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charts/chart34.xml" ContentType="application/vnd.openxmlformats-officedocument.drawingml.char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28.xml" ContentType="application/vnd.openxmlformats-officedocument.drawingml.chart+xml"/>
  <Override PartName="/xl/drawings/drawing32.xml" ContentType="application/vnd.openxmlformats-officedocument.drawing+xml"/>
  <Override PartName="/xl/charts/chart37.xml" ContentType="application/vnd.openxmlformats-officedocument.drawingml.chart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charts/chart36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2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30" yWindow="-105" windowWidth="19125" windowHeight="12450"/>
  </bookViews>
  <sheets>
    <sheet name="W400m Hurdles" sheetId="126" r:id="rId1"/>
    <sheet name="W200m" sheetId="124" r:id="rId2"/>
    <sheet name="W100m" sheetId="123" r:id="rId3"/>
    <sheet name="W100m Hurdles" sheetId="122" r:id="rId4"/>
    <sheet name="W10000m" sheetId="121" r:id="rId5"/>
    <sheet name="W5000m" sheetId="120" r:id="rId6"/>
    <sheet name="W3000m Steeple" sheetId="119" r:id="rId7"/>
    <sheet name="W1500m" sheetId="118" r:id="rId8"/>
    <sheet name="W800m" sheetId="117" r:id="rId9"/>
    <sheet name="W400m" sheetId="116" r:id="rId10"/>
    <sheet name="WHeptathlon" sheetId="115" r:id="rId11"/>
    <sheet name="WHammer Throw" sheetId="114" r:id="rId12"/>
    <sheet name="WDiscus Throw" sheetId="113" r:id="rId13"/>
    <sheet name="WTriple Jump" sheetId="112" r:id="rId14"/>
    <sheet name="WShot Put" sheetId="110" r:id="rId15"/>
    <sheet name="WPole Vault" sheetId="109" r:id="rId16"/>
    <sheet name="WLong Jump" sheetId="108" r:id="rId17"/>
    <sheet name="WJavelin Throw" sheetId="107" r:id="rId18"/>
    <sheet name="WHigh Jump" sheetId="106" r:id="rId19"/>
    <sheet name="M110m Hurdles" sheetId="105" r:id="rId20"/>
    <sheet name="M100m" sheetId="104" r:id="rId21"/>
    <sheet name="M10000m" sheetId="103" r:id="rId22"/>
    <sheet name="M5000m" sheetId="102" r:id="rId23"/>
    <sheet name="M3000m Steeple" sheetId="101" r:id="rId24"/>
    <sheet name="M1500m" sheetId="100" r:id="rId25"/>
    <sheet name="M800m" sheetId="99" r:id="rId26"/>
    <sheet name="M400m" sheetId="98" r:id="rId27"/>
    <sheet name="M400m Hurdles" sheetId="97" r:id="rId28"/>
    <sheet name="M200m" sheetId="96" r:id="rId29"/>
    <sheet name="MHammer Throw" sheetId="95" r:id="rId30"/>
    <sheet name="MDiscus Throw" sheetId="93" r:id="rId31"/>
    <sheet name="MDecathlon" sheetId="92" r:id="rId32"/>
    <sheet name="MTriple Jump" sheetId="91" r:id="rId33"/>
    <sheet name="MShot Put" sheetId="90" r:id="rId34"/>
    <sheet name="MPole Vault" sheetId="89" r:id="rId35"/>
    <sheet name="MLong Jump" sheetId="88" r:id="rId36"/>
    <sheet name="MJavelin Throw" sheetId="87" r:id="rId37"/>
    <sheet name="MHigh Jump" sheetId="86" r:id="rId38"/>
    <sheet name="Start" sheetId="42" r:id="rId39"/>
  </sheets>
  <definedNames>
    <definedName name="_xlnm._FilterDatabase" localSheetId="21" hidden="1">M10000m!$A$1:$L$122</definedName>
    <definedName name="_xlnm._FilterDatabase" localSheetId="20" hidden="1">M100m!$A$1:$L$122</definedName>
    <definedName name="_xlnm._FilterDatabase" localSheetId="19" hidden="1">'M110m Hurdles'!$A$1:$L$98</definedName>
    <definedName name="_xlnm._FilterDatabase" localSheetId="24" hidden="1">M1500m!$A$1:$L$122</definedName>
    <definedName name="_xlnm._FilterDatabase" localSheetId="28" hidden="1">M200m!$A$1:$L$122</definedName>
    <definedName name="_xlnm._FilterDatabase" localSheetId="23" hidden="1">'M3000m Steeple'!$A$1:$L$122</definedName>
    <definedName name="_xlnm._FilterDatabase" localSheetId="26" hidden="1">M400m!$A$1:$L$122</definedName>
    <definedName name="_xlnm._FilterDatabase" localSheetId="27" hidden="1">'M400m Hurdles'!$A$1:$L$122</definedName>
    <definedName name="_xlnm._FilterDatabase" localSheetId="22" hidden="1">M5000m!$A$1:$L$122</definedName>
    <definedName name="_xlnm._FilterDatabase" localSheetId="25" hidden="1">M800m!$A$1:$L$122</definedName>
    <definedName name="_xlnm._FilterDatabase" localSheetId="31" hidden="1">MDecathlon!$A$1:$L$122</definedName>
    <definedName name="_xlnm._FilterDatabase" localSheetId="30" hidden="1">'MDiscus Throw'!$A$1:$L$122</definedName>
    <definedName name="_xlnm._FilterDatabase" localSheetId="29" hidden="1">'MHammer Throw'!$A$1:$L$122</definedName>
    <definedName name="_xlnm._FilterDatabase" localSheetId="37" hidden="1">'MHigh Jump'!$A$1:$L$122</definedName>
    <definedName name="_xlnm._FilterDatabase" localSheetId="36" hidden="1">'MJavelin Throw'!$A$1:$L$122</definedName>
    <definedName name="_xlnm._FilterDatabase" localSheetId="35" hidden="1">'MLong Jump'!$A$1:$L$122</definedName>
    <definedName name="_xlnm._FilterDatabase" localSheetId="34" hidden="1">'MPole Vault'!$A$1:$L$122</definedName>
    <definedName name="_xlnm._FilterDatabase" localSheetId="33" hidden="1">'MShot Put'!$A$1:$L$122</definedName>
    <definedName name="_xlnm._FilterDatabase" localSheetId="32" hidden="1">'MTriple Jump'!$A$1:$L$122</definedName>
    <definedName name="_xlnm._FilterDatabase" localSheetId="4" hidden="1">W10000m!$A$1:$L$122</definedName>
    <definedName name="_xlnm._FilterDatabase" localSheetId="2" hidden="1">W100m!$A$1:$L$122</definedName>
    <definedName name="_xlnm._FilterDatabase" localSheetId="3" hidden="1">'W100m Hurdles'!$A$1:$L$122</definedName>
    <definedName name="_xlnm._FilterDatabase" localSheetId="7" hidden="1">W1500m!$A$1:$L$122</definedName>
    <definedName name="_xlnm._FilterDatabase" localSheetId="1" hidden="1">W200m!$A$1:$L$122</definedName>
    <definedName name="_xlnm._FilterDatabase" localSheetId="6" hidden="1">'W3000m Steeple'!$A$1:$L$122</definedName>
    <definedName name="_xlnm._FilterDatabase" localSheetId="9" hidden="1">W400m!$A$1:$L$122</definedName>
    <definedName name="_xlnm._FilterDatabase" localSheetId="0" hidden="1">'W400m Hurdles'!$A$1:$L$122</definedName>
    <definedName name="_xlnm._FilterDatabase" localSheetId="5" hidden="1">W5000m!$A$1:$L$122</definedName>
    <definedName name="_xlnm._FilterDatabase" localSheetId="8" hidden="1">W800m!$A$1:$L$122</definedName>
    <definedName name="_xlnm._FilterDatabase" localSheetId="12" hidden="1">'WDiscus Throw'!$A$1:$L$122</definedName>
    <definedName name="_xlnm._FilterDatabase" localSheetId="11" hidden="1">'WHammer Throw'!$A$1:$L$122</definedName>
    <definedName name="_xlnm._FilterDatabase" localSheetId="10" hidden="1">WHeptathlon!$A$1:$L$122</definedName>
    <definedName name="_xlnm._FilterDatabase" localSheetId="18" hidden="1">'WHigh Jump'!$A$1:$L$122</definedName>
    <definedName name="_xlnm._FilterDatabase" localSheetId="17" hidden="1">'WJavelin Throw'!$A$1:$L$122</definedName>
    <definedName name="_xlnm._FilterDatabase" localSheetId="16" hidden="1">'WLong Jump'!$A$1:$L$122</definedName>
    <definedName name="_xlnm._FilterDatabase" localSheetId="15" hidden="1">'WPole Vault'!$A$1:$L$122</definedName>
    <definedName name="_xlnm._FilterDatabase" localSheetId="14" hidden="1">'WShot Put'!$A$1:$L$122</definedName>
    <definedName name="_xlnm._FilterDatabase" localSheetId="13" hidden="1">'WTriple Jump'!$A$1:$L$122</definedName>
    <definedName name="IDX" localSheetId="21">M10000m!$A$1</definedName>
    <definedName name="IDX" localSheetId="20">M100m!$A$1</definedName>
    <definedName name="IDX" localSheetId="19">'M110m Hurdles'!$A$1</definedName>
    <definedName name="IDX" localSheetId="24">M1500m!$A$1</definedName>
    <definedName name="IDX" localSheetId="28">M200m!$A$1</definedName>
    <definedName name="IDX" localSheetId="23">'M3000m Steeple'!$A$1</definedName>
    <definedName name="IDX" localSheetId="26">M400m!$A$1</definedName>
    <definedName name="IDX" localSheetId="27">'M400m Hurdles'!$A$1</definedName>
    <definedName name="IDX" localSheetId="22">M5000m!$A$1</definedName>
    <definedName name="IDX" localSheetId="25">M800m!$A$1</definedName>
    <definedName name="IDX" localSheetId="31">MDecathlon!$A$1</definedName>
    <definedName name="IDX" localSheetId="30">'MDiscus Throw'!$A$1</definedName>
    <definedName name="IDX" localSheetId="29">'MHammer Throw'!$A$1</definedName>
    <definedName name="IDX" localSheetId="37">'MHigh Jump'!$A$1</definedName>
    <definedName name="IDX" localSheetId="36">'MJavelin Throw'!$A$1</definedName>
    <definedName name="IDX" localSheetId="35">'MLong Jump'!$A$1</definedName>
    <definedName name="IDX" localSheetId="34">'MPole Vault'!$A$1</definedName>
    <definedName name="IDX" localSheetId="33">'MShot Put'!$A$1</definedName>
    <definedName name="IDX" localSheetId="32">'MTriple Jump'!$A$1</definedName>
    <definedName name="IDX" localSheetId="4">W10000m!$A$1</definedName>
    <definedName name="IDX" localSheetId="2">W100m!$A$1</definedName>
    <definedName name="IDX" localSheetId="3">'W100m Hurdles'!$A$1</definedName>
    <definedName name="IDX" localSheetId="7">W1500m!$A$1</definedName>
    <definedName name="IDX" localSheetId="1">W200m!$A$1</definedName>
    <definedName name="IDX" localSheetId="6">'W3000m Steeple'!$A$1</definedName>
    <definedName name="IDX" localSheetId="9">W400m!$A$1</definedName>
    <definedName name="IDX" localSheetId="0">'W400m Hurdles'!$A$1</definedName>
    <definedName name="IDX" localSheetId="5">W5000m!$A$1</definedName>
    <definedName name="IDX" localSheetId="8">W800m!$A$1</definedName>
    <definedName name="IDX" localSheetId="12">'WDiscus Throw'!$A$1</definedName>
    <definedName name="IDX" localSheetId="11">'WHammer Throw'!$A$1</definedName>
    <definedName name="IDX" localSheetId="10">WHeptathlon!$A$1</definedName>
    <definedName name="IDX" localSheetId="18">'WHigh Jump'!$A$1</definedName>
    <definedName name="IDX" localSheetId="17">'WJavelin Throw'!$A$1</definedName>
    <definedName name="IDX" localSheetId="16">'WLong Jump'!$A$1</definedName>
    <definedName name="IDX" localSheetId="15">'WPole Vault'!$A$1</definedName>
    <definedName name="IDX" localSheetId="14">'WShot Put'!$A$1</definedName>
    <definedName name="IDX" localSheetId="13">'WTriple Jump'!$A$1</definedName>
  </definedNames>
  <calcPr calcId="125725"/>
</workbook>
</file>

<file path=xl/calcChain.xml><?xml version="1.0" encoding="utf-8"?>
<calcChain xmlns="http://schemas.openxmlformats.org/spreadsheetml/2006/main">
  <c r="AK2" i="126"/>
  <c r="AJ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U37"/>
  <c r="AJ37"/>
  <c r="U38"/>
  <c r="AJ38"/>
  <c r="U39"/>
  <c r="AJ39"/>
  <c r="U40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U40" i="124"/>
  <c r="U40" i="103"/>
  <c r="U39"/>
  <c r="U38"/>
  <c r="U37"/>
  <c r="AJ4" i="88"/>
  <c r="AJ3" i="86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4" i="8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5" i="88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8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3"/>
  <c r="AJ4" i="10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C15" i="42" l="1"/>
  <c r="D15"/>
  <c r="G15"/>
  <c r="H15"/>
  <c r="C27"/>
  <c r="D27"/>
  <c r="D31" s="1"/>
  <c r="G27"/>
  <c r="H27"/>
  <c r="C31"/>
  <c r="H31"/>
  <c r="E34" l="1"/>
  <c r="G31"/>
  <c r="D34" s="1"/>
  <c r="AK2" i="86"/>
  <c r="AK2" i="87"/>
  <c r="AK2" i="88"/>
  <c r="AK2" i="89"/>
  <c r="AK2" i="90"/>
  <c r="AK2" i="91"/>
  <c r="AK2" i="92"/>
  <c r="AK2" i="93"/>
  <c r="AK2" i="95"/>
  <c r="AK2" i="96"/>
  <c r="AK2" i="97"/>
  <c r="AK2" i="98"/>
  <c r="AK2" i="99"/>
  <c r="AK2" i="100"/>
  <c r="AK2" i="101"/>
  <c r="AK2" i="102"/>
  <c r="AK2" i="103"/>
  <c r="AK2" i="104"/>
  <c r="AK2" i="105"/>
  <c r="AK2" i="107"/>
  <c r="AK2" i="108"/>
  <c r="AK2" i="109"/>
  <c r="AK2" i="110"/>
  <c r="AK2" i="112"/>
  <c r="AK2" i="113"/>
  <c r="AK2" i="114"/>
  <c r="AK2" i="115"/>
  <c r="AK2" i="116"/>
  <c r="AK2" i="117"/>
  <c r="AK2" i="118"/>
  <c r="AK2" i="119"/>
  <c r="AK2" i="120"/>
  <c r="AK2" i="121"/>
  <c r="AK2" i="122"/>
  <c r="AK2" i="123"/>
  <c r="AK2" i="124"/>
  <c r="U39"/>
  <c r="U38"/>
  <c r="U37"/>
  <c r="U40" i="123"/>
  <c r="U39"/>
  <c r="U38"/>
  <c r="U37"/>
  <c r="U40" i="122"/>
  <c r="U39"/>
  <c r="U38"/>
  <c r="U37"/>
  <c r="U40" i="121"/>
  <c r="U39"/>
  <c r="U38"/>
  <c r="U37"/>
  <c r="U40" i="120"/>
  <c r="U39"/>
  <c r="U38"/>
  <c r="U37"/>
  <c r="U40" i="119"/>
  <c r="U39"/>
  <c r="U38"/>
  <c r="U37"/>
  <c r="U40" i="118"/>
  <c r="U39"/>
  <c r="U38"/>
  <c r="U37"/>
  <c r="U40" i="117"/>
  <c r="U39"/>
  <c r="U38"/>
  <c r="U37"/>
  <c r="U40" i="116"/>
  <c r="U39"/>
  <c r="U38"/>
  <c r="U37"/>
  <c r="U40" i="115"/>
  <c r="U39"/>
  <c r="U38"/>
  <c r="U37"/>
  <c r="U40" i="114"/>
  <c r="U39"/>
  <c r="U38"/>
  <c r="U37"/>
  <c r="U40" i="113"/>
  <c r="U39"/>
  <c r="U38"/>
  <c r="U37"/>
  <c r="U40" i="112"/>
  <c r="U39"/>
  <c r="U38"/>
  <c r="U37"/>
  <c r="U40" i="110"/>
  <c r="U39"/>
  <c r="U38"/>
  <c r="U37"/>
  <c r="U40" i="109"/>
  <c r="U39"/>
  <c r="U38"/>
  <c r="U37"/>
  <c r="U40" i="108"/>
  <c r="U39"/>
  <c r="U38"/>
  <c r="U37"/>
  <c r="U40" i="107"/>
  <c r="U39"/>
  <c r="U38"/>
  <c r="U37"/>
  <c r="U40" i="106"/>
  <c r="U39"/>
  <c r="U38"/>
  <c r="U37"/>
  <c r="U40" i="105"/>
  <c r="U39"/>
  <c r="U38"/>
  <c r="U37"/>
  <c r="U40" i="102"/>
  <c r="U39"/>
  <c r="U38"/>
  <c r="U37"/>
  <c r="U40" i="101"/>
  <c r="U39"/>
  <c r="U38"/>
  <c r="U37"/>
  <c r="U40" i="100"/>
  <c r="U39"/>
  <c r="U38"/>
  <c r="U37"/>
  <c r="U40" i="99"/>
  <c r="U39"/>
  <c r="U38"/>
  <c r="U37"/>
  <c r="U40" i="98"/>
  <c r="U39"/>
  <c r="U38"/>
  <c r="U37"/>
  <c r="U40" i="97"/>
  <c r="U39"/>
  <c r="U38"/>
  <c r="U37"/>
  <c r="U40" i="96"/>
  <c r="U39"/>
  <c r="U38"/>
  <c r="U37"/>
  <c r="U40" i="95"/>
  <c r="U39"/>
  <c r="U38"/>
  <c r="U37"/>
  <c r="U40" i="93"/>
  <c r="U39"/>
  <c r="U38"/>
  <c r="U37"/>
  <c r="U37" i="92"/>
  <c r="U38"/>
  <c r="U39"/>
  <c r="U40"/>
  <c r="U40" i="91"/>
  <c r="U39"/>
  <c r="U38"/>
  <c r="U37"/>
  <c r="U40" i="90"/>
  <c r="U39"/>
  <c r="U38"/>
  <c r="U37"/>
  <c r="U40" i="89"/>
  <c r="U39"/>
  <c r="U38"/>
  <c r="U37"/>
  <c r="U40" i="88"/>
  <c r="U39"/>
  <c r="U38"/>
  <c r="U37"/>
  <c r="U40" i="87"/>
  <c r="U39"/>
  <c r="U38"/>
  <c r="U37"/>
  <c r="U40" i="86"/>
  <c r="U39"/>
  <c r="U38"/>
  <c r="U37"/>
</calcChain>
</file>

<file path=xl/sharedStrings.xml><?xml version="1.0" encoding="utf-8"?>
<sst xmlns="http://schemas.openxmlformats.org/spreadsheetml/2006/main" count="44477" uniqueCount="1945">
  <si>
    <t>Athlete1</t>
  </si>
  <si>
    <t>Status1</t>
  </si>
  <si>
    <t>Age1</t>
  </si>
  <si>
    <t>Perf1</t>
  </si>
  <si>
    <t>Athlete2</t>
  </si>
  <si>
    <t>Status2</t>
  </si>
  <si>
    <t>Age2</t>
  </si>
  <si>
    <t>Perf2</t>
  </si>
  <si>
    <t>Athlete3</t>
  </si>
  <si>
    <t>Status3</t>
  </si>
  <si>
    <t>Age3</t>
  </si>
  <si>
    <t>Perf3</t>
  </si>
  <si>
    <t>Age4</t>
  </si>
  <si>
    <t>Perf4</t>
  </si>
  <si>
    <t>PerfRange</t>
  </si>
  <si>
    <t>BestAgeMean</t>
  </si>
  <si>
    <t>BestAgeLower</t>
  </si>
  <si>
    <t>BestAgeUpper</t>
  </si>
  <si>
    <t>Alexis Copello</t>
  </si>
  <si>
    <t>Medal</t>
  </si>
  <si>
    <t>Aarik Wilson</t>
  </si>
  <si>
    <t>Final</t>
  </si>
  <si>
    <t>Aleksandr Petrenko</t>
  </si>
  <si>
    <t>Other</t>
  </si>
  <si>
    <t>.</t>
  </si>
  <si>
    <t>Andrew Murphy</t>
  </si>
  <si>
    <t>Aleksandr Glavatskiy</t>
  </si>
  <si>
    <t>Anders Møller</t>
  </si>
  <si>
    <t>Brian Wellman</t>
  </si>
  <si>
    <t>Alexander Martínez</t>
  </si>
  <si>
    <t>Héctor Fuentes</t>
  </si>
  <si>
    <t>Charles Michael Friedek</t>
  </si>
  <si>
    <t>Andrew Owusu</t>
  </si>
  <si>
    <t>Ivaylo Rusenov</t>
  </si>
  <si>
    <t>Christian Olsson</t>
  </si>
  <si>
    <t>Dimítrios Tsiámis</t>
  </si>
  <si>
    <t>Johan Meriluoto</t>
  </si>
  <si>
    <t>Danila Burkenya</t>
  </si>
  <si>
    <t>Dmitrij Valukevic</t>
  </si>
  <si>
    <t>Kim Duk-Hyung</t>
  </si>
  <si>
    <t>David Giralt</t>
  </si>
  <si>
    <t>Hrístos Melétoglou</t>
  </si>
  <si>
    <t>Konstadínos Zalaggítis</t>
  </si>
  <si>
    <t>Denis Kapustin</t>
  </si>
  <si>
    <t>Karl Taillepierre</t>
  </si>
  <si>
    <t>Momchil Karailiev</t>
  </si>
  <si>
    <t>Igor Spasovkhodskiy</t>
  </si>
  <si>
    <t>Larry Achike</t>
  </si>
  <si>
    <t>Teddy Tamgho</t>
  </si>
  <si>
    <t>Axis tick</t>
  </si>
  <si>
    <t>Value to insert manually to format the axis</t>
  </si>
  <si>
    <t>min</t>
  </si>
  <si>
    <t>Jadel Gregório</t>
  </si>
  <si>
    <t>Li Yanxi</t>
  </si>
  <si>
    <t>Viktor Yastrebov</t>
  </si>
  <si>
    <t>max</t>
  </si>
  <si>
    <t>major unit</t>
  </si>
  <si>
    <t>minor unit</t>
  </si>
  <si>
    <t>Jonathan Edwards</t>
  </si>
  <si>
    <t>Nathan Douglas</t>
  </si>
  <si>
    <t>Zhong Minwei</t>
  </si>
  <si>
    <t>Marian Oprea</t>
  </si>
  <si>
    <t>Osniel Tosca</t>
  </si>
  <si>
    <t>Nelson Évora</t>
  </si>
  <si>
    <t>Robert Howard</t>
  </si>
  <si>
    <t>Paolo Camossi</t>
  </si>
  <si>
    <t>Viktor Gushchinskiy</t>
  </si>
  <si>
    <t>Phillips Idowu</t>
  </si>
  <si>
    <t>Rostislav Dimitrov</t>
  </si>
  <si>
    <t>Walter Davis</t>
  </si>
  <si>
    <t>Yoandri Betanzos</t>
  </si>
  <si>
    <t>Yoel García</t>
  </si>
  <si>
    <t>Yoelbi Quesada</t>
  </si>
  <si>
    <t>Adam Nelson</t>
  </si>
  <si>
    <t>Andy Bloom</t>
  </si>
  <si>
    <t>Hamza Alic</t>
  </si>
  <si>
    <t>Andrei Mikhnevich</t>
  </si>
  <si>
    <t>Brad Snyder</t>
  </si>
  <si>
    <t>Ivan Yushkov</t>
  </si>
  <si>
    <t>Arsi Harju</t>
  </si>
  <si>
    <t>Carl Myerscough</t>
  </si>
  <si>
    <t>Petr Stehlík</t>
  </si>
  <si>
    <t>Christian Cantwell</t>
  </si>
  <si>
    <t>Conny Karlsson</t>
  </si>
  <si>
    <t>Dragan Peric</t>
  </si>
  <si>
    <t>Dorian Scott</t>
  </si>
  <si>
    <t>Joachim Olsen</t>
  </si>
  <si>
    <t>Dylan Armstrong</t>
  </si>
  <si>
    <t>John Godina</t>
  </si>
  <si>
    <t>Janus Robberts</t>
  </si>
  <si>
    <t>Manuel Martínez</t>
  </si>
  <si>
    <t>Justin Anlezark</t>
  </si>
  <si>
    <t>Oliver-Sven Buder</t>
  </si>
  <si>
    <t>Miran Vodovnik</t>
  </si>
  <si>
    <t>Ralf Bartels</t>
  </si>
  <si>
    <t>Miroslav Menc</t>
  </si>
  <si>
    <t>Reese Hoffa</t>
  </si>
  <si>
    <t>Pavel Lyzhyn</t>
  </si>
  <si>
    <t>Rutger Smith</t>
  </si>
  <si>
    <t>Pavel Sofyin</t>
  </si>
  <si>
    <t>Tomasz Majewski</t>
  </si>
  <si>
    <t>Peter Sack</t>
  </si>
  <si>
    <t>Yuriy Bilonoh</t>
  </si>
  <si>
    <t>Roman Virastyuk</t>
  </si>
  <si>
    <t>Tepa Reinikainen</t>
  </si>
  <si>
    <t>Timo Aaltonen</t>
  </si>
  <si>
    <t>Yury Bialou</t>
  </si>
  <si>
    <t>Alex Averbukh</t>
  </si>
  <si>
    <t>Adam Kolasa</t>
  </si>
  <si>
    <t>Christian Tamminga</t>
  </si>
  <si>
    <t>Alhaji Jeng</t>
  </si>
  <si>
    <t>Aleksandr Gripich</t>
  </si>
  <si>
    <t>Fábio da Silva</t>
  </si>
  <si>
    <t>Brad Walker</t>
  </si>
  <si>
    <t>Alexander Straub</t>
  </si>
  <si>
    <t>Jan Kudlicka</t>
  </si>
  <si>
    <t>Danny Ecker</t>
  </si>
  <si>
    <t>Björn Otto</t>
  </si>
  <si>
    <t>Kevin Rans</t>
  </si>
  <si>
    <t>Denys Yurchenko</t>
  </si>
  <si>
    <t>Daichi Sawano</t>
  </si>
  <si>
    <t>Leonid Andreyev</t>
  </si>
  <si>
    <t>Dmitri Markov</t>
  </si>
  <si>
    <t>Damiel Dossévi</t>
  </si>
  <si>
    <t>Malte Mohr</t>
  </si>
  <si>
    <t>Giuseppe Gibilisco</t>
  </si>
  <si>
    <t>Derek Miles</t>
  </si>
  <si>
    <t>Martin Eriksson</t>
  </si>
  <si>
    <t>Igor Pavlov</t>
  </si>
  <si>
    <t>Dmitriy Starodubtsev</t>
  </si>
  <si>
    <t>Paul Burgess</t>
  </si>
  <si>
    <t>Lawrence Johnson</t>
  </si>
  <si>
    <t>Jérôme Clavier</t>
  </si>
  <si>
    <t>Przemyslaw Czerwinski</t>
  </si>
  <si>
    <t>Maksim Tarasov</t>
  </si>
  <si>
    <t>Lars Börgeling</t>
  </si>
  <si>
    <t>Richard Spiegelburg</t>
  </si>
  <si>
    <t>Michael Stolle</t>
  </si>
  <si>
    <t>Maksym Mazuryk</t>
  </si>
  <si>
    <t>Ruslan Yeremenko</t>
  </si>
  <si>
    <t>Nick Hysong</t>
  </si>
  <si>
    <t>Monxtu Miranda</t>
  </si>
  <si>
    <t>Patrik Kristiansson</t>
  </si>
  <si>
    <t>Raphael Holzdeppe</t>
  </si>
  <si>
    <t>Pavel Gerasimov</t>
  </si>
  <si>
    <t>Steven Lewis</t>
  </si>
  <si>
    <t>Renaud Lavillenie</t>
  </si>
  <si>
    <t>Vadim Strogalyov</t>
  </si>
  <si>
    <t>Rens Blom</t>
  </si>
  <si>
    <t>Viktor Chistyakov</t>
  </si>
  <si>
    <t>Romain Mesnil</t>
  </si>
  <si>
    <t>Yevgeniy Smiryagin</t>
  </si>
  <si>
    <t>Steve Hooker</t>
  </si>
  <si>
    <t>Tim Lobinger</t>
  </si>
  <si>
    <t>Tim Mack</t>
  </si>
  <si>
    <t>Toby Stevenson</t>
  </si>
  <si>
    <t>Yevgeniy Lukyanenko</t>
  </si>
  <si>
    <t>Andrew Howe</t>
  </si>
  <si>
    <t>Bogdan Tarus</t>
  </si>
  <si>
    <t>Abdulrahman S. Al-Nubi</t>
  </si>
  <si>
    <t>Carlos Calado</t>
  </si>
  <si>
    <t>Brian Johnson</t>
  </si>
  <si>
    <t>Christian Reif</t>
  </si>
  <si>
    <t>Chris Tomlinson</t>
  </si>
  <si>
    <t>Fabrice Lapierre</t>
  </si>
  <si>
    <t>Grzegorz Marciniszyn</t>
  </si>
  <si>
    <t>Dwight Phillips</t>
  </si>
  <si>
    <t>Gable Garenamotse</t>
  </si>
  <si>
    <t>Jonathan Chimier</t>
  </si>
  <si>
    <t>Godfrey Mokoena</t>
  </si>
  <si>
    <t>Greg Rutherford</t>
  </si>
  <si>
    <t>Nils Winter</t>
  </si>
  <si>
    <t>Gregor Cankar</t>
  </si>
  <si>
    <t>Issam Nima</t>
  </si>
  <si>
    <t>Trevell Quinley</t>
  </si>
  <si>
    <t>Ibrahim Camejo</t>
  </si>
  <si>
    <t>Loúis Tsátoumas</t>
  </si>
  <si>
    <t>Yahya Berrabah</t>
  </si>
  <si>
    <t>Ignisious Gaisah</t>
  </si>
  <si>
    <t>Luis Felipe Méliz</t>
  </si>
  <si>
    <t>Irving Saladino</t>
  </si>
  <si>
    <t>Ngonidzashe Makusha</t>
  </si>
  <si>
    <t>Iván Pedroso</t>
  </si>
  <si>
    <t>Oleksiy Lukashevych</t>
  </si>
  <si>
    <t>Jai Taurima</t>
  </si>
  <si>
    <t>Osbourne Moxey</t>
  </si>
  <si>
    <t>James Beckford</t>
  </si>
  <si>
    <t>Petar Dachev</t>
  </si>
  <si>
    <t>Joan Lino Martínez</t>
  </si>
  <si>
    <t>Peter Burge</t>
  </si>
  <si>
    <t>John Moffitt</t>
  </si>
  <si>
    <t>Roman Novotný</t>
  </si>
  <si>
    <t>Kareem Streete-Thompson</t>
  </si>
  <si>
    <t>Salim Sdiri</t>
  </si>
  <si>
    <t>Kirill Sosunov</t>
  </si>
  <si>
    <t>Vladimir Malyavin</t>
  </si>
  <si>
    <t>Miguel Pate</t>
  </si>
  <si>
    <t>Volodymyr Zyuskov</t>
  </si>
  <si>
    <t>Mitchell Watt</t>
  </si>
  <si>
    <t>Roman Shchurenko </t>
  </si>
  <si>
    <t>Wilfredo Martínez</t>
  </si>
  <si>
    <t>Savanté Stringfellow</t>
  </si>
  <si>
    <t>Tommi Evilä</t>
  </si>
  <si>
    <t>Vitaliy Shkurlatov</t>
  </si>
  <si>
    <t>Yago Lamela</t>
  </si>
  <si>
    <t>Ainars Kovals</t>
  </si>
  <si>
    <t>Aleksandr Ivanov</t>
  </si>
  <si>
    <t>Dariusz Trafas</t>
  </si>
  <si>
    <t>Aki Parviainen</t>
  </si>
  <si>
    <t>Antti Ruuskanen</t>
  </si>
  <si>
    <t>Esko Mikkola</t>
  </si>
  <si>
    <t>Andreas Thorkildsen</t>
  </si>
  <si>
    <t>Christian Nicolay </t>
  </si>
  <si>
    <t>Li Rongxiang</t>
  </si>
  <si>
    <t>Andrus Värnik</t>
  </si>
  <si>
    <t>Emeterio González</t>
  </si>
  <si>
    <t>Magnus Arvidsson </t>
  </si>
  <si>
    <t>Boris Henry</t>
  </si>
  <si>
    <t>Eriks Rags</t>
  </si>
  <si>
    <t>Matti Närhi</t>
  </si>
  <si>
    <t>Breaux Greer</t>
  </si>
  <si>
    <t>Igor Janik</t>
  </si>
  <si>
    <t>Petr Frydrych</t>
  </si>
  <si>
    <t>Guillermo Martínez </t>
  </si>
  <si>
    <t>Ilya Korotkov</t>
  </si>
  <si>
    <t>Scott Russell </t>
  </si>
  <si>
    <t>Jan Železný </t>
  </si>
  <si>
    <t>Jarrod Bannister</t>
  </si>
  <si>
    <t>Sean Furey</t>
  </si>
  <si>
    <t>Konstandínos Gatsioúdis</t>
  </si>
  <si>
    <t>Mark Frank</t>
  </si>
  <si>
    <t>Tomas Intas </t>
  </si>
  <si>
    <t>Mick Hill</t>
  </si>
  <si>
    <t>Miroslav Guzdek</t>
  </si>
  <si>
    <t>Voldemars Lusis </t>
  </si>
  <si>
    <t>Sergey Makarov</t>
  </si>
  <si>
    <t>Peter Blank</t>
  </si>
  <si>
    <t>Vítezslav Veselý</t>
  </si>
  <si>
    <t>Steve Backley</t>
  </si>
  <si>
    <t>Pål Arne Fagernes </t>
  </si>
  <si>
    <t>Tero Pitkämäki </t>
  </si>
  <si>
    <t>Raymond Hecht</t>
  </si>
  <si>
    <t>Vadims Vasilevskis</t>
  </si>
  <si>
    <t>Robert Oosthuizen</t>
  </si>
  <si>
    <t>Yukifumi Murakami</t>
  </si>
  <si>
    <t>Teemu Wirkkala</t>
  </si>
  <si>
    <t>Tero Järvenpää</t>
  </si>
  <si>
    <t>Uladzimir Kazlou</t>
  </si>
  <si>
    <t>Abderahmane Hammad</t>
  </si>
  <si>
    <t>Eike Onnen</t>
  </si>
  <si>
    <t>Alessandro Talotti</t>
  </si>
  <si>
    <t>Andrey Silnov</t>
  </si>
  <si>
    <t>Grzegorz Sposób </t>
  </si>
  <si>
    <t>Gilmar Mayo</t>
  </si>
  <si>
    <t>Andriy Sokolovskyy</t>
  </si>
  <si>
    <t>Jamie Nieto</t>
  </si>
  <si>
    <t>Jessé de Lima </t>
  </si>
  <si>
    <t>Charles Austin</t>
  </si>
  <si>
    <t>Konstantin Matusevich</t>
  </si>
  <si>
    <t>Kabelo Kgosiemang</t>
  </si>
  <si>
    <t>Donald Thomas</t>
  </si>
  <si>
    <t>Mikhail Tsvetkov </t>
  </si>
  <si>
    <t>Kenny Evans</t>
  </si>
  <si>
    <t>Dragutin Topic</t>
  </si>
  <si>
    <t>Nathan Leeper</t>
  </si>
  <si>
    <t>Kwaku Boateng</t>
  </si>
  <si>
    <t>Germaine Mason</t>
  </si>
  <si>
    <t>Nicola Ciotti</t>
  </si>
  <si>
    <t>Lisvany Pérez</t>
  </si>
  <si>
    <t>Jacques Freitag</t>
  </si>
  <si>
    <t>Serhiy Dymchenko</t>
  </si>
  <si>
    <t>Martyn Bernard</t>
  </si>
  <si>
    <t>Jaroslav Bába</t>
  </si>
  <si>
    <t>Svatoslav Ton</t>
  </si>
  <si>
    <t>Michal Bieniek</t>
  </si>
  <si>
    <t>Javier Sotomayor</t>
  </si>
  <si>
    <t>Tom Parsons</t>
  </si>
  <si>
    <t>Oskari Frösén</t>
  </si>
  <si>
    <t>Kyriakos Ioannou</t>
  </si>
  <si>
    <t>Tomáš Janku</t>
  </si>
  <si>
    <t>Roman Fricke</t>
  </si>
  <si>
    <t>Linus Thörnblad</t>
  </si>
  <si>
    <t>Wolfgang Kreißig</t>
  </si>
  <si>
    <t>Mark Boswell</t>
  </si>
  <si>
    <t>Martin Buß</t>
  </si>
  <si>
    <t>Matt Hemingway</t>
  </si>
  <si>
    <t>Sergey Klyugin</t>
  </si>
  <si>
    <t>Staffan Strand</t>
  </si>
  <si>
    <t>Stefan Holm</t>
  </si>
  <si>
    <t>Vyacheslav Voronin</t>
  </si>
  <si>
    <t>Víctor Moya</t>
  </si>
  <si>
    <t>Yaroslav Rybakov</t>
  </si>
  <si>
    <t>Yuriy Krymarenko</t>
  </si>
  <si>
    <t>Andriy Skvaruk</t>
  </si>
  <si>
    <t>Aléxandros Papadimitríou</t>
  </si>
  <si>
    <t>David Chaussinand</t>
  </si>
  <si>
    <t>Balázs Kiss</t>
  </si>
  <si>
    <t>Krisztián Pars</t>
  </si>
  <si>
    <t>Holger Klose</t>
  </si>
  <si>
    <t>Esref Apak</t>
  </si>
  <si>
    <t>Markus Esser</t>
  </si>
  <si>
    <t>Maciej Palyszko</t>
  </si>
  <si>
    <t>Igor Astapkovich</t>
  </si>
  <si>
    <t>Olli-Pekka Karjalainen </t>
  </si>
  <si>
    <t>Miloslav Konopka</t>
  </si>
  <si>
    <t>Ivan Tikhon</t>
  </si>
  <si>
    <t>Vadim Khersontsev</t>
  </si>
  <si>
    <t>Mohamed Ali Al-Zankawi </t>
  </si>
  <si>
    <t>Karsten Kobs</t>
  </si>
  <si>
    <t>Vladimír Maška</t>
  </si>
  <si>
    <t>Nicolas Figère</t>
  </si>
  <si>
    <t>Koji Murofushi</t>
  </si>
  <si>
    <t>Stuart Rendell</t>
  </si>
  <si>
    <t>Libor Charfreitag</t>
  </si>
  <si>
    <t>Nicola Vizzoni</t>
  </si>
  <si>
    <t>Primož Kozmus</t>
  </si>
  <si>
    <t>Szymon Ziólkowski</t>
  </si>
  <si>
    <t>Tibor Gécsek</t>
  </si>
  <si>
    <t>Vadim Devyatovski</t>
  </si>
  <si>
    <t>Aleksander Tammert</t>
  </si>
  <si>
    <t>Adam Setliff</t>
  </si>
  <si>
    <t>Andrzej Krawczyk</t>
  </si>
  <si>
    <t>Anthony Washington</t>
  </si>
  <si>
    <t>Bogdan Pishchalnikov</t>
  </si>
  <si>
    <t>Carl Brown</t>
  </si>
  <si>
    <t>Dmitriy Shevchenko</t>
  </si>
  <si>
    <t>Casey Malone</t>
  </si>
  <si>
    <t>Einar Kristian Tveitå</t>
  </si>
  <si>
    <t>Frantz Kruger</t>
  </si>
  <si>
    <t>Ehsan Hadadi</t>
  </si>
  <si>
    <t>Igor Primc</t>
  </si>
  <si>
    <t>Gerd Kanter</t>
  </si>
  <si>
    <t>Frank Casañas</t>
  </si>
  <si>
    <t>Leonid Cherevko</t>
  </si>
  <si>
    <t>Jürgen Schult</t>
  </si>
  <si>
    <t>Gerhard Mayer</t>
  </si>
  <si>
    <t>Libor Malina</t>
  </si>
  <si>
    <t>Lars Riedel</t>
  </si>
  <si>
    <t>Gábor Máté</t>
  </si>
  <si>
    <t>Timo Tompuri</t>
  </si>
  <si>
    <t>Michael Möllenbeck</t>
  </si>
  <si>
    <t>Hannes Hopley</t>
  </si>
  <si>
    <t>Torsten Schmidt</t>
  </si>
  <si>
    <t>Piotr Malachowski</t>
  </si>
  <si>
    <t>Ian Waltz</t>
  </si>
  <si>
    <t>Robert Harting</t>
  </si>
  <si>
    <t>Jarred Rome</t>
  </si>
  <si>
    <t>Jason Tunks</t>
  </si>
  <si>
    <t>Vasiliy Kaptyukh</t>
  </si>
  <si>
    <t>Mario Pestano</t>
  </si>
  <si>
    <t>Virgilijus Alekna </t>
  </si>
  <si>
    <t>Omar El-Ghazaly</t>
  </si>
  <si>
    <t>Vladimir Dubrovshchik</t>
  </si>
  <si>
    <t>Zoltán Kovágó</t>
  </si>
  <si>
    <t>Aleksandr Pogorelov</t>
  </si>
  <si>
    <t>Aleksey Drozdov</t>
  </si>
  <si>
    <t>Aliaksandr Parkhomenka</t>
  </si>
  <si>
    <t>Andrei Krauchanka</t>
  </si>
  <si>
    <t>Aleksey Sysoyev</t>
  </si>
  <si>
    <t>Andres Raja</t>
  </si>
  <si>
    <t>Attila Zsivoczky</t>
  </si>
  <si>
    <t>André Niklaus</t>
  </si>
  <si>
    <t>Arthur Abele</t>
  </si>
  <si>
    <t>Bryan Clay</t>
  </si>
  <si>
    <t>Chiel Warners</t>
  </si>
  <si>
    <t>Benjamin Jensen</t>
  </si>
  <si>
    <t>Chris Huffins</t>
  </si>
  <si>
    <t>Henrik Dagård</t>
  </si>
  <si>
    <t>Claston Bernard</t>
  </si>
  <si>
    <t>Dean Macey</t>
  </si>
  <si>
    <t>Jiri Ryba</t>
  </si>
  <si>
    <t>Eugène Martineau</t>
  </si>
  <si>
    <t>Dmitriy Karpov</t>
  </si>
  <si>
    <t>Kristjan Rahnu</t>
  </si>
  <si>
    <t>Florian Schönbeck</t>
  </si>
  <si>
    <t>Erki Nool</t>
  </si>
  <si>
    <t>Laurent Hernu</t>
  </si>
  <si>
    <t>François Gourmet</t>
  </si>
  <si>
    <t>Frank Busemann</t>
  </si>
  <si>
    <t>Lev Lobodin</t>
  </si>
  <si>
    <t>Frédéric Xhonneux</t>
  </si>
  <si>
    <t>Leonel Suárez</t>
  </si>
  <si>
    <t>Nicklas Wiberg</t>
  </si>
  <si>
    <t>Hamdi Dhouibi</t>
  </si>
  <si>
    <t>Maurice Smith</t>
  </si>
  <si>
    <t>Oleksiy Kasyanov</t>
  </si>
  <si>
    <t>Hans Van Alphen</t>
  </si>
  <si>
    <t>Roman Šebrle</t>
  </si>
  <si>
    <t>Pascal Behrenbruch</t>
  </si>
  <si>
    <t>Jaakko Ojaniemi</t>
  </si>
  <si>
    <t>Tom Pappas</t>
  </si>
  <si>
    <t>Qi Haifeng</t>
  </si>
  <si>
    <t>Jake Arnold</t>
  </si>
  <si>
    <t>Tomáš Dvorák</t>
  </si>
  <si>
    <t>Romain Barras</t>
  </si>
  <si>
    <t>Larbi Bouraada</t>
  </si>
  <si>
    <t>Trey Hardee</t>
  </si>
  <si>
    <t>Stefan Schmid</t>
  </si>
  <si>
    <t>Michael Schrader</t>
  </si>
  <si>
    <t>Yordanis García</t>
  </si>
  <si>
    <t>Mikalai Shubianok</t>
  </si>
  <si>
    <t>Mike Nolan</t>
  </si>
  <si>
    <t>Mikk Pahapill</t>
  </si>
  <si>
    <t>Mário Aníbal</t>
  </si>
  <si>
    <t>Nikolay Averyanov</t>
  </si>
  <si>
    <t>Norman Müller</t>
  </si>
  <si>
    <t>Oleksandr Yurkov</t>
  </si>
  <si>
    <t>Paul Terek</t>
  </si>
  <si>
    <t>Phil McMullen</t>
  </si>
  <si>
    <t>Raúl Duany</t>
  </si>
  <si>
    <t>Roland Schwarzl</t>
  </si>
  <si>
    <t>Vitaliy Smirnov</t>
  </si>
  <si>
    <t>Willem Coertzen</t>
  </si>
  <si>
    <t>Yunior Díaz</t>
  </si>
  <si>
    <t>Zsolt Kürtösi</t>
  </si>
  <si>
    <t>Óscar González</t>
  </si>
  <si>
    <t>Angelo Taylor</t>
  </si>
  <si>
    <t>Alwyn Myburgh</t>
  </si>
  <si>
    <t>Adam Kunkel</t>
  </si>
  <si>
    <t>Bershawn Jackson</t>
  </si>
  <si>
    <t>Bayano Kamani</t>
  </si>
  <si>
    <t>Aleksandr Derevyagin</t>
  </si>
  <si>
    <t>Calvin Davis</t>
  </si>
  <si>
    <t>Bennie Brazell</t>
  </si>
  <si>
    <t>Andres Silva</t>
  </si>
  <si>
    <t>Dai Tamesue</t>
  </si>
  <si>
    <t>Chris Rawlinson</t>
  </si>
  <si>
    <t>Anthony Borsumato</t>
  </si>
  <si>
    <t>Danny McFarlane</t>
  </si>
  <si>
    <t>David Greene</t>
  </si>
  <si>
    <t>Blair Young</t>
  </si>
  <si>
    <t>Fabrizio Mori</t>
  </si>
  <si>
    <t>Derrick Williams</t>
  </si>
  <si>
    <t>Boris Gorban</t>
  </si>
  <si>
    <t>Felix Sanchez</t>
  </si>
  <si>
    <t>Eronilde de Araújo</t>
  </si>
  <si>
    <t>Brendan Cole</t>
  </si>
  <si>
    <t>Hadi Sou’an Al-Somaily</t>
  </si>
  <si>
    <t>Hennadiy Horbenko</t>
  </si>
  <si>
    <t>Dean Griffiths</t>
  </si>
  <si>
    <t>James Carter</t>
  </si>
  <si>
    <t>Jehue Gordon</t>
  </si>
  <si>
    <t>Edivaldo Monteiro</t>
  </si>
  <si>
    <t>Javier Culson</t>
  </si>
  <si>
    <t>Jirí Mužík</t>
  </si>
  <si>
    <t>Eric Thomas</t>
  </si>
  <si>
    <t>Joey Woody</t>
  </si>
  <si>
    <t>Kemel Thompson</t>
  </si>
  <si>
    <t>Fadil Bellaabouss</t>
  </si>
  <si>
    <t>Kerron Clement</t>
  </si>
  <si>
    <t>LJ Van Zyl</t>
  </si>
  <si>
    <t>Ian Weakley</t>
  </si>
  <si>
    <t>Llewwllyn Herbert</t>
  </si>
  <si>
    <t>Markino Buckley</t>
  </si>
  <si>
    <t>Isa Phillips</t>
  </si>
  <si>
    <t>Marek Plawgo</t>
  </si>
  <si>
    <t>Mubarak Sultan Al-Nubi</t>
  </si>
  <si>
    <t>Johnny Dutch</t>
  </si>
  <si>
    <t>Periklís Iakovákis</t>
  </si>
  <si>
    <t>Pawel Januszewski</t>
  </si>
  <si>
    <t>Jonathan Williams</t>
  </si>
  <si>
    <t>Samuel Matete</t>
  </si>
  <si>
    <t>Ruslan Mashchenko</t>
  </si>
  <si>
    <t>Kazuaki Yoshida</t>
  </si>
  <si>
    <t>Stéphane Diagana</t>
  </si>
  <si>
    <t>Kenji Narisako</t>
  </si>
  <si>
    <t>Mahau Suguimati</t>
  </si>
  <si>
    <t>Mustapha Sdad</t>
  </si>
  <si>
    <t>Ockert Cilliers</t>
  </si>
  <si>
    <t>Omar Cisnero</t>
  </si>
  <si>
    <t>Pieter de Villiers</t>
  </si>
  <si>
    <t>Rhys Williams</t>
  </si>
  <si>
    <t>Sergio Hierrezuelo</t>
  </si>
  <si>
    <t>Tristan Thomas</t>
  </si>
  <si>
    <t>Yevgeniy Meleshenko</t>
  </si>
  <si>
    <t>Štepán Tesarík</t>
  </si>
  <si>
    <t>Alejandro Cárdenas</t>
  </si>
  <si>
    <t>Brandon Simpson</t>
  </si>
  <si>
    <t>Alessandro Attene</t>
  </si>
  <si>
    <t>Alleyne Francique</t>
  </si>
  <si>
    <t>Darold Williamson</t>
  </si>
  <si>
    <t>Ali Babiker Nagmeldin</t>
  </si>
  <si>
    <t>Andrew Rock</t>
  </si>
  <si>
    <t>David Canal</t>
  </si>
  <si>
    <t>Anderson Jorge dos Santos</t>
  </si>
  <si>
    <t>David Gillick</t>
  </si>
  <si>
    <t>Andrae Williams</t>
  </si>
  <si>
    <t>Avard Moncur</t>
  </si>
  <si>
    <t>Hamdan Odha Al-Bishi</t>
  </si>
  <si>
    <t>Ato Modibo</t>
  </si>
  <si>
    <t>Chris Brown</t>
  </si>
  <si>
    <t>Hendrick Mokganyetsi</t>
  </si>
  <si>
    <t>Carlos Santa</t>
  </si>
  <si>
    <t>Daniel Caines</t>
  </si>
  <si>
    <t>John Steffensen</t>
  </si>
  <si>
    <t>Casey Vincent</t>
  </si>
  <si>
    <t>Leslie Djhone</t>
  </si>
  <si>
    <t>Clinton Hill</t>
  </si>
  <si>
    <t>Davian Clarke</t>
  </si>
  <si>
    <t>Mark Richardson</t>
  </si>
  <si>
    <t>Cédric Van Branteghem</t>
  </si>
  <si>
    <t>David Neville</t>
  </si>
  <si>
    <t>Martyn Rooney</t>
  </si>
  <si>
    <t>Erison Hurtault</t>
  </si>
  <si>
    <t>Derrick Brew</t>
  </si>
  <si>
    <t>Michael Bingham</t>
  </si>
  <si>
    <t>James Godday</t>
  </si>
  <si>
    <t>Gary Kikaya</t>
  </si>
  <si>
    <t>Michael Blackwood</t>
  </si>
  <si>
    <t>Jimisola Laursen</t>
  </si>
  <si>
    <t>Greg Haughton</t>
  </si>
  <si>
    <t>Nery Brenes</t>
  </si>
  <si>
    <t>Joel Milburn</t>
  </si>
  <si>
    <t>Ingo Schultz</t>
  </si>
  <si>
    <t>Robert Mackowiak</t>
  </si>
  <si>
    <t>Jonathan Borlee</t>
  </si>
  <si>
    <t>Jeremy Wariner</t>
  </si>
  <si>
    <t>Sean Wroe</t>
  </si>
  <si>
    <t>Kevin Borlee</t>
  </si>
  <si>
    <t>Johan Wissman</t>
  </si>
  <si>
    <t>Sofiane Labidi</t>
  </si>
  <si>
    <t>Leonard Byrd</t>
  </si>
  <si>
    <t>LaShawn Merritt</t>
  </si>
  <si>
    <t>Tabarie Henry</t>
  </si>
  <si>
    <t>Lewis Banda</t>
  </si>
  <si>
    <t>Marc Raquil</t>
  </si>
  <si>
    <t>Tim Benjamin</t>
  </si>
  <si>
    <t>Malik Louahla</t>
  </si>
  <si>
    <t>Michael Johnson</t>
  </si>
  <si>
    <t>Éric Milazar</t>
  </si>
  <si>
    <t>Marcus la Grange</t>
  </si>
  <si>
    <t>Otis Harris</t>
  </si>
  <si>
    <t>Patrick Dwyer</t>
  </si>
  <si>
    <t>Rennie Quow</t>
  </si>
  <si>
    <t>Piotr Haczek</t>
  </si>
  <si>
    <t>Sanderlei Claro Parrela</t>
  </si>
  <si>
    <t>Rabah Yusif</t>
  </si>
  <si>
    <t>Tyler Christopher</t>
  </si>
  <si>
    <t>Ramon Miller</t>
  </si>
  <si>
    <t>Tyree Washington</t>
  </si>
  <si>
    <t>Ricardo Chambers</t>
  </si>
  <si>
    <t>Robert Tobin</t>
  </si>
  <si>
    <t>Saul Weigopwa</t>
  </si>
  <si>
    <t>Shane Niemi</t>
  </si>
  <si>
    <t>William Collazo</t>
  </si>
  <si>
    <t>Yeiman López</t>
  </si>
  <si>
    <t>Ahmad Ismail</t>
  </si>
  <si>
    <t>Abraham Chepkirwok</t>
  </si>
  <si>
    <t>Adam Kszczot</t>
  </si>
  <si>
    <t>Alfred Kirwa Yego</t>
  </si>
  <si>
    <t>Amine Laalou</t>
  </si>
  <si>
    <t>Adem Hecini</t>
  </si>
  <si>
    <t>Andre Bucher</t>
  </si>
  <si>
    <t>Andrea Longo</t>
  </si>
  <si>
    <t>Berhanu Alemu </t>
  </si>
  <si>
    <t>Arthémon Hatungimana</t>
  </si>
  <si>
    <t>Antonio Manuel Reina</t>
  </si>
  <si>
    <t>Boaz Lalang</t>
  </si>
  <si>
    <t>David Krummenacker</t>
  </si>
  <si>
    <t>Bram Som</t>
  </si>
  <si>
    <t>David Rudisha</t>
  </si>
  <si>
    <t>Djabir Saïd-Guerni</t>
  </si>
  <si>
    <t>Dmitrijs Milkevics</t>
  </si>
  <si>
    <t>Fabiano Peçanha</t>
  </si>
  <si>
    <t>Gary Reed</t>
  </si>
  <si>
    <t>Dmitriy Bogdanov</t>
  </si>
  <si>
    <t>Ivan Heshko</t>
  </si>
  <si>
    <t>Hezekiél Sepeng</t>
  </si>
  <si>
    <t>Glody Dube</t>
  </si>
  <si>
    <t>Jackson Kivuna</t>
  </si>
  <si>
    <t>Johan Botha</t>
  </si>
  <si>
    <t>Japheth Kimutai</t>
  </si>
  <si>
    <t>James McIlroy</t>
  </si>
  <si>
    <t>Mbulaeni Mulaudzi</t>
  </si>
  <si>
    <t>Joseph Mwengi Mutua</t>
  </si>
  <si>
    <t>Jean-Patrick Nduwimana</t>
  </si>
  <si>
    <t>Nils Schumann</t>
  </si>
  <si>
    <t>Justus Koech</t>
  </si>
  <si>
    <t>Joeri Jansen</t>
  </si>
  <si>
    <t>Osmar dos Santos</t>
  </si>
  <si>
    <t>Mahjoub Haïda</t>
  </si>
  <si>
    <t>Khadevis Robinson</t>
  </si>
  <si>
    <t>Pawel Czapiewski</t>
  </si>
  <si>
    <t>Marcin Lewandowski</t>
  </si>
  <si>
    <t>Manuel Olmedo</t>
  </si>
  <si>
    <t>Wilfred Bungei</t>
  </si>
  <si>
    <t>Mehdi Baala</t>
  </si>
  <si>
    <t>Marvin Watts</t>
  </si>
  <si>
    <t>William Yiampoy</t>
  </si>
  <si>
    <t>Mohammed Al-Salhi</t>
  </si>
  <si>
    <t>Moise Joseph</t>
  </si>
  <si>
    <t>Wilson Kipketer</t>
  </si>
  <si>
    <t>Mohcine Chehibi</t>
  </si>
  <si>
    <t>Nicholas Wachira</t>
  </si>
  <si>
    <t>Youssef Saad Kamel</t>
  </si>
  <si>
    <t>Nabil Madi</t>
  </si>
  <si>
    <t>Rene Herms</t>
  </si>
  <si>
    <t>Yuriy Borzakovskiy</t>
  </si>
  <si>
    <t>Nadim Mansour</t>
  </si>
  <si>
    <t>Ricky Soos</t>
  </si>
  <si>
    <t>Nick Symmonds</t>
  </si>
  <si>
    <t>Sadjad Moradi</t>
  </si>
  <si>
    <t>Werner Botha</t>
  </si>
  <si>
    <t>Andrés Manuel Díaz</t>
  </si>
  <si>
    <t>Abdelaati Iguider</t>
  </si>
  <si>
    <t>Adrian Blincoe</t>
  </si>
  <si>
    <t>Asbel Kiprop</t>
  </si>
  <si>
    <t>Alan Webb</t>
  </si>
  <si>
    <t>Bernard Lagat</t>
  </si>
  <si>
    <t>Alex Kipchirchir</t>
  </si>
  <si>
    <t>Andy Baddeley</t>
  </si>
  <si>
    <t>Deresse Mekonnen</t>
  </si>
  <si>
    <t>Anter Zerguelaine</t>
  </si>
  <si>
    <t>Anthony Whiteman</t>
  </si>
  <si>
    <t>Driss Maazouzi</t>
  </si>
  <si>
    <t>Arturo Casado</t>
  </si>
  <si>
    <t>Carsten Schlangen</t>
  </si>
  <si>
    <t>Hicham El Guerrouj</t>
  </si>
  <si>
    <t>Augustine Choge</t>
  </si>
  <si>
    <t>Christian Obrist</t>
  </si>
  <si>
    <t>Daniel Zegeye</t>
  </si>
  <si>
    <t>Dahame Najem Bashir</t>
  </si>
  <si>
    <t>Juan Carlos Higuero</t>
  </si>
  <si>
    <t>Gert-Jan Liefers </t>
  </si>
  <si>
    <t>Gabe Jennings</t>
  </si>
  <si>
    <t>Jason Pyrah</t>
  </si>
  <si>
    <t>Hailu Mekonnen</t>
  </si>
  <si>
    <t>Nick Willis</t>
  </si>
  <si>
    <t>José Antonio Redolat</t>
  </si>
  <si>
    <t>Henok Legesse</t>
  </si>
  <si>
    <t>Noah Ngeny</t>
  </si>
  <si>
    <t>Juan van Deventer</t>
  </si>
  <si>
    <t>Hudson de Souza</t>
  </si>
  <si>
    <t>Paul Korir</t>
  </si>
  <si>
    <t>Julius Achon</t>
  </si>
  <si>
    <t>Isaac Kiprono Songok</t>
  </si>
  <si>
    <t>Reyes Estévez</t>
  </si>
  <si>
    <t>Kevin Sullivan</t>
  </si>
  <si>
    <t>James Brewer</t>
  </si>
  <si>
    <t>Rui Silva</t>
  </si>
  <si>
    <t>Lopez Lomong</t>
  </si>
  <si>
    <t>John Mayock</t>
  </si>
  <si>
    <t>Shedrack Korir</t>
  </si>
  <si>
    <t>Marko Koers</t>
  </si>
  <si>
    <t>Kamel Boulahfane</t>
  </si>
  <si>
    <t>Mekonnen Gebremedhin</t>
  </si>
  <si>
    <t>Leonel Manzano</t>
  </si>
  <si>
    <t>Michael East</t>
  </si>
  <si>
    <t>Manuel Damião</t>
  </si>
  <si>
    <t>Mohamed Moustaoui</t>
  </si>
  <si>
    <t>Mohamed Khaldi</t>
  </si>
  <si>
    <t>Sergio Gallardo</t>
  </si>
  <si>
    <t>Mulugeta Wondimu</t>
  </si>
  <si>
    <t>Tarek Boukensa</t>
  </si>
  <si>
    <t>Nate Brannen</t>
  </si>
  <si>
    <t>Timothy Too Kiptanui</t>
  </si>
  <si>
    <t>Paul McMullen</t>
  </si>
  <si>
    <t>Vyacheslav Shabunin</t>
  </si>
  <si>
    <t>Peter Philipp</t>
  </si>
  <si>
    <t>William Chirchir</t>
  </si>
  <si>
    <t>Roberto Parra</t>
  </si>
  <si>
    <t>Yassine Bensghir</t>
  </si>
  <si>
    <t>Youcef Abdi</t>
  </si>
  <si>
    <t>Youssef Baba</t>
  </si>
  <si>
    <t>Álvaro Fernández</t>
  </si>
  <si>
    <t>Ali Ezzine</t>
  </si>
  <si>
    <t>Abraham Cherono</t>
  </si>
  <si>
    <t>Ali Ahmed Al-Amri</t>
  </si>
  <si>
    <t>Bernard Barmasai</t>
  </si>
  <si>
    <t>Ali Abubaker Kamal</t>
  </si>
  <si>
    <t>Anthony Famiglietti</t>
  </si>
  <si>
    <t>Bouabdellah Tahri</t>
  </si>
  <si>
    <t>Antonio Dávid Jiménez</t>
  </si>
  <si>
    <t>Benjamin Kiplagat</t>
  </si>
  <si>
    <t>Brimin Kipruto</t>
  </si>
  <si>
    <t>Brahim Boulami</t>
  </si>
  <si>
    <t>Boštjan Buc</t>
  </si>
  <si>
    <t>Eliseo Martín</t>
  </si>
  <si>
    <t>Damian Kallabis</t>
  </si>
  <si>
    <t>Brahim Taleb</t>
  </si>
  <si>
    <t>Ezekiel Kemboi</t>
  </si>
  <si>
    <t>Elarbi Khattabi</t>
  </si>
  <si>
    <t>Christian Belz</t>
  </si>
  <si>
    <t>Mahiedine Mekhissi-Benabbad</t>
  </si>
  <si>
    <t>Günther Weidlinger</t>
  </si>
  <si>
    <t>Daniel Lincoln</t>
  </si>
  <si>
    <t>Paul Kipsiele Koech</t>
  </si>
  <si>
    <t>Halil Akkas,</t>
  </si>
  <si>
    <t>Filmon Ghirmai</t>
  </si>
  <si>
    <t>Reuben Kosgei</t>
  </si>
  <si>
    <t>Jim Svenøy</t>
  </si>
  <si>
    <t>Gaël Pencréach</t>
  </si>
  <si>
    <t>Richard Matelong</t>
  </si>
  <si>
    <t>José Luis Blanco</t>
  </si>
  <si>
    <t>Ion Luchianov</t>
  </si>
  <si>
    <t>Saif Saeed Shaheen</t>
  </si>
  <si>
    <t>Jukka Keskisalo</t>
  </si>
  <si>
    <t>Jan Zakrzewski</t>
  </si>
  <si>
    <t>Wilson Boit Kipketer</t>
  </si>
  <si>
    <t>Khamis Abdulla Saifeldin</t>
  </si>
  <si>
    <t>Joël Bourgeois</t>
  </si>
  <si>
    <t>Luís Miguel Martín</t>
  </si>
  <si>
    <t>Laïd Bessou</t>
  </si>
  <si>
    <t>Mark Croghan</t>
  </si>
  <si>
    <t>Luleseged Wale</t>
  </si>
  <si>
    <t>Mustafa Mohamed</t>
  </si>
  <si>
    <t>Manuel Silva</t>
  </si>
  <si>
    <t>Raymond Yator</t>
  </si>
  <si>
    <t>Nahom Mesfin Tariku</t>
  </si>
  <si>
    <t>Roba Gari</t>
  </si>
  <si>
    <t>Radoslaw Poplawski</t>
  </si>
  <si>
    <t>Tareq Mubarak Taher</t>
  </si>
  <si>
    <t>Ralf Aßmus</t>
  </si>
  <si>
    <t>Yakob Jarso</t>
  </si>
  <si>
    <t>Ruben Ramolefi</t>
  </si>
  <si>
    <t>Steve Slattery</t>
  </si>
  <si>
    <t>Tim Broe</t>
  </si>
  <si>
    <t>Vincent Le Dauphin</t>
  </si>
  <si>
    <t>Yoshitaka Iwamizu</t>
  </si>
  <si>
    <t>Ali Saïdi-Sief</t>
  </si>
  <si>
    <t>Abiyote Abate</t>
  </si>
  <si>
    <t>Abderrahim Goumri</t>
  </si>
  <si>
    <t>Benjamin Limo</t>
  </si>
  <si>
    <t>Abraham Chebii</t>
  </si>
  <si>
    <t>Adam Goucher</t>
  </si>
  <si>
    <t>Abreham Cherkos</t>
  </si>
  <si>
    <t>Alejandro Suárez</t>
  </si>
  <si>
    <t>Brahim Lahlafi</t>
  </si>
  <si>
    <t>Ali Abdosh</t>
  </si>
  <si>
    <t>Alemayehu Bezabeh</t>
  </si>
  <si>
    <t>Craig Mottram</t>
  </si>
  <si>
    <t>Dagne Alemu</t>
  </si>
  <si>
    <t>Ali Abdalla Afringi</t>
  </si>
  <si>
    <t>Edwin Soi</t>
  </si>
  <si>
    <t>David Chelule</t>
  </si>
  <si>
    <t>Alistair Cragg</t>
  </si>
  <si>
    <t>Eliud Kipchoge</t>
  </si>
  <si>
    <t>Dejene Berhanu</t>
  </si>
  <si>
    <t>Anas Selmouni</t>
  </si>
  <si>
    <t>Fita Bayissa</t>
  </si>
  <si>
    <t>Gebregziabher Gebremariam</t>
  </si>
  <si>
    <t>Boniface Kiprop</t>
  </si>
  <si>
    <t>Chris Solinsky</t>
  </si>
  <si>
    <t>James Kwalia</t>
  </si>
  <si>
    <t>Ismaïl Sghyr</t>
  </si>
  <si>
    <t>Kenenisa Bekele</t>
  </si>
  <si>
    <t>Jesús España</t>
  </si>
  <si>
    <t>Collis Birmingham</t>
  </si>
  <si>
    <t>Milion Wolde</t>
  </si>
  <si>
    <t>Jirka Arndt</t>
  </si>
  <si>
    <t>Dieudonné Disi</t>
  </si>
  <si>
    <t>Mohammed Mourhit</t>
  </si>
  <si>
    <t>John Kibowen</t>
  </si>
  <si>
    <t>Driss El Himer</t>
  </si>
  <si>
    <t>Moses Kipsiro</t>
  </si>
  <si>
    <t>Juan Luis Barrios</t>
  </si>
  <si>
    <t>Fabiano Joseph Naasi</t>
  </si>
  <si>
    <t>Richard Limo</t>
  </si>
  <si>
    <t>Matt Tegenkamp</t>
  </si>
  <si>
    <t>Felix Kibore</t>
  </si>
  <si>
    <t>Mo Farah</t>
  </si>
  <si>
    <t>Hicham Bellani</t>
  </si>
  <si>
    <t>Sammy Kipketer</t>
  </si>
  <si>
    <t>Tariku Bekele</t>
  </si>
  <si>
    <t>Isaac Viciosa</t>
  </si>
  <si>
    <t>Zersenay Tadese</t>
  </si>
  <si>
    <t>Jorge Torres</t>
  </si>
  <si>
    <t>Joseph Ebuya</t>
  </si>
  <si>
    <t>Juan Carlos de la Ossa</t>
  </si>
  <si>
    <t>Julius Gitahi</t>
  </si>
  <si>
    <t>Kidane Tadesse</t>
  </si>
  <si>
    <t>Marius Bakken</t>
  </si>
  <si>
    <t>Mark Carroll</t>
  </si>
  <si>
    <t>Mauricio Díaz</t>
  </si>
  <si>
    <t>Mizan Mehari</t>
  </si>
  <si>
    <t>Mohamed Ahmed Suleiman</t>
  </si>
  <si>
    <t>Mohamed Amyn</t>
  </si>
  <si>
    <t>Moukhled Al-Outaibi</t>
  </si>
  <si>
    <t>Réda Benzine</t>
  </si>
  <si>
    <t>Samir Moussaoui</t>
  </si>
  <si>
    <t>Samson Kiflemariam</t>
  </si>
  <si>
    <t>Saïd El Wardi</t>
  </si>
  <si>
    <t>Serhiy Lebid</t>
  </si>
  <si>
    <t>Sileshi Sihine</t>
  </si>
  <si>
    <t>Teklemariam Medhin Weldeslasie</t>
  </si>
  <si>
    <t>Thomas Longosiwa</t>
  </si>
  <si>
    <t>Toshinari Takaoka</t>
  </si>
  <si>
    <t>Vincent Chepkok</t>
  </si>
  <si>
    <t>Assefa Mezegebu</t>
  </si>
  <si>
    <t>Abdellah Falil</t>
  </si>
  <si>
    <t>Charles Kamathi</t>
  </si>
  <si>
    <t>Abdi Abdirahman</t>
  </si>
  <si>
    <t>Alan Culpepper</t>
  </si>
  <si>
    <t>Haile Gebrselassie</t>
  </si>
  <si>
    <t>Abdullah Ahmad Hassan</t>
  </si>
  <si>
    <t>Abebe Dinkesa</t>
  </si>
  <si>
    <t>Carles Castillejo</t>
  </si>
  <si>
    <t>Martin Mathathi</t>
  </si>
  <si>
    <t>Aloÿs Nizigama</t>
  </si>
  <si>
    <t>Micah Kogo</t>
  </si>
  <si>
    <t>Bernard Kipyego</t>
  </si>
  <si>
    <t>Dan Browne</t>
  </si>
  <si>
    <t>Moses Mosop</t>
  </si>
  <si>
    <t>David Galván</t>
  </si>
  <si>
    <t>Paul Tergat</t>
  </si>
  <si>
    <t>Dathan Ritzenhein</t>
  </si>
  <si>
    <t>Dickson Marwa Mkami</t>
  </si>
  <si>
    <t>Fabián Roncero</t>
  </si>
  <si>
    <t>Galen Rupp</t>
  </si>
  <si>
    <t>Jaouad Gharib</t>
  </si>
  <si>
    <t>Jeff Schiebler</t>
  </si>
  <si>
    <t>Girma Tola</t>
  </si>
  <si>
    <t>John Yuda Msuri</t>
  </si>
  <si>
    <t>Habte Jifar</t>
  </si>
  <si>
    <t>José Manuel Martínez</t>
  </si>
  <si>
    <t>Imane Merga</t>
  </si>
  <si>
    <t>José Ramos</t>
  </si>
  <si>
    <t>Juan Carlos Romero</t>
  </si>
  <si>
    <t>John Cheruiyot Korir</t>
  </si>
  <si>
    <t>Josephat Kiprono Menjo</t>
  </si>
  <si>
    <t>Katsuhiko Hanada</t>
  </si>
  <si>
    <t>Josphat Muchiri</t>
  </si>
  <si>
    <t>Kensuke Takezawa</t>
  </si>
  <si>
    <t>José Ríos</t>
  </si>
  <si>
    <t>Kamiel Maase</t>
  </si>
  <si>
    <t>Marco Mazza</t>
  </si>
  <si>
    <t>Karl Keska</t>
  </si>
  <si>
    <t>Meb Keflezighi</t>
  </si>
  <si>
    <t>Moses Masai</t>
  </si>
  <si>
    <t>Nicholas Kemboi</t>
  </si>
  <si>
    <t>Patrick Ivuti</t>
  </si>
  <si>
    <t>Paul Kosgei</t>
  </si>
  <si>
    <t>Selim Bayrak</t>
  </si>
  <si>
    <t>Saïd Bérioui</t>
  </si>
  <si>
    <t>Sultan Khamis Zaman</t>
  </si>
  <si>
    <t>Tadesse Tola</t>
  </si>
  <si>
    <t>Wilberforce Taleli</t>
  </si>
  <si>
    <t>Yibeltal Admassu</t>
  </si>
  <si>
    <t>Teodoro Vega</t>
  </si>
  <si>
    <t>Wilson Busienei</t>
  </si>
  <si>
    <t>Yonas Kifle</t>
  </si>
  <si>
    <t>Asafa Powell</t>
  </si>
  <si>
    <t>Christian Malcolm</t>
  </si>
  <si>
    <t>Anson Henry</t>
  </si>
  <si>
    <t>Ato Boldon</t>
  </si>
  <si>
    <t>Churandy Martina</t>
  </si>
  <si>
    <t>Brendan Christian</t>
  </si>
  <si>
    <t>Bernard Williams</t>
  </si>
  <si>
    <t>Daniel Bailey</t>
  </si>
  <si>
    <t>Clement Campbell</t>
  </si>
  <si>
    <t>Bruny Surin</t>
  </si>
  <si>
    <t>Darren Campbell</t>
  </si>
  <si>
    <t>Craig Pickering</t>
  </si>
  <si>
    <t>Derrick Atkins</t>
  </si>
  <si>
    <t>Darvis Patton</t>
  </si>
  <si>
    <t>Darrel Brown</t>
  </si>
  <si>
    <t>Donovan Bailey</t>
  </si>
  <si>
    <t>Deji Aliu</t>
  </si>
  <si>
    <t>Eric Nkansah</t>
  </si>
  <si>
    <t>Francis Obikwelu</t>
  </si>
  <si>
    <t>Dwight Thomas</t>
  </si>
  <si>
    <t>Gerald Phiri</t>
  </si>
  <si>
    <t>Justin Gatlin</t>
  </si>
  <si>
    <t>Jason Gardener</t>
  </si>
  <si>
    <t>Joshua Ross</t>
  </si>
  <si>
    <t>Kim Collins</t>
  </si>
  <si>
    <t>Jon Drummond</t>
  </si>
  <si>
    <t>Koji Ito</t>
  </si>
  <si>
    <t>Maurice Greene</t>
  </si>
  <si>
    <t>Leonard Scott</t>
  </si>
  <si>
    <t>Leo Myles-Mills</t>
  </si>
  <si>
    <t>Michael Frater</t>
  </si>
  <si>
    <t>Marc Burns</t>
  </si>
  <si>
    <t>Lindel Frater</t>
  </si>
  <si>
    <t>Obadele Thompson</t>
  </si>
  <si>
    <t>Marlon Devonish</t>
  </si>
  <si>
    <t>Mark Lewis-Francis</t>
  </si>
  <si>
    <t>Richard Thompson</t>
  </si>
  <si>
    <t>Matic Osovnikar</t>
  </si>
  <si>
    <t>Martial Mbandjock</t>
  </si>
  <si>
    <t>Tyson Gay</t>
  </si>
  <si>
    <t>Olusoji Fasuba</t>
  </si>
  <si>
    <t>Matt Shirvington</t>
  </si>
  <si>
    <t>Usain Bolt</t>
  </si>
  <si>
    <t>Shawn Crawford</t>
  </si>
  <si>
    <t>Mike Rodgers</t>
  </si>
  <si>
    <t>Walter Dix</t>
  </si>
  <si>
    <t>Uchenna Emedolu</t>
  </si>
  <si>
    <t>Naoki Tsukahara</t>
  </si>
  <si>
    <t>Nesta Carter</t>
  </si>
  <si>
    <t>Nicolas Macrozonaris</t>
  </si>
  <si>
    <t>Nobuharu Asahara</t>
  </si>
  <si>
    <t>Ronald Pognon</t>
  </si>
  <si>
    <t>Samuel Francis</t>
  </si>
  <si>
    <t>Sherwin Vries</t>
  </si>
  <si>
    <t>Troy Douglas</t>
  </si>
  <si>
    <t>Tyrone Edgar</t>
  </si>
  <si>
    <t>Vicente de Lima</t>
  </si>
  <si>
    <t>Allen Johnson</t>
  </si>
  <si>
    <t>Artur Noga</t>
  </si>
  <si>
    <t>Andy Turner</t>
  </si>
  <si>
    <t>Anier García</t>
  </si>
  <si>
    <t>Charles Allen</t>
  </si>
  <si>
    <t>Anselmo Gomes da Silva</t>
  </si>
  <si>
    <t>Colin Jackson</t>
  </si>
  <si>
    <t>Dawane Wallace</t>
  </si>
  <si>
    <t>Artur Kohutek</t>
  </si>
  <si>
    <t>David Oliver</t>
  </si>
  <si>
    <t>Dominique Arnold</t>
  </si>
  <si>
    <t>Chris Pinnock</t>
  </si>
  <si>
    <t>David Payne</t>
  </si>
  <si>
    <t>Daniel Kiss</t>
  </si>
  <si>
    <t>Dayron Robles</t>
  </si>
  <si>
    <t>Falk Balzer</t>
  </si>
  <si>
    <t>Dimitri Bascou</t>
  </si>
  <si>
    <t>Dudley Dorival</t>
  </si>
  <si>
    <t>Jackson Quiñónez</t>
  </si>
  <si>
    <t>Felipe Vivancos</t>
  </si>
  <si>
    <t>Florian Schwarthoff</t>
  </si>
  <si>
    <t>Ji Wei</t>
  </si>
  <si>
    <t>Gregory Sedoc</t>
  </si>
  <si>
    <t>Ladji Doucouré</t>
  </si>
  <si>
    <t>Joel Brown</t>
  </si>
  <si>
    <t>Igor Peremota</t>
  </si>
  <si>
    <t>Liu Xiang</t>
  </si>
  <si>
    <t>Kyle Vander-Kuyp</t>
  </si>
  <si>
    <t>Jérôme Crews</t>
  </si>
  <si>
    <t>Mark Crear</t>
  </si>
  <si>
    <t>Mateus Facho Inocêncio</t>
  </si>
  <si>
    <t>Konstadínos Douvalídis</t>
  </si>
  <si>
    <t>Ryan Brathwaite</t>
  </si>
  <si>
    <t>Maurice Wignall</t>
  </si>
  <si>
    <t>Maksim Lynsha</t>
  </si>
  <si>
    <t>Terrence Trammell</t>
  </si>
  <si>
    <t>Márcio de Souza</t>
  </si>
  <si>
    <t>Marcel van der Westen</t>
  </si>
  <si>
    <t>Petr Svoboda</t>
  </si>
  <si>
    <t>Masato Naito</t>
  </si>
  <si>
    <t>Richard Phillips</t>
  </si>
  <si>
    <t>Mike Fenner</t>
  </si>
  <si>
    <t>Robert Kronberg</t>
  </si>
  <si>
    <t>Paulo Villar</t>
  </si>
  <si>
    <t>Serhiy Demydyuk</t>
  </si>
  <si>
    <t>Robert Newton</t>
  </si>
  <si>
    <t>Shaun Bownes</t>
  </si>
  <si>
    <t>Samuel Coco-Viloin</t>
  </si>
  <si>
    <t>Shi Dongpeng</t>
  </si>
  <si>
    <t>Shamar Sands</t>
  </si>
  <si>
    <t>Stanislav Olijar</t>
  </si>
  <si>
    <t>Thomas Blaschek</t>
  </si>
  <si>
    <t>William Sharman</t>
  </si>
  <si>
    <t>Tomasz Scigaczewski</t>
  </si>
  <si>
    <t>Yevgeniy Pechonkin</t>
  </si>
  <si>
    <t>William Erese</t>
  </si>
  <si>
    <t>Yoel Hernández</t>
  </si>
  <si>
    <t>Xing Yanan</t>
  </si>
  <si>
    <t>Zhivko Videnov</t>
  </si>
  <si>
    <t>Alonso Edward</t>
  </si>
  <si>
    <t>Brian Dzingai</t>
  </si>
  <si>
    <t>Aaron Armstrong</t>
  </si>
  <si>
    <t>Charles Clark</t>
  </si>
  <si>
    <t>Alessandro Cavallaro</t>
  </si>
  <si>
    <t>Coby Miller</t>
  </si>
  <si>
    <t>Claudinei Quirino da Silva</t>
  </si>
  <si>
    <t>David Alerte</t>
  </si>
  <si>
    <t>Brian Barnett</t>
  </si>
  <si>
    <t>Floyd Heard</t>
  </si>
  <si>
    <t>Daniel Batman</t>
  </si>
  <si>
    <t>J.J. Johnson</t>
  </si>
  <si>
    <t>Dominic Demeritte</t>
  </si>
  <si>
    <t>Kevin Little</t>
  </si>
  <si>
    <t>Emmanuel Callender</t>
  </si>
  <si>
    <t>Frank Fredericks</t>
  </si>
  <si>
    <t>Hamed Hamadan Al-Bishi</t>
  </si>
  <si>
    <t>Jared Connaughton</t>
  </si>
  <si>
    <t>Marcin Urbas</t>
  </si>
  <si>
    <t>Joseph Batangdon</t>
  </si>
  <si>
    <t>Shingo Suetsugu</t>
  </si>
  <si>
    <t>Patrick Johnson</t>
  </si>
  <si>
    <t>Juan Pedro Toledo</t>
  </si>
  <si>
    <t>Ramil Guliyev</t>
  </si>
  <si>
    <t>Kristof Beyens</t>
  </si>
  <si>
    <t>Rodney Martin</t>
  </si>
  <si>
    <t>Marcin Jedrusinski</t>
  </si>
  <si>
    <t>Wallace Spearmon</t>
  </si>
  <si>
    <t>Stephan Buckland</t>
  </si>
  <si>
    <t>Marco Torrieri</t>
  </si>
  <si>
    <t>Tobias Unger</t>
  </si>
  <si>
    <t>Paul Hession</t>
  </si>
  <si>
    <t>Ricardo Williams</t>
  </si>
  <si>
    <t>Robert Hering</t>
  </si>
  <si>
    <t>Rolando Palacios</t>
  </si>
  <si>
    <t>Rondell Sorrillo</t>
  </si>
  <si>
    <t>Sabastian Ernst</t>
  </si>
  <si>
    <t>Tommi Hartonen</t>
  </si>
  <si>
    <t>Toshiyuki Fujimoto</t>
  </si>
  <si>
    <t>Anastasía Kelesídou</t>
  </si>
  <si>
    <t>Anja Möllenbeck</t>
  </si>
  <si>
    <t>Aretha Thurmond</t>
  </si>
  <si>
    <t>Beatrice Faumuina</t>
  </si>
  <si>
    <t>Anna Söderberg</t>
  </si>
  <si>
    <t>Li Qiumei</t>
  </si>
  <si>
    <t>Dani Samuels</t>
  </si>
  <si>
    <t>Dragana Tomaševic</t>
  </si>
  <si>
    <t>Sandra Perkovic</t>
  </si>
  <si>
    <t>Ekateríni Vóggoli</t>
  </si>
  <si>
    <t>Joanna Wisniewska</t>
  </si>
  <si>
    <t>Suzy Powell</t>
  </si>
  <si>
    <t>Ellina Zvereva</t>
  </si>
  <si>
    <t>Kris Kuehl</t>
  </si>
  <si>
    <t>Vladimíra Racková</t>
  </si>
  <si>
    <t>Franka Dietzsch</t>
  </si>
  <si>
    <t>Li Yanfeng</t>
  </si>
  <si>
    <t>Yania Ferrales</t>
  </si>
  <si>
    <t>Ilke Wyludda</t>
  </si>
  <si>
    <t>Lisa-Marie Vizaniari</t>
  </si>
  <si>
    <t>Yu Xin</t>
  </si>
  <si>
    <t>Iryna Yatchenko</t>
  </si>
  <si>
    <t>Ma Shuli</t>
  </si>
  <si>
    <t>Nicoleta Grasu</t>
  </si>
  <si>
    <t>Ma Xuejun</t>
  </si>
  <si>
    <t>Olena Antonova</t>
  </si>
  <si>
    <t>Mélina Robert-Michon</t>
  </si>
  <si>
    <t>Stephanie Brown Trafton</t>
  </si>
  <si>
    <t>Nadine Müller</t>
  </si>
  <si>
    <t>Vera Cechlová</t>
  </si>
  <si>
    <t>Nataliya Semenova</t>
  </si>
  <si>
    <t>Yarelis Barrios</t>
  </si>
  <si>
    <t>Seilala Sua</t>
  </si>
  <si>
    <t>Song Aimin</t>
  </si>
  <si>
    <t>Stilianí Tsikoúna</t>
  </si>
  <si>
    <t>Sun Taifeng</t>
  </si>
  <si>
    <t>Teresa Machado</t>
  </si>
  <si>
    <t>Zaneta Glanc</t>
  </si>
  <si>
    <t>Anna Pyatykh</t>
  </si>
  <si>
    <t>Adelina Gavrila</t>
  </si>
  <si>
    <t>Camilla Johansson</t>
  </si>
  <si>
    <t>Ashia Hansen</t>
  </si>
  <si>
    <t>Anja Valant</t>
  </si>
  <si>
    <t>Gisele de Oliveira</t>
  </si>
  <si>
    <t>Françoise Mbango</t>
  </si>
  <si>
    <t>Barbara Lah</t>
  </si>
  <si>
    <t>Huang Qiuyan</t>
  </si>
  <si>
    <t>Hrisopiyí Devetzí</t>
  </si>
  <si>
    <t>Baya Rahouli</t>
  </si>
  <si>
    <t>Kaire Leibak</t>
  </si>
  <si>
    <t>Kéne Ndoye</t>
  </si>
  <si>
    <t>Biljana Topic</t>
  </si>
  <si>
    <t>Keila Costa</t>
  </si>
  <si>
    <t>Mabel Gay</t>
  </si>
  <si>
    <t>Carlota Castrejana</t>
  </si>
  <si>
    <t>Natallia Safronava</t>
  </si>
  <si>
    <t>Magdelin Martinez</t>
  </si>
  <si>
    <t>Cristina Bujin</t>
  </si>
  <si>
    <t>Teresa Nzola Meso Ba</t>
  </si>
  <si>
    <t>Marija Šestak</t>
  </si>
  <si>
    <t>Cristina Nicolau</t>
  </si>
  <si>
    <t>Yelena Oleynikova</t>
  </si>
  <si>
    <t>Olena Hovorova</t>
  </si>
  <si>
    <t>Dana Veldáková</t>
  </si>
  <si>
    <t>Yusmay Bicet</t>
  </si>
  <si>
    <t>Olga Vasdéki</t>
  </si>
  <si>
    <t>Heli Koivula-Kruger</t>
  </si>
  <si>
    <t>Tatyana Lebedeva</t>
  </si>
  <si>
    <t>Oksana Rogova</t>
  </si>
  <si>
    <t>Tereza Marinova</t>
  </si>
  <si>
    <t>Olesya Bufalova</t>
  </si>
  <si>
    <t>Trecia Smith</t>
  </si>
  <si>
    <t>Olga Bolshova</t>
  </si>
  <si>
    <t>Yamilé Aldama</t>
  </si>
  <si>
    <t>Olga Rypakova</t>
  </si>
  <si>
    <t>Yargelis Savigne</t>
  </si>
  <si>
    <t>Olha Saladuha</t>
  </si>
  <si>
    <t>Šárka Kašpárková</t>
  </si>
  <si>
    <t>Viktoriya Gurova</t>
  </si>
  <si>
    <t>Xie Limei</t>
  </si>
  <si>
    <t>Astrid Kumbernuß</t>
  </si>
  <si>
    <t>Anna Avdeyeva</t>
  </si>
  <si>
    <t>Denise Hinrichs</t>
  </si>
  <si>
    <t>Gong Lijiao</t>
  </si>
  <si>
    <t>Anna Omarova</t>
  </si>
  <si>
    <t>Elisângela Adriano</t>
  </si>
  <si>
    <t>Irina Korzhanenko</t>
  </si>
  <si>
    <t>Assunta Legnante</t>
  </si>
  <si>
    <t>Iríni Terzóglou</t>
  </si>
  <si>
    <t>Krystyna Zabawska</t>
  </si>
  <si>
    <t>Cheng Xiaoyan</t>
  </si>
  <si>
    <t>Lieja Tunks</t>
  </si>
  <si>
    <t>Larisa Peleshenko</t>
  </si>
  <si>
    <t>Chiara Rosa</t>
  </si>
  <si>
    <t>Liu Xiangrong</t>
  </si>
  <si>
    <t>Li Meiju</t>
  </si>
  <si>
    <t>Christina Schwanitz</t>
  </si>
  <si>
    <t>Mailín Vargas</t>
  </si>
  <si>
    <t>Nadine Kleinert</t>
  </si>
  <si>
    <t>Cleopatra Borel-Brown</t>
  </si>
  <si>
    <t>Olga Ivanova</t>
  </si>
  <si>
    <t>Nadzeya Ostapchuk</t>
  </si>
  <si>
    <t>Jill Camarena-Williams</t>
  </si>
  <si>
    <t>Natallia Mikhnevich</t>
  </si>
  <si>
    <t>Kalliópi Ouzoúni</t>
  </si>
  <si>
    <t>Olga Ryabinkina</t>
  </si>
  <si>
    <t>Li Ling</t>
  </si>
  <si>
    <t>Svetlana Krivelyova</t>
  </si>
  <si>
    <t>Michelle Carter</t>
  </si>
  <si>
    <t>Valerie Vili</t>
  </si>
  <si>
    <t>Misleydis González</t>
  </si>
  <si>
    <t>Yumileidi Cumbá</t>
  </si>
  <si>
    <t>Petra Lammert</t>
  </si>
  <si>
    <t>Valentina Fedjuschina</t>
  </si>
  <si>
    <t>Anna Rogowska</t>
  </si>
  <si>
    <t>Anna Battke</t>
  </si>
  <si>
    <t>Alejandra García</t>
  </si>
  <si>
    <t>Annika Becker</t>
  </si>
  <si>
    <t>April Steiner Bennett</t>
  </si>
  <si>
    <t>Aleksandra Kiryashova</t>
  </si>
  <si>
    <t>Anzhela Balahonova</t>
  </si>
  <si>
    <t>Carolin Hingst</t>
  </si>
  <si>
    <t>Dana Cervantes</t>
  </si>
  <si>
    <t>Chelsea Johnson</t>
  </si>
  <si>
    <t>Dana Ellis</t>
  </si>
  <si>
    <t>Doris Auer</t>
  </si>
  <si>
    <t>Fabiana Murer</t>
  </si>
  <si>
    <t>Daniela Bártová</t>
  </si>
  <si>
    <t>Elmarie Gerryts</t>
  </si>
  <si>
    <t>Jenn Suhr</t>
  </si>
  <si>
    <t>Gao Shuying</t>
  </si>
  <si>
    <t>Janine Whitlock</t>
  </si>
  <si>
    <t>Katerina Badurová</t>
  </si>
  <si>
    <t>Jillian Schwartz</t>
  </si>
  <si>
    <t>Kristina Gadschiew</t>
  </si>
  <si>
    <t>Monika Pyrek</t>
  </si>
  <si>
    <t>Kate Dennison</t>
  </si>
  <si>
    <t>Kym Howe</t>
  </si>
  <si>
    <t>Pavla Rybová</t>
  </si>
  <si>
    <t>Kellie Suttle</t>
  </si>
  <si>
    <t>Marie Poissonnier</t>
  </si>
  <si>
    <t>Stacy Dragila</t>
  </si>
  <si>
    <t>Marie Bagger Bohn</t>
  </si>
  <si>
    <t>Mary Vincent</t>
  </si>
  <si>
    <t>Svetlana Feofanova</t>
  </si>
  <si>
    <t>Naroa Agirre</t>
  </si>
  <si>
    <t>Stephanie McCann</t>
  </si>
  <si>
    <t>Tatiana Grigorieva</t>
  </si>
  <si>
    <t>Nicole Humbert</t>
  </si>
  <si>
    <t>Tracy O'Hara</t>
  </si>
  <si>
    <t>Vala Flosadóttir</t>
  </si>
  <si>
    <t>Silke Spiegelburg</t>
  </si>
  <si>
    <t>Yelena Isinbayeva</t>
  </si>
  <si>
    <t>Tatyana Polnova</t>
  </si>
  <si>
    <t>Thórey Edda Elísdóttir</t>
  </si>
  <si>
    <t>Vanessa Boslak</t>
  </si>
  <si>
    <t>Yelena Belyakova</t>
  </si>
  <si>
    <t>Yuliya Golubchikova</t>
  </si>
  <si>
    <t>Yvonne Buschbaum</t>
  </si>
  <si>
    <t>Anju B. George</t>
  </si>
  <si>
    <t>Bianca Kappler</t>
  </si>
  <si>
    <t>Brianna Glenn</t>
  </si>
  <si>
    <t>Blessing Okagbare</t>
  </si>
  <si>
    <t>Bronwyn Thompson</t>
  </si>
  <si>
    <t>Elva Goulbourne</t>
  </si>
  <si>
    <t>Brittney Reese</t>
  </si>
  <si>
    <t>Chelsea Hammond</t>
  </si>
  <si>
    <t>Funmi Jimoh</t>
  </si>
  <si>
    <t>Carolina Klüft</t>
  </si>
  <si>
    <t>Concepción Montaner</t>
  </si>
  <si>
    <t>Jana Veldáková</t>
  </si>
  <si>
    <t>Dawn Campbell</t>
  </si>
  <si>
    <t>Grace Upshaw</t>
  </si>
  <si>
    <t>Jenny Adams</t>
  </si>
  <si>
    <t>Eunice Barber</t>
  </si>
  <si>
    <t>Guan Yingnan</t>
  </si>
  <si>
    <t>Kumiko Imura</t>
  </si>
  <si>
    <t>Fiona May</t>
  </si>
  <si>
    <t>Jackie Edwards</t>
  </si>
  <si>
    <t>Nastassia Mironchyk</t>
  </si>
  <si>
    <t>Heike Drechsler</t>
  </si>
  <si>
    <t>Jade Johnson</t>
  </si>
  <si>
    <t>Tabia Charles</t>
  </si>
  <si>
    <t>Irina Meleshina</t>
  </si>
  <si>
    <t>Jo Wise</t>
  </si>
  <si>
    <t>Teresa Dobija</t>
  </si>
  <si>
    <t>Karen Melis Mey</t>
  </si>
  <si>
    <t>Viktoriya Rybalko</t>
  </si>
  <si>
    <t>Lyudmila Galkina</t>
  </si>
  <si>
    <t>Kelly Sotherton</t>
  </si>
  <si>
    <t>Yelena Kashcheyeva</t>
  </si>
  <si>
    <t>Lyudmila Kolchanova</t>
  </si>
  <si>
    <t>Ksenija Balta</t>
  </si>
  <si>
    <t>Maurren Higa Maggi</t>
  </si>
  <si>
    <t>Oksana Udmurtova</t>
  </si>
  <si>
    <t>Naide Gomes</t>
  </si>
  <si>
    <t>Olena Bobrovnyk</t>
  </si>
  <si>
    <t>Niurka Montalvo</t>
  </si>
  <si>
    <t>Olga Kucherenko</t>
  </si>
  <si>
    <t>Níki Xánthou</t>
  </si>
  <si>
    <t>Olga Rublyova</t>
  </si>
  <si>
    <t>Susen Tiedtke</t>
  </si>
  <si>
    <t>Shara Proctor</t>
  </si>
  <si>
    <t>Tatyana Kotova</t>
  </si>
  <si>
    <t>Tünde Vaszi</t>
  </si>
  <si>
    <t>Valentina Gotovska</t>
  </si>
  <si>
    <t>Tianna Madison</t>
  </si>
  <si>
    <t>Barbora Špotáková</t>
  </si>
  <si>
    <t>Aggelikí Tsiolakoúdi</t>
  </si>
  <si>
    <t>Felicia Moldovan</t>
  </si>
  <si>
    <t>Christina Obergföll</t>
  </si>
  <si>
    <t>Barbara Madejczyk</t>
  </si>
  <si>
    <t>Li Lei</t>
  </si>
  <si>
    <t>Mariya Abakumova</t>
  </si>
  <si>
    <t>Christina Scherwin</t>
  </si>
  <si>
    <t>Ma Ning</t>
  </si>
  <si>
    <t>Miréla Manjani</t>
  </si>
  <si>
    <t>Claudia Coslovich</t>
  </si>
  <si>
    <t>Maria Negoita</t>
  </si>
  <si>
    <t>Osleidis Menéndez</t>
  </si>
  <si>
    <t>Goldie Sayers</t>
  </si>
  <si>
    <t>Martina Ratej</t>
  </si>
  <si>
    <t>Sonia Bisset</t>
  </si>
  <si>
    <t>Katharina Molitor</t>
  </si>
  <si>
    <t>Mercedes Chilla</t>
  </si>
  <si>
    <t>Steffi Nerius</t>
  </si>
  <si>
    <t>Lavern Eve</t>
  </si>
  <si>
    <t>Monica Stoian</t>
  </si>
  <si>
    <t>Tatyana Shikolenko</t>
  </si>
  <si>
    <t>Linda Stahl</t>
  </si>
  <si>
    <t>Nikolett Szabó</t>
  </si>
  <si>
    <t>Trine Hattestad</t>
  </si>
  <si>
    <t>Mikaela Ingberg</t>
  </si>
  <si>
    <t>Olha Ivankova</t>
  </si>
  <si>
    <t>Nikola Brejchová</t>
  </si>
  <si>
    <t>Rachel Yurkovich</t>
  </si>
  <si>
    <t>Nora Bicet</t>
  </si>
  <si>
    <t>Rumyana Karapetrova</t>
  </si>
  <si>
    <t>Paula Tarvainen</t>
  </si>
  <si>
    <t>Sinta Ozolina-Kovale</t>
  </si>
  <si>
    <t>Sávva Líka</t>
  </si>
  <si>
    <t>Taina Kolkkala</t>
  </si>
  <si>
    <t>Tetyana Lyahovych</t>
  </si>
  <si>
    <t>Valeriya Zabruskova</t>
  </si>
  <si>
    <t>Wei Jianhua</t>
  </si>
  <si>
    <t>Vira Rebryk</t>
  </si>
  <si>
    <t>Xiomara Rivero</t>
  </si>
  <si>
    <t>Zhang Li</t>
  </si>
  <si>
    <t>Zahra Bani</t>
  </si>
  <si>
    <t>Anna Chicherova</t>
  </si>
  <si>
    <t>Amewu Mensah</t>
  </si>
  <si>
    <t>Barbora Laláková</t>
  </si>
  <si>
    <t>Ariane Friedrich</t>
  </si>
  <si>
    <t>Amy Acuff</t>
  </si>
  <si>
    <t>Dóra Gyorffy</t>
  </si>
  <si>
    <t>Blanka Vlašic</t>
  </si>
  <si>
    <t>Antonietta Di Martino</t>
  </si>
  <si>
    <t>Eleonora Milusheva</t>
  </si>
  <si>
    <t>Chaunté Lowe</t>
  </si>
  <si>
    <t>Iryna Myhalchenko</t>
  </si>
  <si>
    <t>Iva Straková</t>
  </si>
  <si>
    <t>Emma Green</t>
  </si>
  <si>
    <t>Juana Arrendel</t>
  </si>
  <si>
    <t>Levern Spencer</t>
  </si>
  <si>
    <t>Hestrie Cloete</t>
  </si>
  <si>
    <t>Marina Aitova</t>
  </si>
  <si>
    <t>Meike Kröger</t>
  </si>
  <si>
    <t>Inga Babakova</t>
  </si>
  <si>
    <t>Marta Mendía</t>
  </si>
  <si>
    <t>Miruna Mataoanu</t>
  </si>
  <si>
    <t>Kajsa Bergqvist</t>
  </si>
  <si>
    <t>Monica Iagar</t>
  </si>
  <si>
    <t>Mélanie Melfort</t>
  </si>
  <si>
    <t>Marina Kuptsova</t>
  </si>
  <si>
    <t>Oana Pantelimon</t>
  </si>
  <si>
    <t>Romana Dubnova</t>
  </si>
  <si>
    <t>Olga Kaliturina</t>
  </si>
  <si>
    <t>Svetlana Shkolina</t>
  </si>
  <si>
    <t>Yoko Hunnicutt</t>
  </si>
  <si>
    <t>Ruth Beitia</t>
  </si>
  <si>
    <t>Svetlana Zalevskaya</t>
  </si>
  <si>
    <t>Tia Hellebaut</t>
  </si>
  <si>
    <t>Yekaterina Savchenko</t>
  </si>
  <si>
    <t>Viktoriya Styopina</t>
  </si>
  <si>
    <t>Yelena Gulyayeva</t>
  </si>
  <si>
    <t>Vita Palamar</t>
  </si>
  <si>
    <t>Yelena Slesarenko</t>
  </si>
  <si>
    <t>Yelena Yelesina</t>
  </si>
  <si>
    <t>Zuzana Hlavonová</t>
  </si>
  <si>
    <t>Austra Skujyte</t>
  </si>
  <si>
    <t>Anna Bogdanova</t>
  </si>
  <si>
    <t>Aiga Grabuste</t>
  </si>
  <si>
    <t>Antoinette Nana Djimou Ida</t>
  </si>
  <si>
    <t>Aryiró Stratáki</t>
  </si>
  <si>
    <t>Denise Lewis</t>
  </si>
  <si>
    <t>DeDee Nathan</t>
  </si>
  <si>
    <t>Brianne Theisen</t>
  </si>
  <si>
    <t>Gertrud Bacher-Schöf</t>
  </si>
  <si>
    <t>Claudia Tonn</t>
  </si>
  <si>
    <t>Hyleas Fountain</t>
  </si>
  <si>
    <t>Hanna Melnychenko</t>
  </si>
  <si>
    <t>Diana Koritskaya</t>
  </si>
  <si>
    <t>Irina Belova</t>
  </si>
  <si>
    <t>Jessica Zelinka</t>
  </si>
  <si>
    <t>Diana Pickler</t>
  </si>
  <si>
    <t>Jennifer Oeser</t>
  </si>
  <si>
    <t>Karin Ertl</t>
  </si>
  <si>
    <t>G.Pramila Ganapathy</t>
  </si>
  <si>
    <t>Jessica Ennis</t>
  </si>
  <si>
    <t>Karin Ruckstuhl</t>
  </si>
  <si>
    <t>Gi-Gi Johnson</t>
  </si>
  <si>
    <t>Kamila Chudzik</t>
  </si>
  <si>
    <t>Karolina Tyminska</t>
  </si>
  <si>
    <t>Ida Marcussen</t>
  </si>
  <si>
    <t>Larisa Netšeporuk</t>
  </si>
  <si>
    <t>Irina Naumenko</t>
  </si>
  <si>
    <t>Margaret Simpson</t>
  </si>
  <si>
    <t>Lilli Schwarzkopf</t>
  </si>
  <si>
    <t>Iryna Butar</t>
  </si>
  <si>
    <t>Nataliya Dobrynska</t>
  </si>
  <si>
    <t>Lyudmyla Yosypenko</t>
  </si>
  <si>
    <t>Jane Jamieson</t>
  </si>
  <si>
    <t>Natallia Sazanovich</t>
  </si>
  <si>
    <t>Marie Collonvillé</t>
  </si>
  <si>
    <t>Javur J. Shobha</t>
  </si>
  <si>
    <t>Sabine Braun</t>
  </si>
  <si>
    <t>Jolanda Keizer</t>
  </si>
  <si>
    <t>Shelia Burrell</t>
  </si>
  <si>
    <t>Natalya Roshchupkina</t>
  </si>
  <si>
    <t>Julia Mächtig</t>
  </si>
  <si>
    <t>Tatyana Chernova</t>
  </si>
  <si>
    <t>Sonja Kesselschläger</t>
  </si>
  <si>
    <t>Julie Hollman</t>
  </si>
  <si>
    <t>Yelena Prokhorova</t>
  </si>
  <si>
    <t>Tiia Hautala</t>
  </si>
  <si>
    <t>Kylie Wheeler</t>
  </si>
  <si>
    <t>Urszula Wlodarczyk</t>
  </si>
  <si>
    <t>Linda Züblin</t>
  </si>
  <si>
    <t>Louise Hazel</t>
  </si>
  <si>
    <t>Magalys García</t>
  </si>
  <si>
    <t>Marisa De Aniceto</t>
  </si>
  <si>
    <t>Michelle Perry</t>
  </si>
  <si>
    <t>Olga Kurban</t>
  </si>
  <si>
    <t>Sharon Day</t>
  </si>
  <si>
    <t>Susanna Rajamäki</t>
  </si>
  <si>
    <t>Svetlana Kazanina</t>
  </si>
  <si>
    <t>Svetlana Sokolova</t>
  </si>
  <si>
    <t>Yelena Chernyavskaya</t>
  </si>
  <si>
    <t>Yvonne Wisse-van Langen</t>
  </si>
  <si>
    <t>Aksana Menkova</t>
  </si>
  <si>
    <t>Amy Palmer</t>
  </si>
  <si>
    <t>Alexándra Papayeoryíou</t>
  </si>
  <si>
    <t>Anita Wlodarczyk</t>
  </si>
  <si>
    <t>Anna Mahon</t>
  </si>
  <si>
    <t>Amber Campbell</t>
  </si>
  <si>
    <t>Betty Heidler</t>
  </si>
  <si>
    <t>Candice Scott</t>
  </si>
  <si>
    <t>Andrea Bunjes</t>
  </si>
  <si>
    <t>Bronwyn Eagles</t>
  </si>
  <si>
    <t>Clarissa Claretti</t>
  </si>
  <si>
    <t>Arasay Thondike</t>
  </si>
  <si>
    <t>Kamila Skolimowska</t>
  </si>
  <si>
    <t>Daryia Pchelnik</t>
  </si>
  <si>
    <t>Erin Gilreath</t>
  </si>
  <si>
    <t>Kirsten Münchow</t>
  </si>
  <si>
    <t>Dawn Ellerbe</t>
  </si>
  <si>
    <t>Melissa Myerscough</t>
  </si>
  <si>
    <t>Manuela Montebrun</t>
  </si>
  <si>
    <t>Debbie Sosimenko</t>
  </si>
  <si>
    <t>Sini Latvala</t>
  </si>
  <si>
    <t>Mihaela Melinte</t>
  </si>
  <si>
    <t>Eileen O'Keeffe</t>
  </si>
  <si>
    <t>Stilianí Papadopoúlou</t>
  </si>
  <si>
    <t>Olga Kuzenkova</t>
  </si>
  <si>
    <t>Florence Ezeh</t>
  </si>
  <si>
    <t>Stéphanie Falzon</t>
  </si>
  <si>
    <t>Yipsi Moreno</t>
  </si>
  <si>
    <t>Gu Yuan</t>
  </si>
  <si>
    <t>Sultana Frizell</t>
  </si>
  <si>
    <t>Yunaika Crawford</t>
  </si>
  <si>
    <t>Iryna Sekachyova</t>
  </si>
  <si>
    <t>Sviatlana Sudak</t>
  </si>
  <si>
    <t>Zhang Wenxiu</t>
  </si>
  <si>
    <t>Ivana Brkljacic</t>
  </si>
  <si>
    <t>Yelena Priyma</t>
  </si>
  <si>
    <t>Kathrin Klaas</t>
  </si>
  <si>
    <t>Lorraine Shaw</t>
  </si>
  <si>
    <t>Lyudmila Gubkina</t>
  </si>
  <si>
    <t>Susanne Keil</t>
  </si>
  <si>
    <t>Volha Tsander</t>
  </si>
  <si>
    <t>Yelena Konevtsova</t>
  </si>
  <si>
    <t>Anna Jesien</t>
  </si>
  <si>
    <t>Anastasiya Rabchenyuk</t>
  </si>
  <si>
    <t>Allison Beckford</t>
  </si>
  <si>
    <t>Daimí Pernía</t>
  </si>
  <si>
    <t>Andrea Blackett</t>
  </si>
  <si>
    <t>Anastasiya Ott</t>
  </si>
  <si>
    <t>Deon Hemmings</t>
  </si>
  <si>
    <t>Angela Morosanu</t>
  </si>
  <si>
    <t>Andri Sialou</t>
  </si>
  <si>
    <t>Ionela Tîrlea</t>
  </si>
  <si>
    <t>Brenda Taylor</t>
  </si>
  <si>
    <t>Benedetta Ceccarelli </t>
  </si>
  <si>
    <t>Irina Privalova</t>
  </si>
  <si>
    <t>Debbie Parris-Thymes</t>
  </si>
  <si>
    <t>Catherine Scott</t>
  </si>
  <si>
    <t>Jana Rawlinson</t>
  </si>
  <si>
    <t>Gudrún Arnardóttir</t>
  </si>
  <si>
    <t>Claudia Marx</t>
  </si>
  <si>
    <t>Josanne Lucas</t>
  </si>
  <si>
    <t>Heike Meißner</t>
  </si>
  <si>
    <t>Cora Olivero</t>
  </si>
  <si>
    <t>Kim Batten</t>
  </si>
  <si>
    <t>Huang Xiaoxiao</t>
  </si>
  <si>
    <t>Eilidh Child</t>
  </si>
  <si>
    <t>Lashinda Demus</t>
  </si>
  <si>
    <t>Kaliese Spencer</t>
  </si>
  <si>
    <t>Irina Obedina</t>
  </si>
  <si>
    <t>Melaine Walker</t>
  </si>
  <si>
    <t>Malgorzata Pskit</t>
  </si>
  <si>
    <t>Joanna Hayes</t>
  </si>
  <si>
    <t>Nezha Bidouane</t>
  </si>
  <si>
    <t>Natalya Alimzhanova</t>
  </si>
  <si>
    <t>Karlene Haughton</t>
  </si>
  <si>
    <t>Sheena Tosta </t>
  </si>
  <si>
    <t>Natalya Antyukh</t>
  </si>
  <si>
    <t>Marjolein de Jong</t>
  </si>
  <si>
    <t>Tasha Danvers</t>
  </si>
  <si>
    <t>Nickiesha Wilson</t>
  </si>
  <si>
    <t>Mona Jabir Ahmed</t>
  </si>
  <si>
    <t>Tetyana Tereshchuk-Antipova</t>
  </si>
  <si>
    <t>Tiffany Williams</t>
  </si>
  <si>
    <t>Monika Niederstätter</t>
  </si>
  <si>
    <t>Tonja Buford-Bailey</t>
  </si>
  <si>
    <t>Yekaterina Bikert</t>
  </si>
  <si>
    <t>Natalya Ivanova</t>
  </si>
  <si>
    <t>Yuliya Pechonkina</t>
  </si>
  <si>
    <t>Yevgeniya Isakova</t>
  </si>
  <si>
    <t>Oksana Gulumyan</t>
  </si>
  <si>
    <t>Zuzana Hejnová</t>
  </si>
  <si>
    <t>Queen Harrison</t>
  </si>
  <si>
    <t>Raasin McIntosh</t>
  </si>
  <si>
    <t>Satomi Kubokura</t>
  </si>
  <si>
    <t>Shauna Smith</t>
  </si>
  <si>
    <t>Sinead Dudgeon</t>
  </si>
  <si>
    <t>Stephanie Kampf</t>
  </si>
  <si>
    <t>Tatyana Azarova</t>
  </si>
  <si>
    <t>Tawa Dortch</t>
  </si>
  <si>
    <t>Tsvetelina Kirilova</t>
  </si>
  <si>
    <t>Ulrike Urbansky</t>
  </si>
  <si>
    <t>Yekaterina Bakhvalova</t>
  </si>
  <si>
    <t>Yelena Churakova</t>
  </si>
  <si>
    <t>Yvonne Harrison</t>
  </si>
  <si>
    <t>Ólga Kaidantzí</t>
  </si>
  <si>
    <t>Yuliya Chermoshanskaya </t>
  </si>
  <si>
    <t>Yelena Bolsun</t>
  </si>
  <si>
    <t>Virgil Hodge</t>
  </si>
  <si>
    <t>Vida Anim</t>
  </si>
  <si>
    <t>Yuliya Gushchina</t>
  </si>
  <si>
    <t>Sherry Fletcher</t>
  </si>
  <si>
    <t>Sylviane Félix</t>
  </si>
  <si>
    <t>Roxana Díaz</t>
  </si>
  <si>
    <t>Simone Facey</t>
  </si>
  <si>
    <t>Olga Zaytseva</t>
  </si>
  <si>
    <t>Sherone Simpson</t>
  </si>
  <si>
    <t>Natallia Salahub</t>
  </si>
  <si>
    <t>Sanya Richards</t>
  </si>
  <si>
    <t>Nanceen Perry</t>
  </si>
  <si>
    <t>Myriam Mani</t>
  </si>
  <si>
    <t>Zhanna Block</t>
  </si>
  <si>
    <t>Monique Williams</t>
  </si>
  <si>
    <t>Muna Lee</t>
  </si>
  <si>
    <t>Veronica Campbell-Brown</t>
  </si>
  <si>
    <t>Mercy Nku</t>
  </si>
  <si>
    <t>Maryna Mindareva</t>
  </si>
  <si>
    <t>Susanthika Jayasinghe</t>
  </si>
  <si>
    <t>Manuela Levorato</t>
  </si>
  <si>
    <t>Marshevet Hooker</t>
  </si>
  <si>
    <t>Rachelle Smith</t>
  </si>
  <si>
    <t>Lucimar de Moura</t>
  </si>
  <si>
    <t>Lauren Hewitt</t>
  </si>
  <si>
    <t>Pauline Davis-Thompson</t>
  </si>
  <si>
    <t>Louise Ayétotché</t>
  </si>
  <si>
    <t>Lashauntea Moore</t>
  </si>
  <si>
    <t>Natalya Safronnikava</t>
  </si>
  <si>
    <t>Kelly-Ann Baptiste</t>
  </si>
  <si>
    <t>LaTasha Colander</t>
  </si>
  <si>
    <t>Muriel Hurtis-Houairi</t>
  </si>
  <si>
    <t>Johanna Manninen</t>
  </si>
  <si>
    <t>Kim Gevaert</t>
  </si>
  <si>
    <t>Merlene Ottey</t>
  </si>
  <si>
    <t>Johanna Danois</t>
  </si>
  <si>
    <t>Ivet Lalova</t>
  </si>
  <si>
    <t>Mary Onyali</t>
  </si>
  <si>
    <t>Irina Khabarova</t>
  </si>
  <si>
    <t>Emily Freeman</t>
  </si>
  <si>
    <t>LaTasha Jenkins</t>
  </si>
  <si>
    <t>Geraldine Pillay</t>
  </si>
  <si>
    <t>Eleni Artymata</t>
  </si>
  <si>
    <t>Kerron Stewart</t>
  </si>
  <si>
    <t>Gabi Rockmeier</t>
  </si>
  <si>
    <t>Cydonie Mothersill</t>
  </si>
  <si>
    <t>Juliet Campbell</t>
  </si>
  <si>
    <t>Felipa Palácios</t>
  </si>
  <si>
    <t>Cathy Freeman</t>
  </si>
  <si>
    <t>Inger Miller</t>
  </si>
  <si>
    <t>Fabienne Féraez</t>
  </si>
  <si>
    <t>Anzhela Kravchenko</t>
  </si>
  <si>
    <t>Debbie Ferguson McKenzie</t>
  </si>
  <si>
    <t>Damayanthi Dharsha</t>
  </si>
  <si>
    <t>Aneisha McLaughlin</t>
  </si>
  <si>
    <t>Christine Arron</t>
  </si>
  <si>
    <t>Charonda Williams</t>
  </si>
  <si>
    <t>Alenka Bikar</t>
  </si>
  <si>
    <t>Beverly McDonald</t>
  </si>
  <si>
    <t>Aleksandra Fedoriva</t>
  </si>
  <si>
    <t>Aleen Bailey</t>
  </si>
  <si>
    <t>Allyson Felix</t>
  </si>
  <si>
    <t>Aida Diop</t>
  </si>
  <si>
    <t>Abi Oyepitan</t>
  </si>
  <si>
    <t>Melinda Ginsford-Taylor</t>
  </si>
  <si>
    <t>Carmelita Jeter</t>
  </si>
  <si>
    <t>Chandra Sturrup</t>
  </si>
  <si>
    <t>Damola Osayomi</t>
  </si>
  <si>
    <t>Cristine Arron</t>
  </si>
  <si>
    <t>Angela Williams</t>
  </si>
  <si>
    <t>Gail Devers</t>
  </si>
  <si>
    <t>Ayanna Hutchinson</t>
  </si>
  <si>
    <t>Jeanette</t>
  </si>
  <si>
    <t>Lauryn Williams</t>
  </si>
  <si>
    <t>Latasha Colander</t>
  </si>
  <si>
    <t>Endurance Ojokolo</t>
  </si>
  <si>
    <t>Savatheda Fynes</t>
  </si>
  <si>
    <t>Frédérique Bangué</t>
  </si>
  <si>
    <t>Shelly-Ann Fraser</t>
  </si>
  <si>
    <t>Me'Lisa Barber</t>
  </si>
  <si>
    <t>Tayna Lawrence</t>
  </si>
  <si>
    <t>Joice Maduaka</t>
  </si>
  <si>
    <t>Yulia Nestsiarenka</t>
  </si>
  <si>
    <t>Laura Turner</t>
  </si>
  <si>
    <t>Lina Grincikaite </t>
  </si>
  <si>
    <t>Marina Kislova</t>
  </si>
  <si>
    <t>Mariya Bolikova</t>
  </si>
  <si>
    <t>María Karastamáti</t>
  </si>
  <si>
    <t>Mechelle Lewis</t>
  </si>
  <si>
    <t>Melinda Gainsford-Taylor</t>
  </si>
  <si>
    <t>Olga Fyodorova</t>
  </si>
  <si>
    <t>Sally McLellan</t>
  </si>
  <si>
    <t>Semoy Hackett</t>
  </si>
  <si>
    <t>Sheri-Ann Brooks</t>
  </si>
  <si>
    <t>Tahesia Herrigan</t>
  </si>
  <si>
    <t>Verena Sailer</t>
  </si>
  <si>
    <t>Vida Nsiah</t>
  </si>
  <si>
    <t>Yevgeniya Polyakova</t>
  </si>
  <si>
    <t>Yuliya Tabakova</t>
  </si>
  <si>
    <t>Anjanette Kirkland</t>
  </si>
  <si>
    <t>Aliuska López</t>
  </si>
  <si>
    <t>Adrianna Lamalle</t>
  </si>
  <si>
    <t>Brigitte Foster-Hylton</t>
  </si>
  <si>
    <t>Angela Whyte</t>
  </si>
  <si>
    <t>Anay Tejeda</t>
  </si>
  <si>
    <t>Dawn Harper</t>
  </si>
  <si>
    <t>Aurelia Trywianska-Kollasch</t>
  </si>
  <si>
    <t>Carolin Nytra</t>
  </si>
  <si>
    <t>Delloreen Ennis-London </t>
  </si>
  <si>
    <t>Derval O'Rourke</t>
  </si>
  <si>
    <t>Christina Vukicevic</t>
  </si>
  <si>
    <t>Dionne Rose-Henley</t>
  </si>
  <si>
    <t>Donica Merriman</t>
  </si>
  <si>
    <t>Glory Alozie</t>
  </si>
  <si>
    <t>Ginnie Powell</t>
  </si>
  <si>
    <t>Eline Berings </t>
  </si>
  <si>
    <t>Irina Shevchenko</t>
  </si>
  <si>
    <t>Flóra Redoúmi</t>
  </si>
  <si>
    <t>Melissa Morrison-Howard</t>
  </si>
  <si>
    <t>Irina Lenskiy</t>
  </si>
  <si>
    <t>Jenny Kallur</t>
  </si>
  <si>
    <t>Lucie Škrobáková</t>
  </si>
  <si>
    <t>Olena Krasovska</t>
  </si>
  <si>
    <t>Kirsten Bolm</t>
  </si>
  <si>
    <t>Miesha McKelvy-Jones</t>
  </si>
  <si>
    <t>Olena Krasovska </t>
  </si>
  <si>
    <t>Lacena Golding-Clarke</t>
  </si>
  <si>
    <t>Nadine Faustin-Parker</t>
  </si>
  <si>
    <t>Olga Shishigina</t>
  </si>
  <si>
    <t>Linda Khodadin</t>
  </si>
  <si>
    <t>Natalya Rusakova</t>
  </si>
  <si>
    <t>Patricia Girard</t>
  </si>
  <si>
    <t>Lolo Jones</t>
  </si>
  <si>
    <t>Nevin Yanit</t>
  </si>
  <si>
    <t>Perdita Felicien</t>
  </si>
  <si>
    <t>Mariya Koroteyeva</t>
  </si>
  <si>
    <t>Nichole Denby</t>
  </si>
  <si>
    <t>Priscilla Lopes-Schliep</t>
  </si>
  <si>
    <t>Nicole Ramalalanirina</t>
  </si>
  <si>
    <t>Reina-Flor Okori</t>
  </si>
  <si>
    <t>Sarah Claxton</t>
  </si>
  <si>
    <t>Sharon Couch </t>
  </si>
  <si>
    <t>Svetla Pishtikova</t>
  </si>
  <si>
    <t>Susanna Kallur</t>
  </si>
  <si>
    <t>Trecia Roberts</t>
  </si>
  <si>
    <t>Svetlana Laukhova</t>
  </si>
  <si>
    <t>Yahumara Neyra</t>
  </si>
  <si>
    <t>Vonette Dixon</t>
  </si>
  <si>
    <t>Yvonne Kanazawa</t>
  </si>
  <si>
    <t>Ayalew Wude Yimer</t>
  </si>
  <si>
    <t>Alla Zhilyayeva</t>
  </si>
  <si>
    <t>Akane Wakita</t>
  </si>
  <si>
    <t>Berhane Adere</t>
  </si>
  <si>
    <t>Amy Yoder Begley</t>
  </si>
  <si>
    <t>Alice Timbilil</t>
  </si>
  <si>
    <t>Derartu Tulu</t>
  </si>
  <si>
    <t>Benita Willis</t>
  </si>
  <si>
    <t>Ana Dias</t>
  </si>
  <si>
    <t>Ejegayehu Dibaba</t>
  </si>
  <si>
    <t>Chiemi Takahashi</t>
  </si>
  <si>
    <t>Dulce Félix</t>
  </si>
  <si>
    <t>Elvan Abeylegesse</t>
  </si>
  <si>
    <t>Deena Kastor</t>
  </si>
  <si>
    <t>Emily Chebet</t>
  </si>
  <si>
    <t>Fernanda Ribeiro</t>
  </si>
  <si>
    <t>Edith Masai</t>
  </si>
  <si>
    <t>Florence Kiplagat</t>
  </si>
  <si>
    <t>Gete Wami</t>
  </si>
  <si>
    <t>Fyles Ongori</t>
  </si>
  <si>
    <t>Haruko Okamoto</t>
  </si>
  <si>
    <t>Kara Goucher</t>
  </si>
  <si>
    <t>Galina Bogomolova</t>
  </si>
  <si>
    <t>Hilda Kibet</t>
  </si>
  <si>
    <t>Linet Masai </t>
  </si>
  <si>
    <t>Grace Momanyi</t>
  </si>
  <si>
    <t>Hrisostomía Iakóvou</t>
  </si>
  <si>
    <t>Meselech Melkamu</t>
  </si>
  <si>
    <t>Inga Abitova</t>
  </si>
  <si>
    <t>Inês Monteiro</t>
  </si>
  <si>
    <t>Paula Radcliffe</t>
  </si>
  <si>
    <t>Jelena Prokopcuka</t>
  </si>
  <si>
    <t>Irene Kwambai</t>
  </si>
  <si>
    <t>Shalane Flanagan</t>
  </si>
  <si>
    <t>Jo Pavey</t>
  </si>
  <si>
    <t>Jen Rhines</t>
  </si>
  <si>
    <t>Tegla Loroupe</t>
  </si>
  <si>
    <t>Kimberly Smith</t>
  </si>
  <si>
    <t>Kathy Butler</t>
  </si>
  <si>
    <t>Tirunesh Dibaba</t>
  </si>
  <si>
    <t>Li Ji</t>
  </si>
  <si>
    <t>Katie McGregor </t>
  </si>
  <si>
    <t>Worknesh Kidane</t>
  </si>
  <si>
    <t>Lidiya Grigoryeva</t>
  </si>
  <si>
    <t>Kayoko Fukushi</t>
  </si>
  <si>
    <t>Xing Huina</t>
  </si>
  <si>
    <t>Lornah Kiplagat</t>
  </si>
  <si>
    <t>Kseniya Agafonova</t>
  </si>
  <si>
    <t>Lucy Wangui</t>
  </si>
  <si>
    <t>Libbie Hickman</t>
  </si>
  <si>
    <t>Lyudmila Petrova</t>
  </si>
  <si>
    <t>Lyudmila Biktasheva</t>
  </si>
  <si>
    <t>Mariya Konovalova</t>
  </si>
  <si>
    <t>Marie Davenport</t>
  </si>
  <si>
    <t>Meseret Defar </t>
  </si>
  <si>
    <t>Megumi Kinukawa</t>
  </si>
  <si>
    <t>Sonia O'Sullivan</t>
  </si>
  <si>
    <t>Megumi Oshima</t>
  </si>
  <si>
    <t>Teresa Recio</t>
  </si>
  <si>
    <t>Mizuki Noguchi </t>
  </si>
  <si>
    <t>Yamna Oubouhou</t>
  </si>
  <si>
    <t>Nathalie De Vos</t>
  </si>
  <si>
    <t>Yuko Kawakami </t>
  </si>
  <si>
    <t>Olivera Jevtic</t>
  </si>
  <si>
    <t>Yurika Nakamura</t>
  </si>
  <si>
    <t>Sabrina Mockenhaupt</t>
  </si>
  <si>
    <t>Yoko Shibui</t>
  </si>
  <si>
    <t>Zhang Yingying</t>
  </si>
  <si>
    <t>Ayelech Worku</t>
  </si>
  <si>
    <t>Alemitu Bekele</t>
  </si>
  <si>
    <t>Courtney Babcock</t>
  </si>
  <si>
    <t>Ejegayehu Dibaba </t>
  </si>
  <si>
    <t>Dong Yanmei</t>
  </si>
  <si>
    <t>Fatima Yvelain</t>
  </si>
  <si>
    <t>Genzebe Dibaba</t>
  </si>
  <si>
    <t>Gelete Burka</t>
  </si>
  <si>
    <t>Gabriela Szabo</t>
  </si>
  <si>
    <t>Gulnara Galkina</t>
  </si>
  <si>
    <t>Jane Wanjiku</t>
  </si>
  <si>
    <t>Iness Chenonge</t>
  </si>
  <si>
    <t>Isabella Ochichi</t>
  </si>
  <si>
    <t>Irina Mikitenko</t>
  </si>
  <si>
    <t>Jessica Augusto</t>
  </si>
  <si>
    <t>Marta Domínguez</t>
  </si>
  <si>
    <t>Julie Culley</t>
  </si>
  <si>
    <t>Meseret Defar</t>
  </si>
  <si>
    <t>Kara Goucher </t>
  </si>
  <si>
    <t>Priscah Cherono</t>
  </si>
  <si>
    <t>Liliya Shobukhova</t>
  </si>
  <si>
    <t>Kayoko Fukushi </t>
  </si>
  <si>
    <t>Sylvia Kibet </t>
  </si>
  <si>
    <t>Krisztina Papp</t>
  </si>
  <si>
    <t>Rose Cheruiyot </t>
  </si>
  <si>
    <t>Margaret Maury </t>
  </si>
  <si>
    <t>Vivian Cheruiyot</t>
  </si>
  <si>
    <t>Sentayehu Ejigu</t>
  </si>
  <si>
    <t>Megan Metcalfe</t>
  </si>
  <si>
    <t>Zahra Ouaziz </t>
  </si>
  <si>
    <t>Merima Denboba</t>
  </si>
  <si>
    <t>Silvia Weissteiner</t>
  </si>
  <si>
    <t>Worknesh Kidane </t>
  </si>
  <si>
    <t>Sara Moreira</t>
  </si>
  <si>
    <t>Simret Sultan</t>
  </si>
  <si>
    <t>Yelena Zadorozhnaya</t>
  </si>
  <si>
    <t>Susanne Wigene</t>
  </si>
  <si>
    <t>Zakia Mrisho Mohamed</t>
  </si>
  <si>
    <t>Volha Krautsova</t>
  </si>
  <si>
    <t>Xue Fei</t>
  </si>
  <si>
    <t>Yuriko Kobayashi </t>
  </si>
  <si>
    <t>Zhour El Kamch</t>
  </si>
  <si>
    <t>Émilie Mondor </t>
  </si>
  <si>
    <t>Cheruto Kiptum</t>
  </si>
  <si>
    <t>Cristina Casandra</t>
  </si>
  <si>
    <t>Anna Willard</t>
  </si>
  <si>
    <t>Dorcus Inzikuru</t>
  </si>
  <si>
    <t>Gladys Kipkemboi</t>
  </si>
  <si>
    <t>Antje Möldner</t>
  </si>
  <si>
    <t>Eunice Jepkorir</t>
  </si>
  <si>
    <t>Habiba Ghribi</t>
  </si>
  <si>
    <t>Bouchra Chaabi</t>
  </si>
  <si>
    <t>Jenny Barringer</t>
  </si>
  <si>
    <t>Carrie Messner-Vickers</t>
  </si>
  <si>
    <t>Korine Hinds</t>
  </si>
  <si>
    <t>Elena Romagnolo</t>
  </si>
  <si>
    <t>Milcah Chemos</t>
  </si>
  <si>
    <t>Mardrea Hyman</t>
  </si>
  <si>
    <t>Elizabeth Jackson</t>
  </si>
  <si>
    <t>Tatyana Petrova</t>
  </si>
  <si>
    <t>Rosa María Morató</t>
  </si>
  <si>
    <t>Eva Arias</t>
  </si>
  <si>
    <t>Yekaterina Volkova</t>
  </si>
  <si>
    <t>Ruth Bisibori</t>
  </si>
  <si>
    <t>Fionnuala Britton</t>
  </si>
  <si>
    <t>Yuliya Zarudneva</t>
  </si>
  <si>
    <t>Salome Chepchumba</t>
  </si>
  <si>
    <t>Hanane Ouhaddou</t>
  </si>
  <si>
    <t>Sophie Duarte</t>
  </si>
  <si>
    <t>Hattie Dean</t>
  </si>
  <si>
    <t>Wioletta Frankiewicz</t>
  </si>
  <si>
    <t>Helen Clitheroe</t>
  </si>
  <si>
    <t>Zemzem Ahmed</t>
  </si>
  <si>
    <t>Jackline Chemwok</t>
  </si>
  <si>
    <t>Katarzyna Kowalska </t>
  </si>
  <si>
    <t>Minori Hayakari</t>
  </si>
  <si>
    <t>Roísín McGettigan</t>
  </si>
  <si>
    <t>Sofia Assefa</t>
  </si>
  <si>
    <t>Veerle Dejaeghere</t>
  </si>
  <si>
    <t>Yamina Bouchaouante</t>
  </si>
  <si>
    <t>Zulema Fuentes-Pila</t>
  </si>
  <si>
    <t>Carla Sacramento</t>
  </si>
  <si>
    <t>Agnes Samaria</t>
  </si>
  <si>
    <t>Anna Mishchenko</t>
  </si>
  <si>
    <t>Carmen Douma-Hussar</t>
  </si>
  <si>
    <t>Alesia Turava</t>
  </si>
  <si>
    <t>Btissam Lakhoud</t>
  </si>
  <si>
    <t>Alesia Turava </t>
  </si>
  <si>
    <t>Anna Jakubczak</t>
  </si>
  <si>
    <t>Irina Krakoviak</t>
  </si>
  <si>
    <t>Hasna Benhassi</t>
  </si>
  <si>
    <t>Hayley Tullett</t>
  </si>
  <si>
    <t>Christin Wurth-Thomas</t>
  </si>
  <si>
    <t>Judit Varga</t>
  </si>
  <si>
    <t>Iryna Lishchynska</t>
  </si>
  <si>
    <t>Kalkedan Gezahegn</t>
  </si>
  <si>
    <t>Kelly Holmes</t>
  </si>
  <si>
    <t>Iris María Fuentes-Pila</t>
  </si>
  <si>
    <t>Lan Lixin</t>
  </si>
  <si>
    <t>Kutre Dulecha</t>
  </si>
  <si>
    <t>Jackline Maranga</t>
  </si>
  <si>
    <t>Lidia Chojecka</t>
  </si>
  <si>
    <t>Leah Pells</t>
  </si>
  <si>
    <t>Marina Muncan</t>
  </si>
  <si>
    <t>Lisa Dobriskey</t>
  </si>
  <si>
    <t>Margaret Crowley</t>
  </si>
  <si>
    <t>Nahida Touhami</t>
  </si>
  <si>
    <t>Lyudmila Rogachova</t>
  </si>
  <si>
    <t>Maria Martins</t>
  </si>
  <si>
    <t>Nelya Neporadna</t>
  </si>
  <si>
    <t>Maria Cioncan</t>
  </si>
  <si>
    <t>Marla Runyan</t>
  </si>
  <si>
    <t>Sabine Fischer</t>
  </si>
  <si>
    <t>Maryam Jamal</t>
  </si>
  <si>
    <t>Naomi Mugo</t>
  </si>
  <si>
    <t>Saloua Ouaziz</t>
  </si>
  <si>
    <t>Nancy Lagat</t>
  </si>
  <si>
    <t>Natalia Rodríguez</t>
  </si>
  <si>
    <t>Sarah Jamieson</t>
  </si>
  <si>
    <t>Nataliya Tobias</t>
  </si>
  <si>
    <t>Natalya Pantelyeva</t>
  </si>
  <si>
    <t>Sarah Schwald</t>
  </si>
  <si>
    <t>Natalya Gorelova</t>
  </si>
  <si>
    <t>Natalya Yevdokimova</t>
  </si>
  <si>
    <t>Sonja Roman</t>
  </si>
  <si>
    <t>Nouriah Mérah-Benida</t>
  </si>
  <si>
    <t>Nuria Fernández </t>
  </si>
  <si>
    <t>Stephanie Twell</t>
  </si>
  <si>
    <t>Shannon Rowbury</t>
  </si>
  <si>
    <t>Siham Hilali</t>
  </si>
  <si>
    <t>Suzy Favor Hamilton</t>
  </si>
  <si>
    <t>Violeta Szekely</t>
  </si>
  <si>
    <t>Treniere Clement</t>
  </si>
  <si>
    <t>Sylwia Ejdys</t>
  </si>
  <si>
    <t>Yekaterina Rozenberg</t>
  </si>
  <si>
    <t>Viola Kibiwot</t>
  </si>
  <si>
    <t>Yuliya Kosenkova</t>
  </si>
  <si>
    <t>Caster Semenya </t>
  </si>
  <si>
    <t>Akosua Serwaa</t>
  </si>
  <si>
    <t>Brigita Langerholc</t>
  </si>
  <si>
    <t>Alice Schmidt </t>
  </si>
  <si>
    <t>Helena Fuchsová</t>
  </si>
  <si>
    <t>Claudia Gesell</t>
  </si>
  <si>
    <t>Anita Brägger</t>
  </si>
  <si>
    <t>Janeth Jepkosgei</t>
  </si>
  <si>
    <t>Diane Cummins</t>
  </si>
  <si>
    <t>Anna Rostkowska</t>
  </si>
  <si>
    <t>Jennifer Meadows</t>
  </si>
  <si>
    <t>Elisa Cusma Piccione</t>
  </si>
  <si>
    <t>Charmaine Howell</t>
  </si>
  <si>
    <t>Jo Mersh</t>
  </si>
  <si>
    <t>Elisabeth Grousselle</t>
  </si>
  <si>
    <t>Geena Gall</t>
  </si>
  <si>
    <t>Joetta Clark-Diggs</t>
  </si>
  <si>
    <t>Faith Macharia</t>
  </si>
  <si>
    <t>Irina Mistyukevich</t>
  </si>
  <si>
    <t>Hazel Clark-Riley </t>
  </si>
  <si>
    <t>Jemma Simpson</t>
  </si>
  <si>
    <t>Kenia Sinclair</t>
  </si>
  <si>
    <t>Ivonne Teichmann</t>
  </si>
  <si>
    <t>Lucia Klocová</t>
  </si>
  <si>
    <t>Maria Mutola</t>
  </si>
  <si>
    <t>Jearl Miles-Clark</t>
  </si>
  <si>
    <t>Luciana Mendes</t>
  </si>
  <si>
    <t>Mayte Martinez</t>
  </si>
  <si>
    <t>Larisa Chzhao</t>
  </si>
  <si>
    <t>Mihaela Neacsu</t>
  </si>
  <si>
    <t>Natalya Khrushchelyova</t>
  </si>
  <si>
    <t>Pamela Jelimo</t>
  </si>
  <si>
    <t>Marilyn Okoro</t>
  </si>
  <si>
    <t>Nicole Teter</t>
  </si>
  <si>
    <t>Tamsyn Lewis</t>
  </si>
  <si>
    <t>Mariya Savinova</t>
  </si>
  <si>
    <t>Rosibel García</t>
  </si>
  <si>
    <t>Tatyana Andrianova</t>
  </si>
  <si>
    <t>Olga Kotlyarova</t>
  </si>
  <si>
    <t>Susan Scott</t>
  </si>
  <si>
    <t>Tetyana Petlyuk</t>
  </si>
  <si>
    <t>Svetlana Klyuka</t>
  </si>
  <si>
    <t>Svetlana Badrankova</t>
  </si>
  <si>
    <t>Zulia Calatayud</t>
  </si>
  <si>
    <t>Sviatlana Usovich</t>
  </si>
  <si>
    <t>Yekaterina Kostetskaya</t>
  </si>
  <si>
    <t>Toni Hodgkinson</t>
  </si>
  <si>
    <t>Élodie Guégan</t>
  </si>
  <si>
    <t>Yuliya Krevsun</t>
  </si>
  <si>
    <t>Ami Mbacké Thiam </t>
  </si>
  <si>
    <t>Amantle Montsho</t>
  </si>
  <si>
    <t>Aliann Pompey</t>
  </si>
  <si>
    <t>Ana Guevara</t>
  </si>
  <si>
    <t>Debbie Dunn</t>
  </si>
  <si>
    <t>Bisi Afolabi</t>
  </si>
  <si>
    <t>Antonina Krivoshapka </t>
  </si>
  <si>
    <t>Dee Dee Trotter</t>
  </si>
  <si>
    <t>Demetria Washington</t>
  </si>
  <si>
    <t>Donna Fraser</t>
  </si>
  <si>
    <t>Fatou Binetou Fall</t>
  </si>
  <si>
    <t>Christine Amertil</t>
  </si>
  <si>
    <t>Heide Seyerling</t>
  </si>
  <si>
    <t>Hazel-Ann Regis-Buckels</t>
  </si>
  <si>
    <t>Christine Ohuruogu</t>
  </si>
  <si>
    <t>Ilona Usovich</t>
  </si>
  <si>
    <t>Indira Terrero</t>
  </si>
  <si>
    <t>Falilat Ogunkoya</t>
  </si>
  <si>
    <t>Lee McConnell</t>
  </si>
  <si>
    <t>Jessica Beard</t>
  </si>
  <si>
    <t>Grit Breuer</t>
  </si>
  <si>
    <t>Mariyana Dimitrova</t>
  </si>
  <si>
    <t>Jitka Burianová</t>
  </si>
  <si>
    <t>Katherine Merry</t>
  </si>
  <si>
    <t>Mary Wineberg</t>
  </si>
  <si>
    <t>Joanne Cuddihy</t>
  </si>
  <si>
    <t>Lorraine Fenton</t>
  </si>
  <si>
    <t>Mireille Nguimgo</t>
  </si>
  <si>
    <t>K. Mathews Beenamol</t>
  </si>
  <si>
    <t>Lorraine Graham</t>
  </si>
  <si>
    <t>Monique Hennagan</t>
  </si>
  <si>
    <t>Karen Shinkins</t>
  </si>
  <si>
    <t>Rosemarie Whyte</t>
  </si>
  <si>
    <t>LaDonna Antoine-Watkins</t>
  </si>
  <si>
    <t>Natalya Nazarova</t>
  </si>
  <si>
    <t>Svetlana Pospelova</t>
  </si>
  <si>
    <t>Libania Grenot</t>
  </si>
  <si>
    <t>Nicola Sanders</t>
  </si>
  <si>
    <t>Lyudmila Litvinova</t>
  </si>
  <si>
    <t>Novlene Williams-Mills</t>
  </si>
  <si>
    <t>Tatyana Firova</t>
  </si>
  <si>
    <t>Nawal Al-Jak </t>
  </si>
  <si>
    <t>Olesya Zykina</t>
  </si>
  <si>
    <t>Nova Batman</t>
  </si>
  <si>
    <t>Ronetta Smith</t>
  </si>
  <si>
    <t>Sandie Richards</t>
  </si>
  <si>
    <t>Sade Abugan</t>
  </si>
  <si>
    <t>Shereefa Lloyd</t>
  </si>
  <si>
    <t>Shericka Williams</t>
  </si>
  <si>
    <t>Tatyana Veshkurova</t>
  </si>
  <si>
    <t>Tonique Williams-Darling</t>
  </si>
  <si>
    <t>Tiandra Ponteen</t>
  </si>
  <si>
    <t>Men And Women Total</t>
  </si>
  <si>
    <t>Performances</t>
  </si>
  <si>
    <t>Competitiors</t>
  </si>
  <si>
    <t>Total Women</t>
  </si>
  <si>
    <t>Total Men</t>
  </si>
  <si>
    <t>Heptathlon</t>
  </si>
  <si>
    <t>Decathalon</t>
  </si>
  <si>
    <t>Total Womens Field</t>
  </si>
  <si>
    <t>Total Mens Field</t>
  </si>
  <si>
    <t>Pole Vault</t>
  </si>
  <si>
    <t>Triple Jump</t>
  </si>
  <si>
    <t>High Jump</t>
  </si>
  <si>
    <t>Long Jump</t>
  </si>
  <si>
    <t>Javelin</t>
  </si>
  <si>
    <t>Shot Put</t>
  </si>
  <si>
    <t>Hammer Throw</t>
  </si>
  <si>
    <t>Discus</t>
  </si>
  <si>
    <t>Competitors</t>
  </si>
  <si>
    <t>Women</t>
  </si>
  <si>
    <t>Men</t>
  </si>
  <si>
    <t>Total Womens Track</t>
  </si>
  <si>
    <t>Total Mens Track</t>
  </si>
  <si>
    <t>10000 Metres</t>
  </si>
  <si>
    <t>5000 Metres</t>
  </si>
  <si>
    <t>3000 Steeple</t>
  </si>
  <si>
    <t>1500 Metres</t>
  </si>
  <si>
    <t>800 Metres</t>
  </si>
  <si>
    <t>400 Hurdles</t>
  </si>
  <si>
    <t>400 Metres</t>
  </si>
  <si>
    <t>200 Metres</t>
  </si>
  <si>
    <t>110 Hurdles</t>
  </si>
  <si>
    <t>100 Metres</t>
  </si>
  <si>
    <t>Data Used in this Program</t>
  </si>
  <si>
    <t xml:space="preserve">Competitors used where Olympic and </t>
  </si>
  <si>
    <t>World Finalists from 2000 to 2010</t>
  </si>
  <si>
    <t>Performance</t>
  </si>
  <si>
    <t>Date of Performance</t>
  </si>
  <si>
    <t>100 Hurdles</t>
  </si>
</sst>
</file>

<file path=xl/styles.xml><?xml version="1.0" encoding="utf-8"?>
<styleSheet xmlns="http://schemas.openxmlformats.org/spreadsheetml/2006/main">
  <numFmts count="4">
    <numFmt numFmtId="164" formatCode="mm:ss.00"/>
    <numFmt numFmtId="165" formatCode="0.000000000"/>
    <numFmt numFmtId="166" formatCode="0.0"/>
    <numFmt numFmtId="167" formatCode="d/m/yyyy"/>
  </numFmts>
  <fonts count="1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indexed="18"/>
      <name val="Arial"/>
      <family val="2"/>
    </font>
    <font>
      <sz val="12"/>
      <color rgb="FF002288"/>
      <name val="Arial"/>
      <family val="2"/>
    </font>
    <font>
      <sz val="10"/>
      <name val="Arial"/>
    </font>
    <font>
      <sz val="12"/>
      <color theme="2"/>
      <name val="Arial"/>
      <family val="2"/>
    </font>
    <font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name val="Arial"/>
      <family val="2"/>
    </font>
    <font>
      <sz val="12"/>
      <color rgb="FF00206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E4E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</fills>
  <borders count="18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5" fillId="0" borderId="0"/>
  </cellStyleXfs>
  <cellXfs count="91">
    <xf numFmtId="0" fontId="0" fillId="0" borderId="0" xfId="0"/>
    <xf numFmtId="0" fontId="3" fillId="3" borderId="0" xfId="3" applyFont="1" applyFill="1"/>
    <xf numFmtId="0" fontId="6" fillId="3" borderId="0" xfId="3" applyFont="1" applyFill="1"/>
    <xf numFmtId="0" fontId="7" fillId="3" borderId="0" xfId="3" applyFont="1" applyFill="1"/>
    <xf numFmtId="0" fontId="7" fillId="3" borderId="0" xfId="3" applyFont="1" applyFill="1" applyAlignment="1">
      <alignment horizontal="right"/>
    </xf>
    <xf numFmtId="164" fontId="7" fillId="3" borderId="0" xfId="3" applyNumberFormat="1" applyFont="1" applyFill="1"/>
    <xf numFmtId="165" fontId="7" fillId="3" borderId="0" xfId="3" applyNumberFormat="1" applyFont="1" applyFill="1"/>
    <xf numFmtId="0" fontId="8" fillId="0" borderId="0" xfId="0" applyFont="1"/>
    <xf numFmtId="0" fontId="0" fillId="5" borderId="0" xfId="0" applyFill="1" applyAlignment="1">
      <alignment horizontal="center"/>
    </xf>
    <xf numFmtId="0" fontId="8" fillId="5" borderId="0" xfId="0" applyFont="1" applyFill="1" applyAlignment="1">
      <alignment horizontal="center"/>
    </xf>
    <xf numFmtId="0" fontId="8" fillId="7" borderId="16" xfId="0" applyFont="1" applyFill="1" applyBorder="1"/>
    <xf numFmtId="0" fontId="0" fillId="7" borderId="16" xfId="0" applyFill="1" applyBorder="1"/>
    <xf numFmtId="0" fontId="8" fillId="6" borderId="16" xfId="0" applyFont="1" applyFill="1" applyBorder="1"/>
    <xf numFmtId="0" fontId="0" fillId="6" borderId="16" xfId="0" applyFill="1" applyBorder="1"/>
    <xf numFmtId="0" fontId="0" fillId="8" borderId="16" xfId="0" applyFill="1" applyBorder="1"/>
    <xf numFmtId="0" fontId="9" fillId="0" borderId="0" xfId="0" applyFont="1"/>
    <xf numFmtId="0" fontId="10" fillId="0" borderId="0" xfId="0" applyFont="1"/>
    <xf numFmtId="0" fontId="8" fillId="8" borderId="0" xfId="0" applyFont="1" applyFill="1" applyAlignment="1">
      <alignment horizontal="left" indent="4"/>
    </xf>
    <xf numFmtId="0" fontId="8" fillId="8" borderId="0" xfId="0" applyFont="1" applyFill="1"/>
    <xf numFmtId="0" fontId="8" fillId="8" borderId="16" xfId="0" applyFont="1" applyFill="1" applyBorder="1"/>
    <xf numFmtId="14" fontId="11" fillId="0" borderId="0" xfId="3" applyNumberFormat="1" applyFont="1" applyFill="1" applyBorder="1" applyAlignment="1">
      <alignment horizontal="center"/>
    </xf>
    <xf numFmtId="166" fontId="11" fillId="0" borderId="0" xfId="3" applyNumberFormat="1" applyFont="1" applyFill="1" applyBorder="1"/>
    <xf numFmtId="0" fontId="11" fillId="0" borderId="0" xfId="3" applyNumberFormat="1" applyFont="1" applyFill="1" applyBorder="1" applyAlignment="1">
      <alignment horizontal="center" vertical="top" wrapText="1"/>
    </xf>
    <xf numFmtId="0" fontId="11" fillId="0" borderId="0" xfId="3" applyFont="1" applyFill="1" applyBorder="1"/>
    <xf numFmtId="0" fontId="11" fillId="0" borderId="0" xfId="3" applyFont="1" applyFill="1" applyBorder="1" applyAlignment="1">
      <alignment horizontal="center" vertical="top" wrapText="1"/>
    </xf>
    <xf numFmtId="14" fontId="11" fillId="0" borderId="0" xfId="3" applyNumberFormat="1" applyFont="1" applyFill="1" applyBorder="1" applyAlignment="1" applyProtection="1">
      <alignment horizontal="center"/>
      <protection locked="0"/>
    </xf>
    <xf numFmtId="0" fontId="11" fillId="0" borderId="0" xfId="3" applyFont="1" applyFill="1" applyBorder="1" applyAlignment="1" applyProtection="1">
      <alignment horizontal="center" vertical="top" wrapText="1"/>
      <protection locked="0"/>
    </xf>
    <xf numFmtId="14" fontId="11" fillId="0" borderId="0" xfId="3" applyNumberFormat="1" applyFont="1" applyFill="1" applyBorder="1"/>
    <xf numFmtId="0" fontId="11" fillId="0" borderId="0" xfId="3" applyFont="1" applyFill="1" applyBorder="1" applyAlignment="1">
      <alignment vertical="top" wrapText="1"/>
    </xf>
    <xf numFmtId="164" fontId="11" fillId="0" borderId="0" xfId="3" applyNumberFormat="1" applyFont="1" applyFill="1" applyBorder="1" applyAlignment="1">
      <alignment horizontal="center" vertical="top" wrapText="1"/>
    </xf>
    <xf numFmtId="164" fontId="11" fillId="0" borderId="0" xfId="3" applyNumberFormat="1" applyFont="1" applyFill="1" applyBorder="1" applyAlignment="1" applyProtection="1">
      <alignment horizontal="center" vertical="top" wrapText="1"/>
      <protection locked="0"/>
    </xf>
    <xf numFmtId="164" fontId="11" fillId="0" borderId="0" xfId="3" applyNumberFormat="1" applyFont="1" applyFill="1" applyBorder="1" applyAlignment="1">
      <alignment vertical="top" wrapText="1"/>
    </xf>
    <xf numFmtId="167" fontId="11" fillId="0" borderId="0" xfId="3" applyNumberFormat="1" applyFont="1" applyFill="1" applyBorder="1"/>
    <xf numFmtId="47" fontId="11" fillId="0" borderId="0" xfId="3" applyNumberFormat="1" applyFont="1" applyFill="1" applyBorder="1" applyAlignment="1" applyProtection="1">
      <alignment horizontal="center" vertical="top" wrapText="1"/>
      <protection locked="0"/>
    </xf>
    <xf numFmtId="14" fontId="11" fillId="0" borderId="0" xfId="0" applyNumberFormat="1" applyFont="1" applyFill="1" applyBorder="1"/>
    <xf numFmtId="0" fontId="11" fillId="0" borderId="0" xfId="0" applyFont="1" applyFill="1" applyBorder="1"/>
    <xf numFmtId="2" fontId="11" fillId="0" borderId="0" xfId="0" applyNumberFormat="1" applyFont="1" applyFill="1" applyBorder="1"/>
    <xf numFmtId="0" fontId="4" fillId="9" borderId="0" xfId="3" applyFont="1" applyFill="1"/>
    <xf numFmtId="0" fontId="7" fillId="9" borderId="0" xfId="3" applyFont="1" applyFill="1"/>
    <xf numFmtId="0" fontId="6" fillId="9" borderId="0" xfId="3" applyFont="1" applyFill="1"/>
    <xf numFmtId="0" fontId="7" fillId="0" borderId="0" xfId="3" applyFont="1" applyFill="1"/>
    <xf numFmtId="0" fontId="6" fillId="0" borderId="0" xfId="3" applyFont="1" applyFill="1"/>
    <xf numFmtId="0" fontId="3" fillId="0" borderId="0" xfId="3" applyFont="1" applyFill="1"/>
    <xf numFmtId="0" fontId="7" fillId="0" borderId="0" xfId="3" applyFont="1" applyFill="1" applyAlignment="1">
      <alignment horizontal="right"/>
    </xf>
    <xf numFmtId="164" fontId="7" fillId="0" borderId="0" xfId="3" applyNumberFormat="1" applyFont="1" applyFill="1"/>
    <xf numFmtId="165" fontId="7" fillId="0" borderId="0" xfId="3" applyNumberFormat="1" applyFont="1" applyFill="1"/>
    <xf numFmtId="0" fontId="12" fillId="3" borderId="0" xfId="3" applyFont="1" applyFill="1"/>
    <xf numFmtId="0" fontId="12" fillId="3" borderId="0" xfId="3" applyFont="1" applyFill="1" applyAlignment="1">
      <alignment horizontal="right"/>
    </xf>
    <xf numFmtId="0" fontId="13" fillId="2" borderId="1" xfId="3" applyFont="1" applyFill="1" applyBorder="1" applyAlignment="1">
      <alignment horizontal="center" vertical="top" wrapText="1"/>
    </xf>
    <xf numFmtId="0" fontId="13" fillId="2" borderId="2" xfId="3" applyFont="1" applyFill="1" applyBorder="1" applyAlignment="1">
      <alignment horizontal="center" vertical="top" wrapText="1"/>
    </xf>
    <xf numFmtId="0" fontId="13" fillId="2" borderId="3" xfId="3" applyFont="1" applyFill="1" applyBorder="1" applyAlignment="1">
      <alignment horizontal="center" vertical="top" wrapText="1"/>
    </xf>
    <xf numFmtId="0" fontId="14" fillId="2" borderId="4" xfId="3" applyFont="1" applyFill="1" applyBorder="1" applyAlignment="1">
      <alignment vertical="top" wrapText="1"/>
    </xf>
    <xf numFmtId="0" fontId="14" fillId="2" borderId="5" xfId="3" applyFont="1" applyFill="1" applyBorder="1" applyAlignment="1">
      <alignment vertical="top" wrapText="1"/>
    </xf>
    <xf numFmtId="47" fontId="14" fillId="2" borderId="5" xfId="3" applyNumberFormat="1" applyFont="1" applyFill="1" applyBorder="1" applyAlignment="1">
      <alignment vertical="top" wrapText="1"/>
    </xf>
    <xf numFmtId="0" fontId="14" fillId="2" borderId="6" xfId="3" applyFont="1" applyFill="1" applyBorder="1" applyAlignment="1">
      <alignment vertical="top" wrapText="1"/>
    </xf>
    <xf numFmtId="0" fontId="14" fillId="2" borderId="7" xfId="3" applyFont="1" applyFill="1" applyBorder="1" applyAlignment="1">
      <alignment vertical="top" wrapText="1"/>
    </xf>
    <xf numFmtId="0" fontId="14" fillId="2" borderId="8" xfId="3" applyFont="1" applyFill="1" applyBorder="1" applyAlignment="1">
      <alignment vertical="top" wrapText="1"/>
    </xf>
    <xf numFmtId="0" fontId="14" fillId="2" borderId="9" xfId="3" applyFont="1" applyFill="1" applyBorder="1" applyAlignment="1">
      <alignment vertical="top" wrapText="1"/>
    </xf>
    <xf numFmtId="0" fontId="14" fillId="4" borderId="0" xfId="3" applyFont="1" applyFill="1"/>
    <xf numFmtId="0" fontId="13" fillId="0" borderId="10" xfId="3" applyFont="1" applyFill="1" applyBorder="1" applyAlignment="1">
      <alignment horizontal="center" vertical="top" wrapText="1"/>
    </xf>
    <xf numFmtId="0" fontId="13" fillId="0" borderId="11" xfId="3" applyFont="1" applyFill="1" applyBorder="1" applyAlignment="1">
      <alignment horizontal="center" vertical="top" wrapText="1"/>
    </xf>
    <xf numFmtId="164" fontId="13" fillId="0" borderId="11" xfId="3" applyNumberFormat="1" applyFont="1" applyFill="1" applyBorder="1" applyAlignment="1">
      <alignment horizontal="center" vertical="top" wrapText="1"/>
    </xf>
    <xf numFmtId="0" fontId="13" fillId="0" borderId="12" xfId="3" applyFont="1" applyFill="1" applyBorder="1" applyAlignment="1">
      <alignment horizontal="center" vertical="top" wrapText="1"/>
    </xf>
    <xf numFmtId="0" fontId="14" fillId="0" borderId="13" xfId="3" applyFont="1" applyFill="1" applyBorder="1" applyAlignment="1">
      <alignment vertical="top" wrapText="1"/>
    </xf>
    <xf numFmtId="0" fontId="14" fillId="0" borderId="14" xfId="3" applyFont="1" applyFill="1" applyBorder="1" applyAlignment="1">
      <alignment vertical="top" wrapText="1"/>
    </xf>
    <xf numFmtId="164" fontId="14" fillId="0" borderId="14" xfId="3" applyNumberFormat="1" applyFont="1" applyFill="1" applyBorder="1" applyAlignment="1">
      <alignment vertical="top" wrapText="1"/>
    </xf>
    <xf numFmtId="0" fontId="14" fillId="0" borderId="15" xfId="3" applyFont="1" applyFill="1" applyBorder="1" applyAlignment="1">
      <alignment vertical="top" wrapText="1"/>
    </xf>
    <xf numFmtId="0" fontId="14" fillId="0" borderId="0" xfId="3" applyFont="1" applyFill="1"/>
    <xf numFmtId="164" fontId="14" fillId="0" borderId="0" xfId="3" applyNumberFormat="1" applyFont="1" applyFill="1"/>
    <xf numFmtId="0" fontId="13" fillId="9" borderId="1" xfId="3" applyFont="1" applyFill="1" applyBorder="1" applyAlignment="1">
      <alignment horizontal="center" vertical="top" wrapText="1"/>
    </xf>
    <xf numFmtId="0" fontId="13" fillId="9" borderId="2" xfId="3" applyFont="1" applyFill="1" applyBorder="1" applyAlignment="1">
      <alignment horizontal="center" vertical="top" wrapText="1"/>
    </xf>
    <xf numFmtId="0" fontId="13" fillId="9" borderId="3" xfId="3" applyFont="1" applyFill="1" applyBorder="1" applyAlignment="1">
      <alignment horizontal="center" vertical="top" wrapText="1"/>
    </xf>
    <xf numFmtId="0" fontId="14" fillId="9" borderId="4" xfId="3" applyFont="1" applyFill="1" applyBorder="1" applyAlignment="1">
      <alignment vertical="top" wrapText="1"/>
    </xf>
    <xf numFmtId="0" fontId="14" fillId="9" borderId="5" xfId="3" applyFont="1" applyFill="1" applyBorder="1" applyAlignment="1">
      <alignment vertical="top" wrapText="1"/>
    </xf>
    <xf numFmtId="47" fontId="14" fillId="9" borderId="5" xfId="3" applyNumberFormat="1" applyFont="1" applyFill="1" applyBorder="1" applyAlignment="1">
      <alignment vertical="top" wrapText="1"/>
    </xf>
    <xf numFmtId="0" fontId="14" fillId="9" borderId="6" xfId="3" applyFont="1" applyFill="1" applyBorder="1" applyAlignment="1">
      <alignment vertical="top" wrapText="1"/>
    </xf>
    <xf numFmtId="0" fontId="14" fillId="9" borderId="7" xfId="3" applyFont="1" applyFill="1" applyBorder="1" applyAlignment="1">
      <alignment vertical="top" wrapText="1"/>
    </xf>
    <xf numFmtId="0" fontId="14" fillId="9" borderId="8" xfId="3" applyFont="1" applyFill="1" applyBorder="1" applyAlignment="1">
      <alignment vertical="top" wrapText="1"/>
    </xf>
    <xf numFmtId="0" fontId="14" fillId="9" borderId="9" xfId="3" applyFont="1" applyFill="1" applyBorder="1" applyAlignment="1">
      <alignment vertical="top" wrapText="1"/>
    </xf>
    <xf numFmtId="0" fontId="14" fillId="9" borderId="0" xfId="3" applyFont="1" applyFill="1"/>
    <xf numFmtId="0" fontId="14" fillId="2" borderId="5" xfId="3" applyFont="1" applyFill="1" applyBorder="1" applyAlignment="1">
      <alignment vertical="top"/>
    </xf>
    <xf numFmtId="47" fontId="0" fillId="10" borderId="17" xfId="0" applyNumberFormat="1" applyFont="1" applyFill="1" applyBorder="1" applyAlignment="1">
      <alignment horizontal="center"/>
    </xf>
    <xf numFmtId="164" fontId="0" fillId="10" borderId="17" xfId="0" applyNumberFormat="1" applyFont="1" applyFill="1" applyBorder="1" applyAlignment="1">
      <alignment horizontal="center"/>
    </xf>
    <xf numFmtId="164" fontId="0" fillId="11" borderId="17" xfId="0" applyNumberFormat="1" applyFont="1" applyFill="1" applyBorder="1" applyAlignment="1">
      <alignment horizontal="center"/>
    </xf>
    <xf numFmtId="164" fontId="0" fillId="10" borderId="17" xfId="0" applyNumberFormat="1" applyFill="1" applyBorder="1" applyAlignment="1">
      <alignment horizontal="center"/>
    </xf>
    <xf numFmtId="2" fontId="0" fillId="10" borderId="17" xfId="0" applyNumberFormat="1" applyFont="1" applyFill="1" applyBorder="1" applyAlignment="1">
      <alignment horizontal="center"/>
    </xf>
    <xf numFmtId="164" fontId="0" fillId="11" borderId="17" xfId="0" applyNumberFormat="1" applyFont="1" applyFill="1" applyBorder="1" applyAlignment="1">
      <alignment horizontal="left"/>
    </xf>
    <xf numFmtId="47" fontId="0" fillId="11" borderId="17" xfId="0" applyNumberFormat="1" applyFont="1" applyFill="1" applyBorder="1" applyAlignment="1">
      <alignment horizontal="center"/>
    </xf>
    <xf numFmtId="164" fontId="0" fillId="11" borderId="17" xfId="0" applyNumberFormat="1" applyFill="1" applyBorder="1" applyAlignment="1">
      <alignment horizontal="left"/>
    </xf>
    <xf numFmtId="2" fontId="0" fillId="11" borderId="17" xfId="0" applyNumberFormat="1" applyFont="1" applyFill="1" applyBorder="1" applyAlignment="1">
      <alignment horizontal="center"/>
    </xf>
    <xf numFmtId="2" fontId="0" fillId="11" borderId="17" xfId="0" applyNumberFormat="1" applyFont="1" applyFill="1" applyBorder="1" applyAlignment="1">
      <alignment horizontal="left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Light16"/>
  <colors>
    <mruColors>
      <color rgb="FF00FF00"/>
      <color rgb="FF009900"/>
      <color rgb="FF66FF66"/>
      <color rgb="FFFFFF99"/>
      <color rgb="FFFFCCFF"/>
      <color rgb="FFCCFFFF"/>
      <color rgb="FFD9E4E7"/>
      <color rgb="FFCAD3D8"/>
      <color rgb="FFFFFFFF"/>
      <color rgb="FFFF00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400-m Hurdles</a:t>
            </a:r>
          </a:p>
        </c:rich>
      </c:tx>
      <c:layout>
        <c:manualLayout>
          <c:xMode val="edge"/>
          <c:yMode val="edge"/>
          <c:x val="0.1664238957694632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576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'W400m Hurdles'!$A$2</c:f>
              <c:strCache>
                <c:ptCount val="1"/>
                <c:pt idx="0">
                  <c:v>Anna Jesien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Hurdles'!$C$2:$C$4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24.62</c:v>
                </c:pt>
                <c:pt idx="2">
                  <c:v>30.48</c:v>
                </c:pt>
              </c:numCache>
            </c:numRef>
          </c:xVal>
          <c:yVal>
            <c:numRef>
              <c:f>'W400m Hurdles'!$D$2:$D$4</c:f>
              <c:numCache>
                <c:formatCode>mm:ss.0</c:formatCode>
                <c:ptCount val="3"/>
                <c:pt idx="0">
                  <c:v>6.829861111111111E-4</c:v>
                </c:pt>
                <c:pt idx="1">
                  <c:v>6.4722222222222232E-4</c:v>
                </c:pt>
                <c:pt idx="2">
                  <c:v>6.3900462962962967E-4</c:v>
                </c:pt>
              </c:numCache>
            </c:numRef>
          </c:yVal>
        </c:ser>
        <c:ser>
          <c:idx val="1"/>
          <c:order val="1"/>
          <c:tx>
            <c:strRef>
              <c:f>'W400m Hurdles'!$A$6</c:f>
              <c:strCache>
                <c:ptCount val="1"/>
                <c:pt idx="0">
                  <c:v>Daimí Pernía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Hurdles'!$C$6:$C$8</c:f>
              <c:numCache>
                <c:formatCode>General</c:formatCode>
                <c:ptCount val="3"/>
                <c:pt idx="0">
                  <c:v>20.46</c:v>
                </c:pt>
                <c:pt idx="1">
                  <c:v>23.08</c:v>
                </c:pt>
                <c:pt idx="2">
                  <c:v>25.7</c:v>
                </c:pt>
              </c:numCache>
            </c:numRef>
          </c:xVal>
          <c:yVal>
            <c:numRef>
              <c:f>'W400m Hurdles'!$D$6:$D$8</c:f>
              <c:numCache>
                <c:formatCode>mm:ss.0</c:formatCode>
                <c:ptCount val="3"/>
                <c:pt idx="0">
                  <c:v>6.4733796296296295E-4</c:v>
                </c:pt>
                <c:pt idx="1">
                  <c:v>6.3969907407407411E-4</c:v>
                </c:pt>
                <c:pt idx="2">
                  <c:v>6.4004629629629622E-4</c:v>
                </c:pt>
              </c:numCache>
            </c:numRef>
          </c:yVal>
        </c:ser>
        <c:ser>
          <c:idx val="2"/>
          <c:order val="2"/>
          <c:tx>
            <c:strRef>
              <c:f>'W400m Hurdles'!$A$10</c:f>
              <c:strCache>
                <c:ptCount val="1"/>
                <c:pt idx="0">
                  <c:v>Deon Hemmings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Hurdles'!$C$10:$C$12</c:f>
              <c:numCache>
                <c:formatCode>General</c:formatCode>
                <c:ptCount val="3"/>
                <c:pt idx="0">
                  <c:v>23.81</c:v>
                </c:pt>
                <c:pt idx="1">
                  <c:v>27.36</c:v>
                </c:pt>
                <c:pt idx="2">
                  <c:v>30.9</c:v>
                </c:pt>
              </c:numCache>
            </c:numRef>
          </c:xVal>
          <c:yVal>
            <c:numRef>
              <c:f>'W400m Hurdles'!$D$10:$D$12</c:f>
              <c:numCache>
                <c:formatCode>mm:ss.0</c:formatCode>
                <c:ptCount val="3"/>
                <c:pt idx="0">
                  <c:v>6.4456018518518519E-4</c:v>
                </c:pt>
                <c:pt idx="1">
                  <c:v>6.2905092592592602E-4</c:v>
                </c:pt>
                <c:pt idx="2">
                  <c:v>6.2754629629629629E-4</c:v>
                </c:pt>
              </c:numCache>
            </c:numRef>
          </c:yVal>
        </c:ser>
        <c:ser>
          <c:idx val="3"/>
          <c:order val="3"/>
          <c:tx>
            <c:strRef>
              <c:f>'W400m Hurdles'!$A$14</c:f>
              <c:strCache>
                <c:ptCount val="1"/>
                <c:pt idx="0">
                  <c:v>Ionela Tîrlea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Hurdles'!$C$14:$C$16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22.82</c:v>
                </c:pt>
                <c:pt idx="2">
                  <c:v>27.15</c:v>
                </c:pt>
              </c:numCache>
            </c:numRef>
          </c:xVal>
          <c:yVal>
            <c:numRef>
              <c:f>'W400m Hurdles'!$D$14:$D$16</c:f>
              <c:numCache>
                <c:formatCode>mm:ss.0</c:formatCode>
                <c:ptCount val="3"/>
                <c:pt idx="0">
                  <c:v>6.5428240740740735E-4</c:v>
                </c:pt>
                <c:pt idx="1">
                  <c:v>6.3680555555555561E-4</c:v>
                </c:pt>
                <c:pt idx="2">
                  <c:v>6.3344907407407404E-4</c:v>
                </c:pt>
              </c:numCache>
            </c:numRef>
          </c:yVal>
        </c:ser>
        <c:ser>
          <c:idx val="4"/>
          <c:order val="4"/>
          <c:tx>
            <c:strRef>
              <c:f>'W400m Hurdles'!$A$18</c:f>
              <c:strCache>
                <c:ptCount val="1"/>
                <c:pt idx="0">
                  <c:v>Irina Privalova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Hurdles'!$C$18:$C$20</c:f>
              <c:numCache>
                <c:formatCode>General</c:formatCode>
                <c:ptCount val="3"/>
                <c:pt idx="0">
                  <c:v>31.63</c:v>
                </c:pt>
                <c:pt idx="1">
                  <c:v>31.74</c:v>
                </c:pt>
                <c:pt idx="2">
                  <c:v>31.84</c:v>
                </c:pt>
              </c:numCache>
            </c:numRef>
          </c:xVal>
          <c:yVal>
            <c:numRef>
              <c:f>'W400m Hurdles'!$D$18:$D$20</c:f>
              <c:numCache>
                <c:formatCode>mm:ss.0</c:formatCode>
                <c:ptCount val="3"/>
                <c:pt idx="0">
                  <c:v>6.2928240740740739E-4</c:v>
                </c:pt>
                <c:pt idx="1">
                  <c:v>6.2916666666666665E-4</c:v>
                </c:pt>
                <c:pt idx="2">
                  <c:v>6.2916666666666665E-4</c:v>
                </c:pt>
              </c:numCache>
            </c:numRef>
          </c:yVal>
        </c:ser>
        <c:ser>
          <c:idx val="5"/>
          <c:order val="5"/>
          <c:tx>
            <c:strRef>
              <c:f>'W400m Hurdles'!$A$22</c:f>
              <c:strCache>
                <c:ptCount val="1"/>
                <c:pt idx="0">
                  <c:v>Jana Rawlinson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Hurdles'!$C$22:$C$24</c:f>
              <c:numCache>
                <c:formatCode>General</c:formatCode>
                <c:ptCount val="3"/>
                <c:pt idx="0">
                  <c:v>16.09</c:v>
                </c:pt>
                <c:pt idx="1">
                  <c:v>20.47</c:v>
                </c:pt>
                <c:pt idx="2">
                  <c:v>24.85</c:v>
                </c:pt>
              </c:numCache>
            </c:numRef>
          </c:xVal>
          <c:yVal>
            <c:numRef>
              <c:f>'W400m Hurdles'!$D$22:$D$24</c:f>
              <c:numCache>
                <c:formatCode>mm:ss.0</c:formatCode>
                <c:ptCount val="3"/>
                <c:pt idx="0">
                  <c:v>6.7743055555555558E-4</c:v>
                </c:pt>
                <c:pt idx="1">
                  <c:v>6.3518518518518524E-4</c:v>
                </c:pt>
                <c:pt idx="2">
                  <c:v>6.3067129629629627E-4</c:v>
                </c:pt>
              </c:numCache>
            </c:numRef>
          </c:yVal>
        </c:ser>
        <c:ser>
          <c:idx val="6"/>
          <c:order val="6"/>
          <c:tx>
            <c:strRef>
              <c:f>'W400m Hurdles'!$A$26</c:f>
              <c:strCache>
                <c:ptCount val="1"/>
                <c:pt idx="0">
                  <c:v>Josanne Lucas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Hurdles'!$C$26:$C$28</c:f>
              <c:numCache>
                <c:formatCode>General</c:formatCode>
                <c:ptCount val="3"/>
                <c:pt idx="0">
                  <c:v>18.91</c:v>
                </c:pt>
                <c:pt idx="1">
                  <c:v>22.13</c:v>
                </c:pt>
                <c:pt idx="2">
                  <c:v>25.35</c:v>
                </c:pt>
              </c:numCache>
            </c:numRef>
          </c:xVal>
          <c:yVal>
            <c:numRef>
              <c:f>'W400m Hurdles'!$D$26:$D$28</c:f>
              <c:numCache>
                <c:formatCode>mm:ss.0</c:formatCode>
                <c:ptCount val="3"/>
                <c:pt idx="0">
                  <c:v>6.8148148148148159E-4</c:v>
                </c:pt>
                <c:pt idx="1">
                  <c:v>6.6006944444444446E-4</c:v>
                </c:pt>
                <c:pt idx="2">
                  <c:v>6.4351851851851853E-4</c:v>
                </c:pt>
              </c:numCache>
            </c:numRef>
          </c:yVal>
        </c:ser>
        <c:ser>
          <c:idx val="7"/>
          <c:order val="7"/>
          <c:tx>
            <c:strRef>
              <c:f>'W400m Hurdles'!$A$30</c:f>
              <c:strCache>
                <c:ptCount val="1"/>
                <c:pt idx="0">
                  <c:v>Kim Batten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Hurdles'!$C$30:$C$32</c:f>
              <c:numCache>
                <c:formatCode>General</c:formatCode>
                <c:ptCount val="3"/>
                <c:pt idx="0">
                  <c:v>22.21</c:v>
                </c:pt>
                <c:pt idx="1">
                  <c:v>25.58</c:v>
                </c:pt>
                <c:pt idx="2">
                  <c:v>28.95</c:v>
                </c:pt>
              </c:numCache>
            </c:numRef>
          </c:xVal>
          <c:yVal>
            <c:numRef>
              <c:f>'W400m Hurdles'!$D$30:$D$32</c:f>
              <c:numCache>
                <c:formatCode>mm:ss.0</c:formatCode>
                <c:ptCount val="3"/>
                <c:pt idx="0">
                  <c:v>6.3865740740740734E-4</c:v>
                </c:pt>
                <c:pt idx="1">
                  <c:v>6.2916666666666665E-4</c:v>
                </c:pt>
                <c:pt idx="2">
                  <c:v>6.2766203703703693E-4</c:v>
                </c:pt>
              </c:numCache>
            </c:numRef>
          </c:yVal>
        </c:ser>
        <c:ser>
          <c:idx val="8"/>
          <c:order val="8"/>
          <c:tx>
            <c:strRef>
              <c:f>'W400m Hurdles'!$A$34</c:f>
              <c:strCache>
                <c:ptCount val="1"/>
                <c:pt idx="0">
                  <c:v>Lashinda Demus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Hurdles'!$C$34:$C$36</c:f>
              <c:numCache>
                <c:formatCode>General</c:formatCode>
                <c:ptCount val="3"/>
                <c:pt idx="0">
                  <c:v>16.27</c:v>
                </c:pt>
                <c:pt idx="1">
                  <c:v>21.33</c:v>
                </c:pt>
                <c:pt idx="2">
                  <c:v>26.38</c:v>
                </c:pt>
              </c:numCache>
            </c:numRef>
          </c:xVal>
          <c:yVal>
            <c:numRef>
              <c:f>'W400m Hurdles'!$D$34:$D$36</c:f>
              <c:numCache>
                <c:formatCode>mm:ss.0</c:formatCode>
                <c:ptCount val="3"/>
                <c:pt idx="0">
                  <c:v>6.8194444444444433E-4</c:v>
                </c:pt>
                <c:pt idx="1">
                  <c:v>6.3900462962962967E-4</c:v>
                </c:pt>
                <c:pt idx="2">
                  <c:v>6.321759259259259E-4</c:v>
                </c:pt>
              </c:numCache>
            </c:numRef>
          </c:yVal>
        </c:ser>
        <c:ser>
          <c:idx val="9"/>
          <c:order val="9"/>
          <c:tx>
            <c:strRef>
              <c:f>'W400m Hurdles'!$A$38</c:f>
              <c:strCache>
                <c:ptCount val="1"/>
                <c:pt idx="0">
                  <c:v>Melaine Walker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Hurdles'!$C$38:$C$40</c:f>
              <c:numCache>
                <c:formatCode>General</c:formatCode>
                <c:ptCount val="3"/>
                <c:pt idx="0">
                  <c:v>17.55</c:v>
                </c:pt>
                <c:pt idx="1">
                  <c:v>20.05</c:v>
                </c:pt>
                <c:pt idx="2">
                  <c:v>22.55</c:v>
                </c:pt>
              </c:numCache>
            </c:numRef>
          </c:xVal>
          <c:yVal>
            <c:numRef>
              <c:f>'W400m Hurdles'!$D$38:$D$40</c:f>
              <c:numCache>
                <c:formatCode>mm:ss.0</c:formatCode>
                <c:ptCount val="3"/>
                <c:pt idx="0">
                  <c:v>6.6874999999999997E-4</c:v>
                </c:pt>
                <c:pt idx="1">
                  <c:v>6.6215277777777789E-4</c:v>
                </c:pt>
                <c:pt idx="2">
                  <c:v>6.5057870370370367E-4</c:v>
                </c:pt>
              </c:numCache>
            </c:numRef>
          </c:yVal>
        </c:ser>
        <c:ser>
          <c:idx val="10"/>
          <c:order val="10"/>
          <c:tx>
            <c:strRef>
              <c:f>'W400m Hurdles'!$A$42</c:f>
              <c:strCache>
                <c:ptCount val="1"/>
                <c:pt idx="0">
                  <c:v>Nezha Bidouane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Hurdles'!$C$42:$C$44</c:f>
              <c:numCache>
                <c:formatCode>General</c:formatCode>
                <c:ptCount val="3"/>
                <c:pt idx="0">
                  <c:v>22.87</c:v>
                </c:pt>
                <c:pt idx="1">
                  <c:v>27.08</c:v>
                </c:pt>
                <c:pt idx="2">
                  <c:v>31.29</c:v>
                </c:pt>
              </c:numCache>
            </c:numRef>
          </c:xVal>
          <c:yVal>
            <c:numRef>
              <c:f>'W400m Hurdles'!$D$42:$D$44</c:f>
              <c:numCache>
                <c:formatCode>mm:ss.0</c:formatCode>
                <c:ptCount val="3"/>
                <c:pt idx="0">
                  <c:v>6.5138888888888896E-4</c:v>
                </c:pt>
                <c:pt idx="1">
                  <c:v>6.3182870370370378E-4</c:v>
                </c:pt>
                <c:pt idx="2">
                  <c:v>6.2870370370370369E-4</c:v>
                </c:pt>
              </c:numCache>
            </c:numRef>
          </c:yVal>
        </c:ser>
        <c:ser>
          <c:idx val="11"/>
          <c:order val="11"/>
          <c:tx>
            <c:strRef>
              <c:f>'W400m Hurdles'!$A$46</c:f>
              <c:strCache>
                <c:ptCount val="1"/>
                <c:pt idx="0">
                  <c:v>Sheena Tosta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Hurdles'!$C$46:$C$48</c:f>
              <c:numCache>
                <c:formatCode>General</c:formatCode>
                <c:ptCount val="3"/>
                <c:pt idx="0">
                  <c:v>15.56</c:v>
                </c:pt>
                <c:pt idx="1">
                  <c:v>21.04</c:v>
                </c:pt>
                <c:pt idx="2">
                  <c:v>26.53</c:v>
                </c:pt>
              </c:numCache>
            </c:numRef>
          </c:xVal>
          <c:yVal>
            <c:numRef>
              <c:f>'W400m Hurdles'!$D$46:$D$48</c:f>
              <c:numCache>
                <c:formatCode>mm:ss.0</c:formatCode>
                <c:ptCount val="3"/>
                <c:pt idx="0">
                  <c:v>6.9189814814814819E-4</c:v>
                </c:pt>
                <c:pt idx="1">
                  <c:v>6.4837962962962972E-4</c:v>
                </c:pt>
                <c:pt idx="2">
                  <c:v>6.4027777777777781E-4</c:v>
                </c:pt>
              </c:numCache>
            </c:numRef>
          </c:yVal>
        </c:ser>
        <c:ser>
          <c:idx val="12"/>
          <c:order val="12"/>
          <c:tx>
            <c:strRef>
              <c:f>'W400m Hurdles'!$A$50</c:f>
              <c:strCache>
                <c:ptCount val="1"/>
                <c:pt idx="0">
                  <c:v>Tasha Danvers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Hurdles'!$C$50:$C$52</c:f>
              <c:numCache>
                <c:formatCode>General</c:formatCode>
                <c:ptCount val="3"/>
                <c:pt idx="0">
                  <c:v>19.68</c:v>
                </c:pt>
                <c:pt idx="1">
                  <c:v>25.1</c:v>
                </c:pt>
                <c:pt idx="2">
                  <c:v>30.52</c:v>
                </c:pt>
              </c:numCache>
            </c:numRef>
          </c:xVal>
          <c:yVal>
            <c:numRef>
              <c:f>'W400m Hurdles'!$D$50:$D$52</c:f>
              <c:numCache>
                <c:formatCode>mm:ss.0</c:formatCode>
                <c:ptCount val="3"/>
                <c:pt idx="0">
                  <c:v>6.6377314814814814E-4</c:v>
                </c:pt>
                <c:pt idx="1">
                  <c:v>6.4988425925925923E-4</c:v>
                </c:pt>
                <c:pt idx="2">
                  <c:v>6.4502314814814815E-4</c:v>
                </c:pt>
              </c:numCache>
            </c:numRef>
          </c:yVal>
        </c:ser>
        <c:ser>
          <c:idx val="13"/>
          <c:order val="13"/>
          <c:tx>
            <c:strRef>
              <c:f>'W400m Hurdles'!$A$54</c:f>
              <c:strCache>
                <c:ptCount val="1"/>
                <c:pt idx="0">
                  <c:v>Tetyana Tereshchuk-Antipova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Hurdles'!$C$54:$C$56</c:f>
              <c:numCache>
                <c:formatCode>General</c:formatCode>
                <c:ptCount val="3"/>
                <c:pt idx="0">
                  <c:v>24.82</c:v>
                </c:pt>
                <c:pt idx="1">
                  <c:v>28.81</c:v>
                </c:pt>
                <c:pt idx="2">
                  <c:v>32.79</c:v>
                </c:pt>
              </c:numCache>
            </c:numRef>
          </c:xVal>
          <c:yVal>
            <c:numRef>
              <c:f>'W400m Hurdles'!$D$54:$D$56</c:f>
              <c:numCache>
                <c:formatCode>mm:ss.0</c:formatCode>
                <c:ptCount val="3"/>
                <c:pt idx="0">
                  <c:v>6.4212962962962954E-4</c:v>
                </c:pt>
                <c:pt idx="1">
                  <c:v>6.344907407407407E-4</c:v>
                </c:pt>
                <c:pt idx="2">
                  <c:v>6.3182870370370378E-4</c:v>
                </c:pt>
              </c:numCache>
            </c:numRef>
          </c:yVal>
        </c:ser>
        <c:ser>
          <c:idx val="14"/>
          <c:order val="14"/>
          <c:tx>
            <c:strRef>
              <c:f>'W400m Hurdles'!$A$58</c:f>
              <c:strCache>
                <c:ptCount val="1"/>
                <c:pt idx="0">
                  <c:v>Tonja Buford-Bailey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Hurdles'!$C$58:$C$60</c:f>
              <c:numCache>
                <c:formatCode>General</c:formatCode>
                <c:ptCount val="3"/>
                <c:pt idx="0">
                  <c:v>21.63</c:v>
                </c:pt>
                <c:pt idx="1">
                  <c:v>24.54</c:v>
                </c:pt>
                <c:pt idx="2">
                  <c:v>27.45</c:v>
                </c:pt>
              </c:numCache>
            </c:numRef>
          </c:xVal>
          <c:yVal>
            <c:numRef>
              <c:f>'W400m Hurdles'!$D$58:$D$60</c:f>
              <c:numCache>
                <c:formatCode>mm:ss.0</c:formatCode>
                <c:ptCount val="3"/>
                <c:pt idx="0">
                  <c:v>6.437499999999999E-4</c:v>
                </c:pt>
                <c:pt idx="1">
                  <c:v>6.3634259259259254E-4</c:v>
                </c:pt>
                <c:pt idx="2">
                  <c:v>6.356481481481481E-4</c:v>
                </c:pt>
              </c:numCache>
            </c:numRef>
          </c:yVal>
        </c:ser>
        <c:ser>
          <c:idx val="15"/>
          <c:order val="15"/>
          <c:tx>
            <c:strRef>
              <c:f>'W400m Hurdles'!$A$62</c:f>
              <c:strCache>
                <c:ptCount val="1"/>
                <c:pt idx="0">
                  <c:v>Yuliya Pechonkina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Hurdles'!$C$62:$C$64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23.62</c:v>
                </c:pt>
                <c:pt idx="2">
                  <c:v>29.15</c:v>
                </c:pt>
              </c:numCache>
            </c:numRef>
          </c:xVal>
          <c:yVal>
            <c:numRef>
              <c:f>'W400m Hurdles'!$D$62:$D$64</c:f>
              <c:numCache>
                <c:formatCode>mm:ss.0</c:formatCode>
                <c:ptCount val="3"/>
                <c:pt idx="0">
                  <c:v>6.7881944444444446E-4</c:v>
                </c:pt>
                <c:pt idx="1">
                  <c:v>6.3310185185185192E-4</c:v>
                </c:pt>
                <c:pt idx="2">
                  <c:v>6.2453703703703705E-4</c:v>
                </c:pt>
              </c:numCache>
            </c:numRef>
          </c:yVal>
        </c:ser>
        <c:ser>
          <c:idx val="17"/>
          <c:order val="16"/>
          <c:tx>
            <c:strRef>
              <c:f>'W400m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'W400m Hurdles'!$A$66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'W400m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'W400m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'W400m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'W400m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'W400m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'W400m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'W400m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'W400m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'W400m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'W400m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'W400m Hurdles'!$E$2</c:f>
              <c:strCache>
                <c:ptCount val="1"/>
                <c:pt idx="0">
                  <c:v>Anastasiya Rabchenyuk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Hurdles'!$G$2:$G$4</c:f>
              <c:numCache>
                <c:formatCode>General</c:formatCode>
                <c:ptCount val="3"/>
                <c:pt idx="0">
                  <c:v>15.83</c:v>
                </c:pt>
                <c:pt idx="1">
                  <c:v>20.92</c:v>
                </c:pt>
                <c:pt idx="2">
                  <c:v>26.01</c:v>
                </c:pt>
              </c:numCache>
            </c:numRef>
          </c:xVal>
          <c:yVal>
            <c:numRef>
              <c:f>'W400m Hurdles'!$H$2:$H$4</c:f>
              <c:numCache>
                <c:formatCode>mm:ss.0</c:formatCode>
                <c:ptCount val="3"/>
                <c:pt idx="0">
                  <c:v>7.0624999999999996E-4</c:v>
                </c:pt>
                <c:pt idx="1">
                  <c:v>6.6215277777777789E-4</c:v>
                </c:pt>
                <c:pt idx="2">
                  <c:v>6.4398148148148149E-4</c:v>
                </c:pt>
              </c:numCache>
            </c:numRef>
          </c:yVal>
        </c:ser>
        <c:ser>
          <c:idx val="29"/>
          <c:order val="29"/>
          <c:tx>
            <c:strRef>
              <c:f>'W400m Hurdles'!$E$6</c:f>
              <c:strCache>
                <c:ptCount val="1"/>
                <c:pt idx="0">
                  <c:v>Andrea Blackett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Hurdles'!$G$6:$G$8</c:f>
              <c:numCache>
                <c:formatCode>General</c:formatCode>
                <c:ptCount val="3"/>
                <c:pt idx="0">
                  <c:v>20.37</c:v>
                </c:pt>
                <c:pt idx="1">
                  <c:v>22.87</c:v>
                </c:pt>
                <c:pt idx="2">
                  <c:v>25.37</c:v>
                </c:pt>
              </c:numCache>
            </c:numRef>
          </c:xVal>
          <c:yVal>
            <c:numRef>
              <c:f>'W400m Hurdles'!$H$6:$H$8</c:f>
              <c:numCache>
                <c:formatCode>mm:ss.0</c:formatCode>
                <c:ptCount val="3"/>
                <c:pt idx="0">
                  <c:v>6.4108796296296299E-4</c:v>
                </c:pt>
                <c:pt idx="1">
                  <c:v>6.4004629629629622E-4</c:v>
                </c:pt>
                <c:pt idx="2">
                  <c:v>6.4074074074074066E-4</c:v>
                </c:pt>
              </c:numCache>
            </c:numRef>
          </c:yVal>
        </c:ser>
        <c:ser>
          <c:idx val="30"/>
          <c:order val="30"/>
          <c:tx>
            <c:strRef>
              <c:f>'W400m Hurdles'!$E$10</c:f>
              <c:strCache>
                <c:ptCount val="1"/>
                <c:pt idx="0">
                  <c:v>Angela Morosanu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Hurdles'!$G$10:$G$12</c:f>
              <c:numCache>
                <c:formatCode>General</c:formatCode>
                <c:ptCount val="3"/>
                <c:pt idx="0">
                  <c:v>17.8</c:v>
                </c:pt>
                <c:pt idx="1">
                  <c:v>20.48</c:v>
                </c:pt>
                <c:pt idx="2">
                  <c:v>23.15</c:v>
                </c:pt>
              </c:numCache>
            </c:numRef>
          </c:xVal>
          <c:yVal>
            <c:numRef>
              <c:f>'W400m Hurdles'!$H$10:$H$12</c:f>
              <c:numCache>
                <c:formatCode>mm:ss.0</c:formatCode>
                <c:ptCount val="3"/>
                <c:pt idx="0">
                  <c:v>6.8333333333333343E-4</c:v>
                </c:pt>
                <c:pt idx="1">
                  <c:v>6.5706018518518511E-4</c:v>
                </c:pt>
                <c:pt idx="2">
                  <c:v>6.4317129629629631E-4</c:v>
                </c:pt>
              </c:numCache>
            </c:numRef>
          </c:yVal>
        </c:ser>
        <c:ser>
          <c:idx val="31"/>
          <c:order val="31"/>
          <c:tx>
            <c:strRef>
              <c:f>'W400m Hurdles'!$E$14</c:f>
              <c:strCache>
                <c:ptCount val="1"/>
                <c:pt idx="0">
                  <c:v>Brenda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Hurdles'!$G$14:$G$16</c:f>
              <c:numCache>
                <c:formatCode>General</c:formatCode>
                <c:ptCount val="3"/>
                <c:pt idx="0">
                  <c:v>18.34</c:v>
                </c:pt>
                <c:pt idx="1">
                  <c:v>22.78</c:v>
                </c:pt>
                <c:pt idx="2">
                  <c:v>27.21</c:v>
                </c:pt>
              </c:numCache>
            </c:numRef>
          </c:xVal>
          <c:yVal>
            <c:numRef>
              <c:f>'W400m Hurdles'!$H$14:$H$16</c:f>
              <c:numCache>
                <c:formatCode>mm:ss.0</c:formatCode>
                <c:ptCount val="3"/>
                <c:pt idx="0">
                  <c:v>7.04050925925926E-4</c:v>
                </c:pt>
                <c:pt idx="1">
                  <c:v>6.555555555555556E-4</c:v>
                </c:pt>
                <c:pt idx="2">
                  <c:v>6.4861111111111109E-4</c:v>
                </c:pt>
              </c:numCache>
            </c:numRef>
          </c:yVal>
        </c:ser>
        <c:ser>
          <c:idx val="32"/>
          <c:order val="32"/>
          <c:tx>
            <c:strRef>
              <c:f>'W400m Hurdles'!$E$18</c:f>
              <c:strCache>
                <c:ptCount val="1"/>
                <c:pt idx="0">
                  <c:v>Debbie Parris-Thymes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Hurdles'!$G$18:$G$20</c:f>
              <c:numCache>
                <c:formatCode>General</c:formatCode>
                <c:ptCount val="3"/>
                <c:pt idx="0">
                  <c:v>22.15</c:v>
                </c:pt>
                <c:pt idx="1">
                  <c:v>25.42</c:v>
                </c:pt>
                <c:pt idx="2">
                  <c:v>28.68</c:v>
                </c:pt>
              </c:numCache>
            </c:numRef>
          </c:xVal>
          <c:yVal>
            <c:numRef>
              <c:f>'W400m Hurdles'!$H$18:$H$20</c:f>
              <c:numCache>
                <c:formatCode>mm:ss.0</c:formatCode>
                <c:ptCount val="3"/>
                <c:pt idx="0">
                  <c:v>6.4884259259259257E-4</c:v>
                </c:pt>
                <c:pt idx="1">
                  <c:v>6.4131944444444447E-4</c:v>
                </c:pt>
                <c:pt idx="2">
                  <c:v>6.3981481481481485E-4</c:v>
                </c:pt>
              </c:numCache>
            </c:numRef>
          </c:yVal>
        </c:ser>
        <c:ser>
          <c:idx val="33"/>
          <c:order val="33"/>
          <c:tx>
            <c:strRef>
              <c:f>'W400m Hurdles'!$E$22</c:f>
              <c:strCache>
                <c:ptCount val="1"/>
                <c:pt idx="0">
                  <c:v>Gudrún Arnardóttir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Hurdles'!$G$22:$G$24</c:f>
              <c:numCache>
                <c:formatCode>General</c:formatCode>
                <c:ptCount val="3"/>
                <c:pt idx="0">
                  <c:v>24.84</c:v>
                </c:pt>
                <c:pt idx="1">
                  <c:v>26.92</c:v>
                </c:pt>
                <c:pt idx="2">
                  <c:v>29.01</c:v>
                </c:pt>
              </c:numCache>
            </c:numRef>
          </c:xVal>
          <c:yVal>
            <c:numRef>
              <c:f>'W400m Hurdles'!$H$22:$H$24</c:f>
              <c:numCache>
                <c:formatCode>mm:ss.0</c:formatCode>
                <c:ptCount val="3"/>
                <c:pt idx="0">
                  <c:v>6.4837962962962972E-4</c:v>
                </c:pt>
                <c:pt idx="1">
                  <c:v>6.4479166666666667E-4</c:v>
                </c:pt>
                <c:pt idx="2">
                  <c:v>6.4363425925925927E-4</c:v>
                </c:pt>
              </c:numCache>
            </c:numRef>
          </c:yVal>
        </c:ser>
        <c:ser>
          <c:idx val="34"/>
          <c:order val="34"/>
          <c:tx>
            <c:strRef>
              <c:f>'W400m Hurdles'!$E$26</c:f>
              <c:strCache>
                <c:ptCount val="1"/>
                <c:pt idx="0">
                  <c:v>Heike Meißner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Hurdles'!$G$26:$G$28</c:f>
              <c:numCache>
                <c:formatCode>General</c:formatCode>
                <c:ptCount val="3"/>
                <c:pt idx="0">
                  <c:v>19.57</c:v>
                </c:pt>
                <c:pt idx="1">
                  <c:v>24.78</c:v>
                </c:pt>
                <c:pt idx="2">
                  <c:v>29.98</c:v>
                </c:pt>
              </c:numCache>
            </c:numRef>
          </c:xVal>
          <c:yVal>
            <c:numRef>
              <c:f>'W400m Hurdles'!$H$26:$H$28</c:f>
              <c:numCache>
                <c:formatCode>mm:ss.0</c:formatCode>
                <c:ptCount val="3"/>
                <c:pt idx="0">
                  <c:v>6.6446759259259248E-4</c:v>
                </c:pt>
                <c:pt idx="1">
                  <c:v>6.4699074074074073E-4</c:v>
                </c:pt>
                <c:pt idx="2">
                  <c:v>6.4212962962962954E-4</c:v>
                </c:pt>
              </c:numCache>
            </c:numRef>
          </c:yVal>
        </c:ser>
        <c:ser>
          <c:idx val="35"/>
          <c:order val="35"/>
          <c:tx>
            <c:strRef>
              <c:f>'W400m Hurdles'!$E$30</c:f>
              <c:strCache>
                <c:ptCount val="1"/>
                <c:pt idx="0">
                  <c:v>Huang Xiaoxiao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Hurdles'!$G$30:$G$32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22.42</c:v>
                </c:pt>
                <c:pt idx="2">
                  <c:v>26.64</c:v>
                </c:pt>
              </c:numCache>
            </c:numRef>
          </c:xVal>
          <c:yVal>
            <c:numRef>
              <c:f>'W400m Hurdles'!$H$30:$H$32</c:f>
              <c:numCache>
                <c:formatCode>mm:ss.0</c:formatCode>
                <c:ptCount val="3"/>
                <c:pt idx="0">
                  <c:v>6.6319444444444444E-4</c:v>
                </c:pt>
                <c:pt idx="1">
                  <c:v>6.5150462962962959E-4</c:v>
                </c:pt>
                <c:pt idx="2">
                  <c:v>6.4490740740740741E-4</c:v>
                </c:pt>
              </c:numCache>
            </c:numRef>
          </c:yVal>
        </c:ser>
        <c:ser>
          <c:idx val="36"/>
          <c:order val="36"/>
          <c:tx>
            <c:strRef>
              <c:f>'W400m Hurdles'!$E$34</c:f>
              <c:strCache>
                <c:ptCount val="1"/>
                <c:pt idx="0">
                  <c:v>Kaliese Spencer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Hurdles'!$G$34:$G$36</c:f>
              <c:numCache>
                <c:formatCode>General</c:formatCode>
                <c:ptCount val="3"/>
                <c:pt idx="0">
                  <c:v>18.78</c:v>
                </c:pt>
                <c:pt idx="1">
                  <c:v>20.57</c:v>
                </c:pt>
                <c:pt idx="2">
                  <c:v>22.35</c:v>
                </c:pt>
              </c:numCache>
            </c:numRef>
          </c:xVal>
          <c:yVal>
            <c:numRef>
              <c:f>'W400m Hurdles'!$H$34:$H$36</c:f>
              <c:numCache>
                <c:formatCode>mm:ss.0</c:formatCode>
                <c:ptCount val="3"/>
                <c:pt idx="0">
                  <c:v>6.6099537037037038E-4</c:v>
                </c:pt>
                <c:pt idx="1">
                  <c:v>6.4722222222222232E-4</c:v>
                </c:pt>
                <c:pt idx="2">
                  <c:v>6.3784722222222227E-4</c:v>
                </c:pt>
              </c:numCache>
            </c:numRef>
          </c:yVal>
        </c:ser>
        <c:ser>
          <c:idx val="37"/>
          <c:order val="37"/>
          <c:tx>
            <c:strRef>
              <c:f>'W400m Hurdles'!$E$38</c:f>
              <c:strCache>
                <c:ptCount val="1"/>
                <c:pt idx="0">
                  <c:v>Malgorzata Pskit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Hurdles'!$G$38:$G$40</c:f>
              <c:numCache>
                <c:formatCode>General</c:formatCode>
                <c:ptCount val="3"/>
                <c:pt idx="0">
                  <c:v>21.07</c:v>
                </c:pt>
                <c:pt idx="1">
                  <c:v>25.68</c:v>
                </c:pt>
                <c:pt idx="2">
                  <c:v>30.29</c:v>
                </c:pt>
              </c:numCache>
            </c:numRef>
          </c:xVal>
          <c:yVal>
            <c:numRef>
              <c:f>'W400m Hurdles'!$H$38:$H$40</c:f>
              <c:numCache>
                <c:formatCode>mm:ss.0</c:formatCode>
                <c:ptCount val="3"/>
                <c:pt idx="0">
                  <c:v>6.7453703703703697E-4</c:v>
                </c:pt>
                <c:pt idx="1">
                  <c:v>6.5231481481481477E-4</c:v>
                </c:pt>
                <c:pt idx="2">
                  <c:v>6.4814814814814813E-4</c:v>
                </c:pt>
              </c:numCache>
            </c:numRef>
          </c:yVal>
        </c:ser>
        <c:ser>
          <c:idx val="38"/>
          <c:order val="38"/>
          <c:tx>
            <c:strRef>
              <c:f>'W400m Hurdles'!$E$42</c:f>
              <c:strCache>
                <c:ptCount val="1"/>
                <c:pt idx="0">
                  <c:v>Natalya Alimzhanova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Hurdles'!$G$42:$G$44</c:f>
              <c:numCache>
                <c:formatCode>General</c:formatCode>
                <c:ptCount val="3"/>
                <c:pt idx="0">
                  <c:v>24.86</c:v>
                </c:pt>
                <c:pt idx="1">
                  <c:v>28.71</c:v>
                </c:pt>
                <c:pt idx="2">
                  <c:v>32.56</c:v>
                </c:pt>
              </c:numCache>
            </c:numRef>
          </c:xVal>
          <c:yVal>
            <c:numRef>
              <c:f>'W400m Hurdles'!$H$42:$H$44</c:f>
              <c:numCache>
                <c:formatCode>mm:ss.0</c:formatCode>
                <c:ptCount val="3"/>
                <c:pt idx="0">
                  <c:v>6.5590277777777782E-4</c:v>
                </c:pt>
                <c:pt idx="1">
                  <c:v>6.4837962962962972E-4</c:v>
                </c:pt>
                <c:pt idx="2">
                  <c:v>6.4583333333333322E-4</c:v>
                </c:pt>
              </c:numCache>
            </c:numRef>
          </c:yVal>
        </c:ser>
        <c:ser>
          <c:idx val="39"/>
          <c:order val="39"/>
          <c:tx>
            <c:strRef>
              <c:f>'W400m Hurdles'!$E$46</c:f>
              <c:strCache>
                <c:ptCount val="1"/>
                <c:pt idx="0">
                  <c:v>Natalya Antyukh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Hurdles'!$G$46:$G$48</c:f>
              <c:numCache>
                <c:formatCode>General</c:formatCode>
                <c:ptCount val="3"/>
                <c:pt idx="0">
                  <c:v>15.08</c:v>
                </c:pt>
                <c:pt idx="1">
                  <c:v>21.66</c:v>
                </c:pt>
                <c:pt idx="2">
                  <c:v>28.23</c:v>
                </c:pt>
              </c:numCache>
            </c:numRef>
          </c:xVal>
          <c:yVal>
            <c:numRef>
              <c:f>'W400m Hurdles'!$H$46:$H$48</c:f>
              <c:numCache>
                <c:formatCode>mm:ss.0</c:formatCode>
                <c:ptCount val="3"/>
                <c:pt idx="0">
                  <c:v>7.0254629629629627E-4</c:v>
                </c:pt>
                <c:pt idx="1">
                  <c:v>6.5821759259259262E-4</c:v>
                </c:pt>
                <c:pt idx="2">
                  <c:v>6.3993055555555559E-4</c:v>
                </c:pt>
              </c:numCache>
            </c:numRef>
          </c:yVal>
        </c:ser>
        <c:ser>
          <c:idx val="40"/>
          <c:order val="40"/>
          <c:tx>
            <c:strRef>
              <c:f>'W400m Hurdles'!$E$50</c:f>
              <c:strCache>
                <c:ptCount val="1"/>
                <c:pt idx="0">
                  <c:v>Nickiesha Wilson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Hurdles'!$G$50:$G$52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20.83</c:v>
                </c:pt>
                <c:pt idx="2">
                  <c:v>23.06</c:v>
                </c:pt>
              </c:numCache>
            </c:numRef>
          </c:xVal>
          <c:yVal>
            <c:numRef>
              <c:f>'W400m Hurdles'!$H$50:$H$52</c:f>
              <c:numCache>
                <c:formatCode>mm:ss.0</c:formatCode>
                <c:ptCount val="3"/>
                <c:pt idx="0">
                  <c:v>6.8217592592592592E-4</c:v>
                </c:pt>
                <c:pt idx="1">
                  <c:v>6.5648148148148152E-4</c:v>
                </c:pt>
                <c:pt idx="2">
                  <c:v>6.4282407407407409E-4</c:v>
                </c:pt>
              </c:numCache>
            </c:numRef>
          </c:yVal>
        </c:ser>
        <c:ser>
          <c:idx val="41"/>
          <c:order val="41"/>
          <c:tx>
            <c:strRef>
              <c:f>'W400m Hurdles'!$E$54</c:f>
              <c:strCache>
                <c:ptCount val="1"/>
                <c:pt idx="0">
                  <c:v>Tiffany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Hurdles'!$G$54:$G$56</c:f>
              <c:numCache>
                <c:formatCode>General</c:formatCode>
                <c:ptCount val="3"/>
                <c:pt idx="0">
                  <c:v>17.36</c:v>
                </c:pt>
                <c:pt idx="1">
                  <c:v>21.92</c:v>
                </c:pt>
                <c:pt idx="2">
                  <c:v>26.48</c:v>
                </c:pt>
              </c:numCache>
            </c:numRef>
          </c:xVal>
          <c:yVal>
            <c:numRef>
              <c:f>'W400m Hurdles'!$H$54:$H$56</c:f>
              <c:numCache>
                <c:formatCode>mm:ss.0</c:formatCode>
                <c:ptCount val="3"/>
                <c:pt idx="0">
                  <c:v>6.8703703703703711E-4</c:v>
                </c:pt>
                <c:pt idx="1">
                  <c:v>6.4490740740740741E-4</c:v>
                </c:pt>
                <c:pt idx="2">
                  <c:v>6.3969907407407411E-4</c:v>
                </c:pt>
              </c:numCache>
            </c:numRef>
          </c:yVal>
        </c:ser>
        <c:ser>
          <c:idx val="42"/>
          <c:order val="42"/>
          <c:tx>
            <c:strRef>
              <c:f>'W400m Hurdles'!$E$58</c:f>
              <c:strCache>
                <c:ptCount val="1"/>
                <c:pt idx="0">
                  <c:v>Yekaterina Bikert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Hurdles'!$G$58:$G$60</c:f>
              <c:numCache>
                <c:formatCode>General</c:formatCode>
                <c:ptCount val="3"/>
                <c:pt idx="0">
                  <c:v>21.09</c:v>
                </c:pt>
                <c:pt idx="1">
                  <c:v>24.56</c:v>
                </c:pt>
                <c:pt idx="2">
                  <c:v>28.04</c:v>
                </c:pt>
              </c:numCache>
            </c:numRef>
          </c:xVal>
          <c:yVal>
            <c:numRef>
              <c:f>'W400m Hurdles'!$H$58:$H$60</c:f>
              <c:numCache>
                <c:formatCode>mm:ss.0</c:formatCode>
                <c:ptCount val="3"/>
                <c:pt idx="0">
                  <c:v>6.677083333333332E-4</c:v>
                </c:pt>
                <c:pt idx="1">
                  <c:v>6.4768518518518517E-4</c:v>
                </c:pt>
                <c:pt idx="2">
                  <c:v>6.4675925925925925E-4</c:v>
                </c:pt>
              </c:numCache>
            </c:numRef>
          </c:yVal>
        </c:ser>
        <c:ser>
          <c:idx val="43"/>
          <c:order val="43"/>
          <c:tx>
            <c:strRef>
              <c:f>'W400m Hurdles'!$E$62</c:f>
              <c:strCache>
                <c:ptCount val="1"/>
                <c:pt idx="0">
                  <c:v>Yevgeniya Isakova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Hurdles'!$G$62:$G$64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24.22</c:v>
                </c:pt>
                <c:pt idx="2">
                  <c:v>29.79</c:v>
                </c:pt>
              </c:numCache>
            </c:numRef>
          </c:xVal>
          <c:yVal>
            <c:numRef>
              <c:f>'W400m Hurdles'!$H$62:$H$64</c:f>
              <c:numCache>
                <c:formatCode>mm:ss.0</c:formatCode>
                <c:ptCount val="3"/>
                <c:pt idx="0">
                  <c:v>6.9791666666666656E-4</c:v>
                </c:pt>
                <c:pt idx="1">
                  <c:v>6.5358796296296291E-4</c:v>
                </c:pt>
                <c:pt idx="2">
                  <c:v>6.3692129629629635E-4</c:v>
                </c:pt>
              </c:numCache>
            </c:numRef>
          </c:yVal>
        </c:ser>
        <c:ser>
          <c:idx val="44"/>
          <c:order val="44"/>
          <c:tx>
            <c:strRef>
              <c:f>'W400m Hurdles'!$E$66</c:f>
              <c:strCache>
                <c:ptCount val="1"/>
                <c:pt idx="0">
                  <c:v>Zuzana Hejnová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Hurdles'!$G$66:$G$68</c:f>
              <c:numCache>
                <c:formatCode>General</c:formatCode>
                <c:ptCount val="3"/>
                <c:pt idx="0">
                  <c:v>15.47</c:v>
                </c:pt>
                <c:pt idx="1">
                  <c:v>19.079999999999998</c:v>
                </c:pt>
                <c:pt idx="2">
                  <c:v>22.7</c:v>
                </c:pt>
              </c:numCache>
            </c:numRef>
          </c:xVal>
          <c:yVal>
            <c:numRef>
              <c:f>'W400m Hurdles'!$H$66:$H$68</c:f>
              <c:numCache>
                <c:formatCode>mm:ss.0</c:formatCode>
                <c:ptCount val="3"/>
                <c:pt idx="0">
                  <c:v>6.910879629629629E-4</c:v>
                </c:pt>
                <c:pt idx="1">
                  <c:v>6.6145833333333334E-4</c:v>
                </c:pt>
                <c:pt idx="2">
                  <c:v>6.4467592592592593E-4</c:v>
                </c:pt>
              </c:numCache>
            </c:numRef>
          </c:yVal>
        </c:ser>
        <c:ser>
          <c:idx val="45"/>
          <c:order val="45"/>
          <c:tx>
            <c:strRef>
              <c:f>'W400m Hurdles'!$E$70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'W400m Hurdles'!$E$74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'W400m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'W400m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'W400m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'W400m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'W400m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'W400m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'W400m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'W400m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'W400m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'W400m Hurdles'!$I$2</c:f>
              <c:strCache>
                <c:ptCount val="1"/>
                <c:pt idx="0">
                  <c:v>Allison Beckford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Hurdles'!$K$2:$K$4</c:f>
              <c:numCache>
                <c:formatCode>General</c:formatCode>
                <c:ptCount val="3"/>
                <c:pt idx="0">
                  <c:v>18.89</c:v>
                </c:pt>
                <c:pt idx="1">
                  <c:v>22.38</c:v>
                </c:pt>
                <c:pt idx="2">
                  <c:v>25.87</c:v>
                </c:pt>
              </c:numCache>
            </c:numRef>
          </c:xVal>
          <c:yVal>
            <c:numRef>
              <c:f>'W400m Hurdles'!$L$2:$L$4</c:f>
              <c:numCache>
                <c:formatCode>mm:ss.0</c:formatCode>
                <c:ptCount val="3"/>
                <c:pt idx="0">
                  <c:v>6.7847222222222224E-4</c:v>
                </c:pt>
                <c:pt idx="1">
                  <c:v>6.5474537037037031E-4</c:v>
                </c:pt>
                <c:pt idx="2">
                  <c:v>6.5405092592592587E-4</c:v>
                </c:pt>
              </c:numCache>
            </c:numRef>
          </c:yVal>
        </c:ser>
        <c:ser>
          <c:idx val="57"/>
          <c:order val="57"/>
          <c:tx>
            <c:strRef>
              <c:f>'W400m Hurdles'!$I$6</c:f>
              <c:strCache>
                <c:ptCount val="1"/>
                <c:pt idx="0">
                  <c:v>Anastasiya 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Hurdles'!$K$6:$K$8</c:f>
              <c:numCache>
                <c:formatCode>General</c:formatCode>
                <c:ptCount val="3"/>
                <c:pt idx="0">
                  <c:v>16.79</c:v>
                </c:pt>
                <c:pt idx="1">
                  <c:v>18.88</c:v>
                </c:pt>
                <c:pt idx="2">
                  <c:v>20.98</c:v>
                </c:pt>
              </c:numCache>
            </c:numRef>
          </c:xVal>
          <c:yVal>
            <c:numRef>
              <c:f>'W400m Hurdles'!$L$6:$L$8</c:f>
              <c:numCache>
                <c:formatCode>mm:ss.0</c:formatCode>
                <c:ptCount val="3"/>
                <c:pt idx="0">
                  <c:v>6.8101851851851863E-4</c:v>
                </c:pt>
                <c:pt idx="1">
                  <c:v>6.6238425925925926E-4</c:v>
                </c:pt>
                <c:pt idx="2">
                  <c:v>6.491898148148149E-4</c:v>
                </c:pt>
              </c:numCache>
            </c:numRef>
          </c:yVal>
        </c:ser>
        <c:ser>
          <c:idx val="58"/>
          <c:order val="58"/>
          <c:tx>
            <c:strRef>
              <c:f>'W400m Hurdles'!$I$10</c:f>
              <c:strCache>
                <c:ptCount val="1"/>
                <c:pt idx="0">
                  <c:v>Andri Sialou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Hurdles'!$K$10:$K$12</c:f>
              <c:numCache>
                <c:formatCode>General</c:formatCode>
                <c:ptCount val="3"/>
                <c:pt idx="0">
                  <c:v>28.36</c:v>
                </c:pt>
                <c:pt idx="1">
                  <c:v>30.86</c:v>
                </c:pt>
                <c:pt idx="2">
                  <c:v>33.36</c:v>
                </c:pt>
              </c:numCache>
            </c:numRef>
          </c:xVal>
          <c:yVal>
            <c:numRef>
              <c:f>'W400m Hurdles'!$L$10:$L$12</c:f>
              <c:numCache>
                <c:formatCode>mm:ss.0</c:formatCode>
                <c:ptCount val="3"/>
                <c:pt idx="0">
                  <c:v>6.5393518518518524E-4</c:v>
                </c:pt>
                <c:pt idx="1">
                  <c:v>6.5393518518518524E-4</c:v>
                </c:pt>
                <c:pt idx="2">
                  <c:v>6.5717592592592596E-4</c:v>
                </c:pt>
              </c:numCache>
            </c:numRef>
          </c:yVal>
        </c:ser>
        <c:ser>
          <c:idx val="59"/>
          <c:order val="59"/>
          <c:tx>
            <c:strRef>
              <c:f>'W400m Hurdles'!$I$14</c:f>
              <c:strCache>
                <c:ptCount val="1"/>
                <c:pt idx="0">
                  <c:v>Benedetta Ceccarelli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Hurdles'!$K$14:$K$16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22.63</c:v>
                </c:pt>
                <c:pt idx="2">
                  <c:v>27.95</c:v>
                </c:pt>
              </c:numCache>
            </c:numRef>
          </c:xVal>
          <c:yVal>
            <c:numRef>
              <c:f>'W400m Hurdles'!$L$14:$L$16</c:f>
              <c:numCache>
                <c:formatCode>mm:ss.0</c:formatCode>
                <c:ptCount val="3"/>
                <c:pt idx="0">
                  <c:v>7.1099537037037041E-4</c:v>
                </c:pt>
                <c:pt idx="1">
                  <c:v>6.6469907407407406E-4</c:v>
                </c:pt>
                <c:pt idx="2">
                  <c:v>6.5648148148148152E-4</c:v>
                </c:pt>
              </c:numCache>
            </c:numRef>
          </c:yVal>
        </c:ser>
        <c:ser>
          <c:idx val="60"/>
          <c:order val="60"/>
          <c:tx>
            <c:strRef>
              <c:f>'W400m Hurdles'!$I$18</c:f>
              <c:strCache>
                <c:ptCount val="1"/>
                <c:pt idx="0">
                  <c:v>Catherine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Hurdles'!$K$18:$K$20</c:f>
              <c:numCache>
                <c:formatCode>General</c:formatCode>
                <c:ptCount val="3"/>
                <c:pt idx="0">
                  <c:v>22.85</c:v>
                </c:pt>
                <c:pt idx="1">
                  <c:v>25.27</c:v>
                </c:pt>
                <c:pt idx="2">
                  <c:v>27.69</c:v>
                </c:pt>
              </c:numCache>
            </c:numRef>
          </c:xVal>
          <c:yVal>
            <c:numRef>
              <c:f>'W400m Hurdles'!$L$18:$L$20</c:f>
              <c:numCache>
                <c:formatCode>mm:ss.0</c:formatCode>
                <c:ptCount val="3"/>
                <c:pt idx="0">
                  <c:v>6.5335648148148143E-4</c:v>
                </c:pt>
                <c:pt idx="1">
                  <c:v>6.4895833333333331E-4</c:v>
                </c:pt>
                <c:pt idx="2">
                  <c:v>6.5127314814814822E-4</c:v>
                </c:pt>
              </c:numCache>
            </c:numRef>
          </c:yVal>
        </c:ser>
        <c:ser>
          <c:idx val="61"/>
          <c:order val="61"/>
          <c:tx>
            <c:strRef>
              <c:f>'W400m Hurdles'!$I$22</c:f>
              <c:strCache>
                <c:ptCount val="1"/>
                <c:pt idx="0">
                  <c:v>Claudia Marx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Hurdles'!$K$22:$K$24</c:f>
              <c:numCache>
                <c:formatCode>General</c:formatCode>
                <c:ptCount val="3"/>
                <c:pt idx="0">
                  <c:v>26.73</c:v>
                </c:pt>
                <c:pt idx="1">
                  <c:v>27.35</c:v>
                </c:pt>
                <c:pt idx="2">
                  <c:v>27.98</c:v>
                </c:pt>
              </c:numCache>
            </c:numRef>
          </c:xVal>
          <c:yVal>
            <c:numRef>
              <c:f>'W400m Hurdles'!$L$22:$L$24</c:f>
              <c:numCache>
                <c:formatCode>mm:ss.0</c:formatCode>
                <c:ptCount val="3"/>
                <c:pt idx="0">
                  <c:v>6.495370370370369E-4</c:v>
                </c:pt>
                <c:pt idx="1">
                  <c:v>6.4872685185185183E-4</c:v>
                </c:pt>
                <c:pt idx="2">
                  <c:v>6.4814814814814813E-4</c:v>
                </c:pt>
              </c:numCache>
            </c:numRef>
          </c:yVal>
        </c:ser>
        <c:ser>
          <c:idx val="62"/>
          <c:order val="62"/>
          <c:tx>
            <c:strRef>
              <c:f>'W400m Hurdles'!$I$26</c:f>
              <c:strCache>
                <c:ptCount val="1"/>
                <c:pt idx="0">
                  <c:v>Cora Olivero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Hurdles'!$K$26:$K$28</c:f>
              <c:numCache>
                <c:formatCode>General</c:formatCode>
                <c:ptCount val="3"/>
                <c:pt idx="0">
                  <c:v>22.66</c:v>
                </c:pt>
                <c:pt idx="1">
                  <c:v>25.16</c:v>
                </c:pt>
                <c:pt idx="2">
                  <c:v>27.66</c:v>
                </c:pt>
              </c:numCache>
            </c:numRef>
          </c:xVal>
          <c:yVal>
            <c:numRef>
              <c:f>'W400m Hurdles'!$L$26:$L$28</c:f>
              <c:numCache>
                <c:formatCode>mm:ss.0</c:formatCode>
                <c:ptCount val="3"/>
                <c:pt idx="0">
                  <c:v>6.6493055555555565E-4</c:v>
                </c:pt>
                <c:pt idx="1">
                  <c:v>6.5567129629629623E-4</c:v>
                </c:pt>
                <c:pt idx="2">
                  <c:v>6.5763888888888892E-4</c:v>
                </c:pt>
              </c:numCache>
            </c:numRef>
          </c:yVal>
        </c:ser>
        <c:ser>
          <c:idx val="63"/>
          <c:order val="63"/>
          <c:tx>
            <c:strRef>
              <c:f>'W400m Hurdles'!$I$30</c:f>
              <c:strCache>
                <c:ptCount val="1"/>
                <c:pt idx="0">
                  <c:v>Eilidh Child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Hurdles'!$K$30:$K$32</c:f>
              <c:numCache>
                <c:formatCode>General</c:formatCode>
                <c:ptCount val="3"/>
                <c:pt idx="0">
                  <c:v>17.21</c:v>
                </c:pt>
                <c:pt idx="1">
                  <c:v>19.850000000000001</c:v>
                </c:pt>
                <c:pt idx="2">
                  <c:v>22.49</c:v>
                </c:pt>
              </c:numCache>
            </c:numRef>
          </c:xVal>
          <c:yVal>
            <c:numRef>
              <c:f>'W400m Hurdles'!$L$30:$L$32</c:f>
              <c:numCache>
                <c:formatCode>mm:ss.0</c:formatCode>
                <c:ptCount val="3"/>
                <c:pt idx="0">
                  <c:v>7.1018518518518512E-4</c:v>
                </c:pt>
                <c:pt idx="1">
                  <c:v>6.8194444444444433E-4</c:v>
                </c:pt>
                <c:pt idx="2">
                  <c:v>6.5636574074074078E-4</c:v>
                </c:pt>
              </c:numCache>
            </c:numRef>
          </c:yVal>
        </c:ser>
        <c:ser>
          <c:idx val="64"/>
          <c:order val="64"/>
          <c:tx>
            <c:strRef>
              <c:f>'W400m Hurdles'!$I$34</c:f>
              <c:strCache>
                <c:ptCount val="1"/>
                <c:pt idx="0">
                  <c:v>Irina Obedina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Hurdles'!$K$34:$K$36</c:f>
              <c:numCache>
                <c:formatCode>General</c:formatCode>
                <c:ptCount val="3"/>
                <c:pt idx="0">
                  <c:v>16.96</c:v>
                </c:pt>
                <c:pt idx="1">
                  <c:v>20.51</c:v>
                </c:pt>
                <c:pt idx="2">
                  <c:v>24.06</c:v>
                </c:pt>
              </c:numCache>
            </c:numRef>
          </c:xVal>
          <c:yVal>
            <c:numRef>
              <c:f>'W400m Hurdles'!$L$34:$L$36</c:f>
              <c:numCache>
                <c:formatCode>mm:ss.0</c:formatCode>
                <c:ptCount val="3"/>
                <c:pt idx="0">
                  <c:v>6.9074074074074079E-4</c:v>
                </c:pt>
                <c:pt idx="1">
                  <c:v>6.5937499999999991E-4</c:v>
                </c:pt>
                <c:pt idx="2">
                  <c:v>6.4756944444444443E-4</c:v>
                </c:pt>
              </c:numCache>
            </c:numRef>
          </c:yVal>
        </c:ser>
        <c:ser>
          <c:idx val="65"/>
          <c:order val="65"/>
          <c:tx>
            <c:strRef>
              <c:f>'W400m Hurdles'!$I$38</c:f>
              <c:strCache>
                <c:ptCount val="1"/>
                <c:pt idx="0">
                  <c:v>Joanna Hayes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Hurdles'!$K$38:$K$40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24.26</c:v>
                </c:pt>
                <c:pt idx="2">
                  <c:v>28.1</c:v>
                </c:pt>
              </c:numCache>
            </c:numRef>
          </c:xVal>
          <c:yVal>
            <c:numRef>
              <c:f>'W400m Hurdles'!$L$38:$L$40</c:f>
              <c:numCache>
                <c:formatCode>mm:ss.0</c:formatCode>
                <c:ptCount val="3"/>
                <c:pt idx="0">
                  <c:v>6.6331018518518518E-4</c:v>
                </c:pt>
                <c:pt idx="1">
                  <c:v>6.4606481481481481E-4</c:v>
                </c:pt>
                <c:pt idx="2">
                  <c:v>6.4386574074074075E-4</c:v>
                </c:pt>
              </c:numCache>
            </c:numRef>
          </c:yVal>
        </c:ser>
        <c:ser>
          <c:idx val="66"/>
          <c:order val="66"/>
          <c:tx>
            <c:strRef>
              <c:f>'W400m Hurdles'!$I$42</c:f>
              <c:strCache>
                <c:ptCount val="1"/>
                <c:pt idx="0">
                  <c:v>Karlene Haughton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Hurdles'!$K$42:$K$44</c:f>
              <c:numCache>
                <c:formatCode>General</c:formatCode>
                <c:ptCount val="3"/>
                <c:pt idx="0">
                  <c:v>23.69</c:v>
                </c:pt>
                <c:pt idx="1">
                  <c:v>26.19</c:v>
                </c:pt>
                <c:pt idx="2">
                  <c:v>28.69</c:v>
                </c:pt>
              </c:numCache>
            </c:numRef>
          </c:xVal>
          <c:yVal>
            <c:numRef>
              <c:f>'W400m Hurdles'!$L$42:$L$44</c:f>
              <c:numCache>
                <c:formatCode>mm:ss.0</c:formatCode>
                <c:ptCount val="3"/>
                <c:pt idx="0">
                  <c:v>6.5324074074074069E-4</c:v>
                </c:pt>
                <c:pt idx="1">
                  <c:v>6.5115740740740748E-4</c:v>
                </c:pt>
                <c:pt idx="2">
                  <c:v>6.543981481481482E-4</c:v>
                </c:pt>
              </c:numCache>
            </c:numRef>
          </c:yVal>
        </c:ser>
        <c:ser>
          <c:idx val="67"/>
          <c:order val="67"/>
          <c:tx>
            <c:strRef>
              <c:f>'W400m Hurdles'!$I$46</c:f>
              <c:strCache>
                <c:ptCount val="1"/>
                <c:pt idx="0">
                  <c:v>Marjolein de Jong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Hurdles'!$K$46:$K$48</c:f>
              <c:numCache>
                <c:formatCode>General</c:formatCode>
                <c:ptCount val="3"/>
                <c:pt idx="0">
                  <c:v>19.09</c:v>
                </c:pt>
                <c:pt idx="1">
                  <c:v>22.56</c:v>
                </c:pt>
                <c:pt idx="2">
                  <c:v>26.03</c:v>
                </c:pt>
              </c:numCache>
            </c:numRef>
          </c:xVal>
          <c:yVal>
            <c:numRef>
              <c:f>'W400m Hurdles'!$L$46:$L$48</c:f>
              <c:numCache>
                <c:formatCode>mm:ss.0</c:formatCode>
                <c:ptCount val="3"/>
                <c:pt idx="0">
                  <c:v>6.7766203703703706E-4</c:v>
                </c:pt>
                <c:pt idx="1">
                  <c:v>6.6400462962962952E-4</c:v>
                </c:pt>
                <c:pt idx="2">
                  <c:v>6.625E-4</c:v>
                </c:pt>
              </c:numCache>
            </c:numRef>
          </c:yVal>
        </c:ser>
        <c:ser>
          <c:idx val="68"/>
          <c:order val="68"/>
          <c:tx>
            <c:strRef>
              <c:f>'W400m Hurdles'!$I$50</c:f>
              <c:strCache>
                <c:ptCount val="1"/>
                <c:pt idx="0">
                  <c:v>Mona Jabir Ahmed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Hurdles'!$K$50:$K$52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20.62</c:v>
                </c:pt>
                <c:pt idx="2">
                  <c:v>22.54</c:v>
                </c:pt>
              </c:numCache>
            </c:numRef>
          </c:xVal>
          <c:yVal>
            <c:numRef>
              <c:f>'W400m Hurdles'!$L$50:$L$52</c:f>
              <c:numCache>
                <c:formatCode>mm:ss.0</c:formatCode>
                <c:ptCount val="3"/>
                <c:pt idx="0">
                  <c:v>6.7037037037037033E-4</c:v>
                </c:pt>
                <c:pt idx="1">
                  <c:v>6.613425925925926E-4</c:v>
                </c:pt>
                <c:pt idx="2">
                  <c:v>6.5486111111111116E-4</c:v>
                </c:pt>
              </c:numCache>
            </c:numRef>
          </c:yVal>
        </c:ser>
        <c:ser>
          <c:idx val="69"/>
          <c:order val="69"/>
          <c:tx>
            <c:strRef>
              <c:f>'W400m Hurdles'!$I$54</c:f>
              <c:strCache>
                <c:ptCount val="1"/>
                <c:pt idx="0">
                  <c:v>Monika Niederstätter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Hurdles'!$K$54:$K$56</c:f>
              <c:numCache>
                <c:formatCode>General</c:formatCode>
                <c:ptCount val="3"/>
                <c:pt idx="0">
                  <c:v>22.34</c:v>
                </c:pt>
                <c:pt idx="1">
                  <c:v>26.22</c:v>
                </c:pt>
                <c:pt idx="2">
                  <c:v>30.09</c:v>
                </c:pt>
              </c:numCache>
            </c:numRef>
          </c:xVal>
          <c:yVal>
            <c:numRef>
              <c:f>'W400m Hurdles'!$L$54:$L$56</c:f>
              <c:numCache>
                <c:formatCode>mm:ss.0</c:formatCode>
                <c:ptCount val="3"/>
                <c:pt idx="0">
                  <c:v>6.6863425925925933E-4</c:v>
                </c:pt>
                <c:pt idx="1">
                  <c:v>6.549768518518519E-4</c:v>
                </c:pt>
                <c:pt idx="2">
                  <c:v>6.5254629629629636E-4</c:v>
                </c:pt>
              </c:numCache>
            </c:numRef>
          </c:yVal>
        </c:ser>
        <c:ser>
          <c:idx val="70"/>
          <c:order val="70"/>
          <c:tx>
            <c:strRef>
              <c:f>'W400m Hurdles'!$I$58</c:f>
              <c:strCache>
                <c:ptCount val="1"/>
                <c:pt idx="0">
                  <c:v>Natalya Ivanova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Hurdles'!$K$58:$K$60</c:f>
              <c:numCache>
                <c:formatCode>General</c:formatCode>
                <c:ptCount val="3"/>
                <c:pt idx="0">
                  <c:v>24.96</c:v>
                </c:pt>
                <c:pt idx="1">
                  <c:v>26.57</c:v>
                </c:pt>
                <c:pt idx="2">
                  <c:v>28.18</c:v>
                </c:pt>
              </c:numCache>
            </c:numRef>
          </c:xVal>
          <c:yVal>
            <c:numRef>
              <c:f>'W400m Hurdles'!$L$58:$L$60</c:f>
              <c:numCache>
                <c:formatCode>mm:ss.0</c:formatCode>
                <c:ptCount val="3"/>
                <c:pt idx="0">
                  <c:v>6.4490740740740741E-4</c:v>
                </c:pt>
                <c:pt idx="1">
                  <c:v>6.4803240740740739E-4</c:v>
                </c:pt>
                <c:pt idx="2">
                  <c:v>6.5543981481481486E-4</c:v>
                </c:pt>
              </c:numCache>
            </c:numRef>
          </c:yVal>
        </c:ser>
        <c:ser>
          <c:idx val="71"/>
          <c:order val="71"/>
          <c:tx>
            <c:strRef>
              <c:f>'W400m Hurdles'!$I$62</c:f>
              <c:strCache>
                <c:ptCount val="1"/>
                <c:pt idx="0">
                  <c:v>Oksana Gulumyan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Hurdles'!$K$62:$K$64</c:f>
              <c:numCache>
                <c:formatCode>General</c:formatCode>
                <c:ptCount val="3"/>
                <c:pt idx="0">
                  <c:v>17.63</c:v>
                </c:pt>
                <c:pt idx="1">
                  <c:v>20.18</c:v>
                </c:pt>
                <c:pt idx="2">
                  <c:v>22.74</c:v>
                </c:pt>
              </c:numCache>
            </c:numRef>
          </c:xVal>
          <c:yVal>
            <c:numRef>
              <c:f>'W400m Hurdles'!$L$62:$L$64</c:f>
              <c:numCache>
                <c:formatCode>mm:ss.0</c:formatCode>
                <c:ptCount val="3"/>
                <c:pt idx="0">
                  <c:v>6.8078703703703704E-4</c:v>
                </c:pt>
                <c:pt idx="1">
                  <c:v>6.5949074074074076E-4</c:v>
                </c:pt>
                <c:pt idx="2">
                  <c:v>6.4907407407407405E-4</c:v>
                </c:pt>
              </c:numCache>
            </c:numRef>
          </c:yVal>
        </c:ser>
        <c:ser>
          <c:idx val="72"/>
          <c:order val="72"/>
          <c:tx>
            <c:strRef>
              <c:f>'W400m Hurdles'!$I$66</c:f>
              <c:strCache>
                <c:ptCount val="1"/>
                <c:pt idx="0">
                  <c:v>Queen Harrison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Hurdles'!$K$66:$K$68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19.559999999999999</c:v>
                </c:pt>
                <c:pt idx="2">
                  <c:v>20.6</c:v>
                </c:pt>
              </c:numCache>
            </c:numRef>
          </c:xVal>
          <c:yVal>
            <c:numRef>
              <c:f>'W400m Hurdles'!$L$66:$L$68</c:f>
              <c:numCache>
                <c:formatCode>mm:ss.0</c:formatCode>
                <c:ptCount val="3"/>
                <c:pt idx="0">
                  <c:v>6.6527777777777776E-4</c:v>
                </c:pt>
                <c:pt idx="1">
                  <c:v>6.5775462962962955E-4</c:v>
                </c:pt>
                <c:pt idx="2">
                  <c:v>6.5150462962962959E-4</c:v>
                </c:pt>
              </c:numCache>
            </c:numRef>
          </c:yVal>
        </c:ser>
        <c:ser>
          <c:idx val="73"/>
          <c:order val="73"/>
          <c:tx>
            <c:strRef>
              <c:f>'W400m Hurdles'!$I$70</c:f>
              <c:strCache>
                <c:ptCount val="1"/>
                <c:pt idx="0">
                  <c:v>Raasin McIntosh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Hurdles'!$K$70:$K$72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20.65</c:v>
                </c:pt>
                <c:pt idx="2">
                  <c:v>23.11</c:v>
                </c:pt>
              </c:numCache>
            </c:numRef>
          </c:xVal>
          <c:yVal>
            <c:numRef>
              <c:f>'W400m Hurdles'!$L$70:$L$72</c:f>
              <c:numCache>
                <c:formatCode>mm:ss.0</c:formatCode>
                <c:ptCount val="3"/>
                <c:pt idx="0">
                  <c:v>6.8194444444444433E-4</c:v>
                </c:pt>
                <c:pt idx="1">
                  <c:v>6.5474537037037031E-4</c:v>
                </c:pt>
                <c:pt idx="2">
                  <c:v>6.4062500000000003E-4</c:v>
                </c:pt>
              </c:numCache>
            </c:numRef>
          </c:yVal>
        </c:ser>
        <c:ser>
          <c:idx val="74"/>
          <c:order val="74"/>
          <c:tx>
            <c:strRef>
              <c:f>'W400m Hurdles'!$I$74</c:f>
              <c:strCache>
                <c:ptCount val="1"/>
                <c:pt idx="0">
                  <c:v>Satomi Kubokura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Hurdles'!$K$74:$K$76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23.36</c:v>
                </c:pt>
                <c:pt idx="2">
                  <c:v>27.54</c:v>
                </c:pt>
              </c:numCache>
            </c:numRef>
          </c:xVal>
          <c:yVal>
            <c:numRef>
              <c:f>'W400m Hurdles'!$L$74:$L$76</c:f>
              <c:numCache>
                <c:formatCode>mm:ss.0</c:formatCode>
                <c:ptCount val="3"/>
                <c:pt idx="0">
                  <c:v>6.9745370370370371E-4</c:v>
                </c:pt>
                <c:pt idx="1">
                  <c:v>6.6631944444444453E-4</c:v>
                </c:pt>
                <c:pt idx="2">
                  <c:v>6.5833333333333336E-4</c:v>
                </c:pt>
              </c:numCache>
            </c:numRef>
          </c:yVal>
        </c:ser>
        <c:ser>
          <c:idx val="75"/>
          <c:order val="75"/>
          <c:tx>
            <c:strRef>
              <c:f>'W400m Hurdles'!$I$78</c:f>
              <c:strCache>
                <c:ptCount val="1"/>
                <c:pt idx="0">
                  <c:v>Shauna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Hurdles'!$K$78:$K$80</c:f>
              <c:numCache>
                <c:formatCode>General</c:formatCode>
                <c:ptCount val="3"/>
                <c:pt idx="0">
                  <c:v>17.760000000000002</c:v>
                </c:pt>
                <c:pt idx="1">
                  <c:v>21.23</c:v>
                </c:pt>
                <c:pt idx="2">
                  <c:v>24.7</c:v>
                </c:pt>
              </c:numCache>
            </c:numRef>
          </c:xVal>
          <c:yVal>
            <c:numRef>
              <c:f>'W400m Hurdles'!$L$78:$L$80</c:f>
              <c:numCache>
                <c:formatCode>mm:ss.0</c:formatCode>
                <c:ptCount val="3"/>
                <c:pt idx="0">
                  <c:v>6.9363425925925929E-4</c:v>
                </c:pt>
                <c:pt idx="1">
                  <c:v>6.5416666666666672E-4</c:v>
                </c:pt>
                <c:pt idx="2">
                  <c:v>6.5150462962962959E-4</c:v>
                </c:pt>
              </c:numCache>
            </c:numRef>
          </c:yVal>
        </c:ser>
        <c:ser>
          <c:idx val="76"/>
          <c:order val="76"/>
          <c:tx>
            <c:strRef>
              <c:f>'W400m Hurdles'!$I$82</c:f>
              <c:strCache>
                <c:ptCount val="1"/>
                <c:pt idx="0">
                  <c:v>Sinead Dudgeon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Hurdles'!$K$82:$K$84</c:f>
              <c:numCache>
                <c:formatCode>General</c:formatCode>
                <c:ptCount val="3"/>
                <c:pt idx="0">
                  <c:v>19.93</c:v>
                </c:pt>
                <c:pt idx="1">
                  <c:v>22.59</c:v>
                </c:pt>
                <c:pt idx="2">
                  <c:v>25.25</c:v>
                </c:pt>
              </c:numCache>
            </c:numRef>
          </c:xVal>
          <c:yVal>
            <c:numRef>
              <c:f>'W400m Hurdles'!$L$82:$L$84</c:f>
              <c:numCache>
                <c:formatCode>mm:ss.0</c:formatCode>
                <c:ptCount val="3"/>
                <c:pt idx="0">
                  <c:v>6.6932870370370367E-4</c:v>
                </c:pt>
                <c:pt idx="1">
                  <c:v>6.5543981481481486E-4</c:v>
                </c:pt>
                <c:pt idx="2">
                  <c:v>6.5763888888888892E-4</c:v>
                </c:pt>
              </c:numCache>
            </c:numRef>
          </c:yVal>
        </c:ser>
        <c:ser>
          <c:idx val="77"/>
          <c:order val="77"/>
          <c:tx>
            <c:strRef>
              <c:f>'W400m Hurdles'!$I$86</c:f>
              <c:strCache>
                <c:ptCount val="1"/>
                <c:pt idx="0">
                  <c:v>Stephanie Kampf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Hurdles'!$K$86:$K$88</c:f>
              <c:numCache>
                <c:formatCode>General</c:formatCode>
                <c:ptCount val="3"/>
                <c:pt idx="0">
                  <c:v>18.100000000000001</c:v>
                </c:pt>
                <c:pt idx="1">
                  <c:v>22.15</c:v>
                </c:pt>
                <c:pt idx="2">
                  <c:v>26.21</c:v>
                </c:pt>
              </c:numCache>
            </c:numRef>
          </c:xVal>
          <c:yVal>
            <c:numRef>
              <c:f>'W400m Hurdles'!$L$86:$L$88</c:f>
              <c:numCache>
                <c:formatCode>mm:ss.0</c:formatCode>
                <c:ptCount val="3"/>
                <c:pt idx="0">
                  <c:v>6.9756944444444434E-4</c:v>
                </c:pt>
                <c:pt idx="1">
                  <c:v>6.6782407407407404E-4</c:v>
                </c:pt>
                <c:pt idx="2">
                  <c:v>6.4687499999999999E-4</c:v>
                </c:pt>
              </c:numCache>
            </c:numRef>
          </c:yVal>
        </c:ser>
        <c:ser>
          <c:idx val="79"/>
          <c:order val="78"/>
          <c:tx>
            <c:strRef>
              <c:f>'W400m Hurdles'!$I$90</c:f>
              <c:strCache>
                <c:ptCount val="1"/>
                <c:pt idx="0">
                  <c:v>Tatyana Azarova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Hurdles'!$K$90:$K$92</c:f>
              <c:numCache>
                <c:formatCode>General</c:formatCode>
                <c:ptCount val="3"/>
                <c:pt idx="0">
                  <c:v>17.55</c:v>
                </c:pt>
                <c:pt idx="1">
                  <c:v>20.63</c:v>
                </c:pt>
                <c:pt idx="2">
                  <c:v>23.7</c:v>
                </c:pt>
              </c:numCache>
            </c:numRef>
          </c:xVal>
          <c:yVal>
            <c:numRef>
              <c:f>'W400m Hurdles'!$L$90:$L$92</c:f>
              <c:numCache>
                <c:formatCode>mm:ss.0</c:formatCode>
                <c:ptCount val="3"/>
                <c:pt idx="0">
                  <c:v>6.8807870370370377E-4</c:v>
                </c:pt>
                <c:pt idx="1">
                  <c:v>6.6331018518518518E-4</c:v>
                </c:pt>
                <c:pt idx="2">
                  <c:v>6.5243055555555551E-4</c:v>
                </c:pt>
              </c:numCache>
            </c:numRef>
          </c:yVal>
        </c:ser>
        <c:ser>
          <c:idx val="80"/>
          <c:order val="79"/>
          <c:tx>
            <c:strRef>
              <c:f>'W400m Hurdles'!$I$94</c:f>
              <c:strCache>
                <c:ptCount val="1"/>
                <c:pt idx="0">
                  <c:v>Tawa Dortch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Hurdles'!$K$94:$K$96</c:f>
              <c:numCache>
                <c:formatCode>General</c:formatCode>
                <c:ptCount val="3"/>
                <c:pt idx="0">
                  <c:v>18.63</c:v>
                </c:pt>
                <c:pt idx="1">
                  <c:v>22.03</c:v>
                </c:pt>
                <c:pt idx="2">
                  <c:v>25.42</c:v>
                </c:pt>
              </c:numCache>
            </c:numRef>
          </c:xVal>
          <c:yVal>
            <c:numRef>
              <c:f>'W400m Hurdles'!$L$94:$L$96</c:f>
              <c:numCache>
                <c:formatCode>mm:ss.0</c:formatCode>
                <c:ptCount val="3"/>
                <c:pt idx="0">
                  <c:v>6.8796296296296281E-4</c:v>
                </c:pt>
                <c:pt idx="1">
                  <c:v>6.6562499999999998E-4</c:v>
                </c:pt>
                <c:pt idx="2">
                  <c:v>6.6527777777777776E-4</c:v>
                </c:pt>
              </c:numCache>
            </c:numRef>
          </c:yVal>
        </c:ser>
        <c:ser>
          <c:idx val="81"/>
          <c:order val="80"/>
          <c:tx>
            <c:strRef>
              <c:f>'W400m Hurdles'!$I$98</c:f>
              <c:strCache>
                <c:ptCount val="1"/>
                <c:pt idx="0">
                  <c:v>Tsvetelina Kirilova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Hurdles'!$K$98:$K$100</c:f>
              <c:numCache>
                <c:formatCode>General</c:formatCode>
                <c:ptCount val="3"/>
                <c:pt idx="0">
                  <c:v>20.93</c:v>
                </c:pt>
                <c:pt idx="1">
                  <c:v>24.88</c:v>
                </c:pt>
                <c:pt idx="2">
                  <c:v>28.83</c:v>
                </c:pt>
              </c:numCache>
            </c:numRef>
          </c:xVal>
          <c:yVal>
            <c:numRef>
              <c:f>'W400m Hurdles'!$L$98:$L$100</c:f>
              <c:numCache>
                <c:formatCode>mm:ss.0</c:formatCode>
                <c:ptCount val="3"/>
                <c:pt idx="0">
                  <c:v>6.7395833333333327E-4</c:v>
                </c:pt>
                <c:pt idx="1">
                  <c:v>6.6076388888888879E-4</c:v>
                </c:pt>
                <c:pt idx="2">
                  <c:v>6.5821759259259262E-4</c:v>
                </c:pt>
              </c:numCache>
            </c:numRef>
          </c:yVal>
        </c:ser>
        <c:ser>
          <c:idx val="82"/>
          <c:order val="81"/>
          <c:tx>
            <c:strRef>
              <c:f>'W400m Hurdles'!$I$102</c:f>
              <c:strCache>
                <c:ptCount val="1"/>
                <c:pt idx="0">
                  <c:v>Ulrike Urbansky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Hurdles'!$K$102:$K$104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23.23</c:v>
                </c:pt>
                <c:pt idx="2">
                  <c:v>27.11</c:v>
                </c:pt>
              </c:numCache>
            </c:numRef>
          </c:xVal>
          <c:yVal>
            <c:numRef>
              <c:f>'W400m Hurdles'!$L$102:$L$104</c:f>
              <c:numCache>
                <c:formatCode>mm:ss.0</c:formatCode>
                <c:ptCount val="3"/>
                <c:pt idx="0">
                  <c:v>6.613425925925926E-4</c:v>
                </c:pt>
                <c:pt idx="1">
                  <c:v>6.520833333333334E-4</c:v>
                </c:pt>
                <c:pt idx="2">
                  <c:v>6.495370370370369E-4</c:v>
                </c:pt>
              </c:numCache>
            </c:numRef>
          </c:yVal>
        </c:ser>
        <c:ser>
          <c:idx val="78"/>
          <c:order val="82"/>
          <c:tx>
            <c:strRef>
              <c:f>'W400m Hurdles'!$I$106</c:f>
              <c:strCache>
                <c:ptCount val="1"/>
                <c:pt idx="0">
                  <c:v>Yekaterina Bakhvalova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Hurdles'!$K$106:$K$108</c:f>
              <c:numCache>
                <c:formatCode>General</c:formatCode>
                <c:ptCount val="3"/>
                <c:pt idx="0">
                  <c:v>23.67</c:v>
                </c:pt>
                <c:pt idx="1">
                  <c:v>26.32</c:v>
                </c:pt>
                <c:pt idx="2">
                  <c:v>28.97</c:v>
                </c:pt>
              </c:numCache>
            </c:numRef>
          </c:xVal>
          <c:yVal>
            <c:numRef>
              <c:f>'W400m Hurdles'!$L$106:$L$108</c:f>
              <c:numCache>
                <c:formatCode>mm:ss.0</c:formatCode>
                <c:ptCount val="3"/>
                <c:pt idx="0">
                  <c:v>6.4988425925925923E-4</c:v>
                </c:pt>
                <c:pt idx="1">
                  <c:v>6.4560185185185185E-4</c:v>
                </c:pt>
                <c:pt idx="2">
                  <c:v>6.4467592592592593E-4</c:v>
                </c:pt>
              </c:numCache>
            </c:numRef>
          </c:yVal>
        </c:ser>
        <c:ser>
          <c:idx val="83"/>
          <c:order val="83"/>
          <c:tx>
            <c:strRef>
              <c:f>'W400m Hurdles'!$I$110</c:f>
              <c:strCache>
                <c:ptCount val="1"/>
                <c:pt idx="0">
                  <c:v>Yelena Churakova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Hurdles'!$K$110:$K$112</c:f>
              <c:numCache>
                <c:formatCode>General</c:formatCode>
                <c:ptCount val="3"/>
                <c:pt idx="0">
                  <c:v>20.5</c:v>
                </c:pt>
                <c:pt idx="1">
                  <c:v>21.59</c:v>
                </c:pt>
                <c:pt idx="2">
                  <c:v>22.67</c:v>
                </c:pt>
              </c:numCache>
            </c:numRef>
          </c:xVal>
          <c:yVal>
            <c:numRef>
              <c:f>'W400m Hurdles'!$L$110:$L$112</c:f>
              <c:numCache>
                <c:formatCode>mm:ss.0</c:formatCode>
                <c:ptCount val="3"/>
                <c:pt idx="0">
                  <c:v>6.625E-4</c:v>
                </c:pt>
                <c:pt idx="1">
                  <c:v>6.5636574074074078E-4</c:v>
                </c:pt>
                <c:pt idx="2">
                  <c:v>6.5138888888888896E-4</c:v>
                </c:pt>
              </c:numCache>
            </c:numRef>
          </c:yVal>
        </c:ser>
        <c:ser>
          <c:idx val="84"/>
          <c:order val="84"/>
          <c:tx>
            <c:strRef>
              <c:f>'W400m Hurdles'!$I$114</c:f>
              <c:strCache>
                <c:ptCount val="1"/>
                <c:pt idx="0">
                  <c:v>Yvonne Harrison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Hurdles'!$K$114:$K$116</c:f>
              <c:numCache>
                <c:formatCode>General</c:formatCode>
                <c:ptCount val="3"/>
                <c:pt idx="0">
                  <c:v>21.47</c:v>
                </c:pt>
                <c:pt idx="1">
                  <c:v>24.51</c:v>
                </c:pt>
                <c:pt idx="2">
                  <c:v>27.55</c:v>
                </c:pt>
              </c:numCache>
            </c:numRef>
          </c:xVal>
          <c:yVal>
            <c:numRef>
              <c:f>'W400m Hurdles'!$L$114:$L$116</c:f>
              <c:numCache>
                <c:formatCode>mm:ss.0</c:formatCode>
                <c:ptCount val="3"/>
                <c:pt idx="0">
                  <c:v>6.6956018518518525E-4</c:v>
                </c:pt>
                <c:pt idx="1">
                  <c:v>6.5567129629629623E-4</c:v>
                </c:pt>
                <c:pt idx="2">
                  <c:v>6.5578703703703708E-4</c:v>
                </c:pt>
              </c:numCache>
            </c:numRef>
          </c:yVal>
        </c:ser>
        <c:ser>
          <c:idx val="85"/>
          <c:order val="85"/>
          <c:tx>
            <c:strRef>
              <c:f>'W400m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'W400m Hurdles'!$L$118:$L$120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'W400m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'W400m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'W400m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'W400m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'W400m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'W400m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'W400m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'W400m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'W400m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'W400m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'W400m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'W400m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'W400m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'W400m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'W400m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'W400m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'W400m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'W400m Hurdles'!$N$2:$N$3</c:f>
              <c:numCache>
                <c:formatCode>mm:ss.0</c:formatCode>
                <c:ptCount val="2"/>
                <c:pt idx="0">
                  <c:v>6.4004629629629622E-4</c:v>
                </c:pt>
                <c:pt idx="1">
                  <c:v>6.5185185185185181E-4</c:v>
                </c:pt>
              </c:numCache>
            </c:numRef>
          </c:yVal>
        </c:ser>
        <c:ser>
          <c:idx val="95"/>
          <c:order val="95"/>
          <c:tx>
            <c:strRef>
              <c:f>'W400m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'W400m Hurdles'!$P$2:$P$3</c:f>
              <c:numCache>
                <c:formatCode>General</c:formatCode>
                <c:ptCount val="2"/>
                <c:pt idx="0">
                  <c:v>26.18</c:v>
                </c:pt>
                <c:pt idx="1">
                  <c:v>26.18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6"/>
          <c:order val="96"/>
          <c:tx>
            <c:strRef>
              <c:f>'W400m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'W400m Hurdles'!$Q$2:$Q$3</c:f>
              <c:numCache>
                <c:formatCode>General</c:formatCode>
                <c:ptCount val="2"/>
                <c:pt idx="0">
                  <c:v>23.96</c:v>
                </c:pt>
                <c:pt idx="1">
                  <c:v>23.96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7"/>
          <c:order val="97"/>
          <c:tx>
            <c:strRef>
              <c:f>'W400m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'W400m Hurdles'!$R$2:$R$3</c:f>
              <c:numCache>
                <c:formatCode>General</c:formatCode>
                <c:ptCount val="2"/>
                <c:pt idx="0">
                  <c:v>28.39</c:v>
                </c:pt>
                <c:pt idx="1">
                  <c:v>28.39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8"/>
          <c:order val="98"/>
          <c:tx>
            <c:strRef>
              <c:f>'W400m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>
                <a:solidFill>
                  <a:schemeClr val="tx1"/>
                </a:solidFill>
              </a:ln>
            </c:spPr>
            <c:trendlineType val="poly"/>
            <c:order val="2"/>
          </c:trendline>
          <c:xVal>
            <c:numRef>
              <c:f>'W400m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'W400m Hurdles'!$AK$3:$AK$152</c:f>
              <c:numCache>
                <c:formatCode>mm:ss.00</c:formatCode>
                <c:ptCount val="150"/>
              </c:numCache>
            </c:numRef>
          </c:yVal>
        </c:ser>
        <c:axId val="88655360"/>
        <c:axId val="88657280"/>
      </c:scatterChart>
      <c:valAx>
        <c:axId val="8865536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95"/>
              <c:y val="0.943973494909781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657280"/>
        <c:crosses val="max"/>
        <c:crossBetween val="midCat"/>
        <c:majorUnit val="5"/>
        <c:minorUnit val="1"/>
      </c:valAx>
      <c:valAx>
        <c:axId val="88657280"/>
        <c:scaling>
          <c:orientation val="maxMin"/>
          <c:max val="7.6099500000000172E-4"/>
          <c:min val="6.1342600000000946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41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655360"/>
        <c:crossesAt val="14"/>
        <c:crossBetween val="midCat"/>
        <c:majorUnit val="1.157400000000005E-5"/>
        <c:minorUnit val="2.8940000000000095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923" r="0.74803149606299923" t="0.98425196850393659" header="0.51181102362204722" footer="0.51181102362204722"/>
    <c:pageSetup paperSize="9" orientation="landscape" horizontalDpi="-3" verticalDpi="-3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200-m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910691310133661"/>
          <c:y val="5.7971014492753624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W200m!$A$2</c:f>
              <c:strCache>
                <c:ptCount val="1"/>
                <c:pt idx="0">
                  <c:v>Melinda Ginsford-Taylor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W200m!$C$2:$C$4</c:f>
              <c:numCache>
                <c:formatCode>General</c:formatCode>
                <c:ptCount val="3"/>
                <c:pt idx="0">
                  <c:v>20.39</c:v>
                </c:pt>
                <c:pt idx="1">
                  <c:v>24.38</c:v>
                </c:pt>
                <c:pt idx="2">
                  <c:v>28.36</c:v>
                </c:pt>
              </c:numCache>
            </c:numRef>
          </c:xVal>
          <c:yVal>
            <c:numRef>
              <c:f>W200m!$D$2:$D$4</c:f>
              <c:numCache>
                <c:formatCode>mm:ss.0</c:formatCode>
                <c:ptCount val="3"/>
                <c:pt idx="0">
                  <c:v>2.670138888888889E-4</c:v>
                </c:pt>
                <c:pt idx="1">
                  <c:v>2.6319444444444442E-4</c:v>
                </c:pt>
                <c:pt idx="2">
                  <c:v>2.6238425925925924E-4</c:v>
                </c:pt>
              </c:numCache>
            </c:numRef>
          </c:yVal>
        </c:ser>
        <c:ser>
          <c:idx val="1"/>
          <c:order val="1"/>
          <c:tx>
            <c:strRef>
              <c:f>W200m!$A$6</c:f>
              <c:strCache>
                <c:ptCount val="1"/>
                <c:pt idx="0">
                  <c:v>Allyson Felix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W200m!$C$6:$C$8</c:f>
              <c:numCache>
                <c:formatCode>General</c:formatCode>
                <c:ptCount val="3"/>
                <c:pt idx="0">
                  <c:v>14.54</c:v>
                </c:pt>
                <c:pt idx="1">
                  <c:v>19.190000000000001</c:v>
                </c:pt>
                <c:pt idx="2">
                  <c:v>23.84</c:v>
                </c:pt>
              </c:numCache>
            </c:numRef>
          </c:xVal>
          <c:yVal>
            <c:numRef>
              <c:f>W200m!$D$6:$D$8</c:f>
              <c:numCache>
                <c:formatCode>mm:ss.0</c:formatCode>
                <c:ptCount val="3"/>
                <c:pt idx="0">
                  <c:v>2.7604166666666668E-4</c:v>
                </c:pt>
                <c:pt idx="1">
                  <c:v>2.6249999999999998E-4</c:v>
                </c:pt>
                <c:pt idx="2">
                  <c:v>2.6041666666666666E-4</c:v>
                </c:pt>
              </c:numCache>
            </c:numRef>
          </c:yVal>
        </c:ser>
        <c:ser>
          <c:idx val="2"/>
          <c:order val="2"/>
          <c:tx>
            <c:strRef>
              <c:f>W200m!$A$10</c:f>
              <c:strCache>
                <c:ptCount val="1"/>
                <c:pt idx="0">
                  <c:v>Beverly McDonald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W200m!$C$10:$C$12</c:f>
              <c:numCache>
                <c:formatCode>General</c:formatCode>
                <c:ptCount val="3"/>
                <c:pt idx="0">
                  <c:v>25</c:v>
                </c:pt>
                <c:pt idx="1">
                  <c:v>27.54</c:v>
                </c:pt>
                <c:pt idx="2">
                  <c:v>30.07</c:v>
                </c:pt>
              </c:numCache>
            </c:numRef>
          </c:xVal>
          <c:yVal>
            <c:numRef>
              <c:f>W200m!$D$10:$D$12</c:f>
              <c:numCache>
                <c:formatCode>mm:ss.0</c:formatCode>
                <c:ptCount val="3"/>
                <c:pt idx="0">
                  <c:v>2.6342592592592596E-4</c:v>
                </c:pt>
                <c:pt idx="1">
                  <c:v>2.6157407407407412E-4</c:v>
                </c:pt>
                <c:pt idx="2">
                  <c:v>2.6157407407407412E-4</c:v>
                </c:pt>
              </c:numCache>
            </c:numRef>
          </c:yVal>
        </c:ser>
        <c:ser>
          <c:idx val="3"/>
          <c:order val="3"/>
          <c:tx>
            <c:strRef>
              <c:f>W200m!$A$14</c:f>
              <c:strCache>
                <c:ptCount val="1"/>
                <c:pt idx="0">
                  <c:v>Christine Arron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W200m!$C$14:$C$16</c:f>
              <c:numCache>
                <c:formatCode>General</c:formatCode>
                <c:ptCount val="3"/>
                <c:pt idx="0">
                  <c:v>22.48</c:v>
                </c:pt>
                <c:pt idx="1">
                  <c:v>26.43</c:v>
                </c:pt>
                <c:pt idx="2">
                  <c:v>30.38</c:v>
                </c:pt>
              </c:numCache>
            </c:numRef>
          </c:xVal>
          <c:yVal>
            <c:numRef>
              <c:f>W200m!$D$14:$D$16</c:f>
              <c:numCache>
                <c:formatCode>mm:ss.0</c:formatCode>
                <c:ptCount val="3"/>
                <c:pt idx="0">
                  <c:v>2.670138888888889E-4</c:v>
                </c:pt>
                <c:pt idx="1">
                  <c:v>2.628472222222222E-4</c:v>
                </c:pt>
                <c:pt idx="2">
                  <c:v>2.6215277777777776E-4</c:v>
                </c:pt>
              </c:numCache>
            </c:numRef>
          </c:yVal>
        </c:ser>
        <c:ser>
          <c:idx val="4"/>
          <c:order val="4"/>
          <c:tx>
            <c:strRef>
              <c:f>W200m!$A$18</c:f>
              <c:strCache>
                <c:ptCount val="1"/>
                <c:pt idx="0">
                  <c:v>Debbie Ferguson McKenzie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W200m!$C$18:$C$20</c:f>
              <c:numCache>
                <c:formatCode>General</c:formatCode>
                <c:ptCount val="3"/>
                <c:pt idx="0">
                  <c:v>19.38</c:v>
                </c:pt>
                <c:pt idx="1">
                  <c:v>24.03</c:v>
                </c:pt>
                <c:pt idx="2">
                  <c:v>28.69</c:v>
                </c:pt>
              </c:numCache>
            </c:numRef>
          </c:xVal>
          <c:yVal>
            <c:numRef>
              <c:f>W200m!$D$18:$D$20</c:f>
              <c:numCache>
                <c:formatCode>mm:ss.0</c:formatCode>
                <c:ptCount val="3"/>
                <c:pt idx="0">
                  <c:v>2.6550925925925928E-4</c:v>
                </c:pt>
                <c:pt idx="1">
                  <c:v>2.6319444444444442E-4</c:v>
                </c:pt>
                <c:pt idx="2">
                  <c:v>2.6215277777777776E-4</c:v>
                </c:pt>
              </c:numCache>
            </c:numRef>
          </c:yVal>
        </c:ser>
        <c:ser>
          <c:idx val="5"/>
          <c:order val="5"/>
          <c:tx>
            <c:strRef>
              <c:f>W200m!$A$22</c:f>
              <c:strCache>
                <c:ptCount val="1"/>
                <c:pt idx="0">
                  <c:v>Inger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W200m!$C$22:$C$24</c:f>
              <c:numCache>
                <c:formatCode>General</c:formatCode>
                <c:ptCount val="3"/>
                <c:pt idx="0">
                  <c:v>20.84</c:v>
                </c:pt>
                <c:pt idx="1">
                  <c:v>23.71</c:v>
                </c:pt>
                <c:pt idx="2">
                  <c:v>26.57</c:v>
                </c:pt>
              </c:numCache>
            </c:numRef>
          </c:xVal>
          <c:yVal>
            <c:numRef>
              <c:f>W200m!$D$22:$D$24</c:f>
              <c:numCache>
                <c:formatCode>mm:ss.0</c:formatCode>
                <c:ptCount val="3"/>
                <c:pt idx="0">
                  <c:v>2.6296296296296294E-4</c:v>
                </c:pt>
                <c:pt idx="1">
                  <c:v>2.6087962962962962E-4</c:v>
                </c:pt>
                <c:pt idx="2">
                  <c:v>2.6064814814814814E-4</c:v>
                </c:pt>
              </c:numCache>
            </c:numRef>
          </c:yVal>
        </c:ser>
        <c:ser>
          <c:idx val="6"/>
          <c:order val="6"/>
          <c:tx>
            <c:strRef>
              <c:f>W200m!$A$26</c:f>
              <c:strCache>
                <c:ptCount val="1"/>
                <c:pt idx="0">
                  <c:v>Juliet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W200m!$C$26:$C$28</c:f>
              <c:numCache>
                <c:formatCode>General</c:formatCode>
                <c:ptCount val="3"/>
                <c:pt idx="0">
                  <c:v>26.21</c:v>
                </c:pt>
                <c:pt idx="1">
                  <c:v>28.99</c:v>
                </c:pt>
                <c:pt idx="2">
                  <c:v>31.77</c:v>
                </c:pt>
              </c:numCache>
            </c:numRef>
          </c:xVal>
          <c:yVal>
            <c:numRef>
              <c:f>W200m!$D$26:$D$28</c:f>
              <c:numCache>
                <c:formatCode>mm:ss.0</c:formatCode>
                <c:ptCount val="3"/>
                <c:pt idx="0">
                  <c:v>2.6562500000000002E-4</c:v>
                </c:pt>
                <c:pt idx="1">
                  <c:v>2.641203703703704E-4</c:v>
                </c:pt>
                <c:pt idx="2">
                  <c:v>2.6377314814814812E-4</c:v>
                </c:pt>
              </c:numCache>
            </c:numRef>
          </c:yVal>
        </c:ser>
        <c:ser>
          <c:idx val="7"/>
          <c:order val="7"/>
          <c:tx>
            <c:strRef>
              <c:f>W200m!$A$30</c:f>
              <c:strCache>
                <c:ptCount val="1"/>
                <c:pt idx="0">
                  <c:v>Kerron Stewart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W200m!$C$30:$C$32</c:f>
              <c:numCache>
                <c:formatCode>General</c:formatCode>
                <c:ptCount val="3"/>
                <c:pt idx="0">
                  <c:v>16.239999999999998</c:v>
                </c:pt>
                <c:pt idx="1">
                  <c:v>20.82</c:v>
                </c:pt>
                <c:pt idx="2">
                  <c:v>25.4</c:v>
                </c:pt>
              </c:numCache>
            </c:numRef>
          </c:xVal>
          <c:yVal>
            <c:numRef>
              <c:f>W200m!$D$30:$D$32</c:f>
              <c:numCache>
                <c:formatCode>mm:ss.0</c:formatCode>
                <c:ptCount val="3"/>
                <c:pt idx="0">
                  <c:v>2.8287037037037039E-4</c:v>
                </c:pt>
                <c:pt idx="1">
                  <c:v>2.6956018518518518E-4</c:v>
                </c:pt>
                <c:pt idx="2">
                  <c:v>2.5914351851851852E-4</c:v>
                </c:pt>
              </c:numCache>
            </c:numRef>
          </c:yVal>
        </c:ser>
        <c:ser>
          <c:idx val="8"/>
          <c:order val="8"/>
          <c:tx>
            <c:strRef>
              <c:f>W200m!$A$34</c:f>
              <c:strCache>
                <c:ptCount val="1"/>
                <c:pt idx="0">
                  <c:v>LaTasha Jenkins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W200m!$C$34:$C$36</c:f>
              <c:numCache>
                <c:formatCode>General</c:formatCode>
                <c:ptCount val="3"/>
                <c:pt idx="0">
                  <c:v>18.41</c:v>
                </c:pt>
                <c:pt idx="1">
                  <c:v>23.14</c:v>
                </c:pt>
                <c:pt idx="2">
                  <c:v>27.87</c:v>
                </c:pt>
              </c:numCache>
            </c:numRef>
          </c:xVal>
          <c:yVal>
            <c:numRef>
              <c:f>W200m!$D$34:$D$36</c:f>
              <c:numCache>
                <c:formatCode>mm:ss.0</c:formatCode>
                <c:ptCount val="3"/>
                <c:pt idx="0">
                  <c:v>2.711805555555556E-4</c:v>
                </c:pt>
                <c:pt idx="1">
                  <c:v>2.6435185185185182E-4</c:v>
                </c:pt>
                <c:pt idx="2">
                  <c:v>2.6296296296296294E-4</c:v>
                </c:pt>
              </c:numCache>
            </c:numRef>
          </c:yVal>
        </c:ser>
        <c:ser>
          <c:idx val="9"/>
          <c:order val="9"/>
          <c:tx>
            <c:strRef>
              <c:f>W200m!$A$38</c:f>
              <c:strCache>
                <c:ptCount val="1"/>
                <c:pt idx="0">
                  <c:v>Mary Onyali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W200m!$C$38:$C$40</c:f>
              <c:numCache>
                <c:formatCode>General</c:formatCode>
                <c:ptCount val="3"/>
                <c:pt idx="0">
                  <c:v>19.079999999999998</c:v>
                </c:pt>
                <c:pt idx="1">
                  <c:v>24.37</c:v>
                </c:pt>
                <c:pt idx="2">
                  <c:v>29.66</c:v>
                </c:pt>
              </c:numCache>
            </c:numRef>
          </c:xVal>
          <c:yVal>
            <c:numRef>
              <c:f>W200m!$D$38:$D$40</c:f>
              <c:numCache>
                <c:formatCode>mm:ss.0</c:formatCode>
                <c:ptCount val="3"/>
                <c:pt idx="0">
                  <c:v>2.7106481481481486E-4</c:v>
                </c:pt>
                <c:pt idx="1">
                  <c:v>2.645833333333333E-4</c:v>
                </c:pt>
                <c:pt idx="2">
                  <c:v>2.6296296296296294E-4</c:v>
                </c:pt>
              </c:numCache>
            </c:numRef>
          </c:yVal>
        </c:ser>
        <c:ser>
          <c:idx val="10"/>
          <c:order val="10"/>
          <c:tx>
            <c:strRef>
              <c:f>W200m!$A$42</c:f>
              <c:strCache>
                <c:ptCount val="1"/>
                <c:pt idx="0">
                  <c:v>Merlene Ottey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W200m!$C$42:$C$44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26.9</c:v>
                </c:pt>
                <c:pt idx="2">
                  <c:v>34.630000000000003</c:v>
                </c:pt>
              </c:numCache>
            </c:numRef>
          </c:xVal>
          <c:yVal>
            <c:numRef>
              <c:f>W200m!$D$42:$D$44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2.6099537037037036E-4</c:v>
                </c:pt>
                <c:pt idx="2">
                  <c:v>2.5740740740740742E-4</c:v>
                </c:pt>
              </c:numCache>
            </c:numRef>
          </c:yVal>
        </c:ser>
        <c:ser>
          <c:idx val="11"/>
          <c:order val="11"/>
          <c:tx>
            <c:strRef>
              <c:f>W200m!$A$46</c:f>
              <c:strCache>
                <c:ptCount val="1"/>
                <c:pt idx="0">
                  <c:v>Muriel Hurtis-Houairi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W200m!$C$46:$C$48</c:f>
              <c:numCache>
                <c:formatCode>General</c:formatCode>
                <c:ptCount val="3"/>
                <c:pt idx="0">
                  <c:v>17.93</c:v>
                </c:pt>
                <c:pt idx="1">
                  <c:v>22.2</c:v>
                </c:pt>
                <c:pt idx="2">
                  <c:v>26.46</c:v>
                </c:pt>
              </c:numCache>
            </c:numRef>
          </c:xVal>
          <c:yVal>
            <c:numRef>
              <c:f>W200m!$D$46:$D$48</c:f>
              <c:numCache>
                <c:formatCode>mm:ss.0</c:formatCode>
                <c:ptCount val="3"/>
                <c:pt idx="0">
                  <c:v>2.7256944444444448E-4</c:v>
                </c:pt>
                <c:pt idx="1">
                  <c:v>2.641203703703704E-4</c:v>
                </c:pt>
                <c:pt idx="2">
                  <c:v>2.6296296296296294E-4</c:v>
                </c:pt>
              </c:numCache>
            </c:numRef>
          </c:yVal>
        </c:ser>
        <c:ser>
          <c:idx val="12"/>
          <c:order val="12"/>
          <c:tx>
            <c:strRef>
              <c:f>W200m!$A$50</c:f>
              <c:strCache>
                <c:ptCount val="1"/>
                <c:pt idx="0">
                  <c:v>Natalya Safronnikava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W200m!$C$50:$C$52</c:f>
              <c:numCache>
                <c:formatCode>General</c:formatCode>
                <c:ptCount val="3"/>
                <c:pt idx="0">
                  <c:v>22.32</c:v>
                </c:pt>
                <c:pt idx="1">
                  <c:v>26.41</c:v>
                </c:pt>
                <c:pt idx="2">
                  <c:v>30.51</c:v>
                </c:pt>
              </c:numCache>
            </c:numRef>
          </c:xVal>
          <c:yVal>
            <c:numRef>
              <c:f>W200m!$D$50:$D$52</c:f>
              <c:numCache>
                <c:formatCode>mm:ss.0</c:formatCode>
                <c:ptCount val="3"/>
                <c:pt idx="0">
                  <c:v>2.7268518518518522E-4</c:v>
                </c:pt>
                <c:pt idx="1">
                  <c:v>2.6793981481481477E-4</c:v>
                </c:pt>
                <c:pt idx="2">
                  <c:v>2.670138888888889E-4</c:v>
                </c:pt>
              </c:numCache>
            </c:numRef>
          </c:yVal>
        </c:ser>
        <c:ser>
          <c:idx val="13"/>
          <c:order val="13"/>
          <c:tx>
            <c:strRef>
              <c:f>W200m!$A$54</c:f>
              <c:strCache>
                <c:ptCount val="1"/>
                <c:pt idx="0">
                  <c:v>Pauline Davis-Thompson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W200m!$C$54:$C$56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26.15</c:v>
                </c:pt>
                <c:pt idx="2">
                  <c:v>34.22</c:v>
                </c:pt>
              </c:numCache>
            </c:numRef>
          </c:xVal>
          <c:yVal>
            <c:numRef>
              <c:f>W200m!$D$54:$D$56</c:f>
              <c:numCache>
                <c:formatCode>mm:ss.0</c:formatCode>
                <c:ptCount val="3"/>
                <c:pt idx="0">
                  <c:v>2.7326388888888892E-4</c:v>
                </c:pt>
                <c:pt idx="1">
                  <c:v>2.6793981481481477E-4</c:v>
                </c:pt>
                <c:pt idx="2">
                  <c:v>2.6435185185185182E-4</c:v>
                </c:pt>
              </c:numCache>
            </c:numRef>
          </c:yVal>
        </c:ser>
        <c:ser>
          <c:idx val="14"/>
          <c:order val="14"/>
          <c:tx>
            <c:strRef>
              <c:f>W200m!$A$58</c:f>
              <c:strCache>
                <c:ptCount val="1"/>
                <c:pt idx="0">
                  <c:v>Rachelle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W200m!$C$58:$C$60</c:f>
              <c:numCache>
                <c:formatCode>General</c:formatCode>
                <c:ptCount val="3"/>
                <c:pt idx="0">
                  <c:v>18.87</c:v>
                </c:pt>
                <c:pt idx="1">
                  <c:v>22.88</c:v>
                </c:pt>
                <c:pt idx="2">
                  <c:v>26.9</c:v>
                </c:pt>
              </c:numCache>
            </c:numRef>
          </c:xVal>
          <c:yVal>
            <c:numRef>
              <c:f>W200m!$D$58:$D$60</c:f>
              <c:numCache>
                <c:formatCode>mm:ss.0</c:formatCode>
                <c:ptCount val="3"/>
                <c:pt idx="0">
                  <c:v>2.7430555555555552E-4</c:v>
                </c:pt>
                <c:pt idx="1">
                  <c:v>2.6597222222222224E-4</c:v>
                </c:pt>
                <c:pt idx="2">
                  <c:v>2.6516203703703706E-4</c:v>
                </c:pt>
              </c:numCache>
            </c:numRef>
          </c:yVal>
        </c:ser>
        <c:ser>
          <c:idx val="15"/>
          <c:order val="15"/>
          <c:tx>
            <c:strRef>
              <c:f>W200m!$A$62</c:f>
              <c:strCache>
                <c:ptCount val="1"/>
                <c:pt idx="0">
                  <c:v>Susanthika Jayasinghe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W200m!$C$62:$C$64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22.94</c:v>
                </c:pt>
                <c:pt idx="2">
                  <c:v>25.44</c:v>
                </c:pt>
              </c:numCache>
            </c:numRef>
          </c:xVal>
          <c:yVal>
            <c:numRef>
              <c:f>W200m!$D$62:$D$64</c:f>
              <c:numCache>
                <c:formatCode>mm:ss.0</c:formatCode>
                <c:ptCount val="3"/>
                <c:pt idx="0">
                  <c:v>2.6493055555555552E-4</c:v>
                </c:pt>
                <c:pt idx="1">
                  <c:v>2.6493055555555552E-4</c:v>
                </c:pt>
                <c:pt idx="2">
                  <c:v>2.6481481481481478E-4</c:v>
                </c:pt>
              </c:numCache>
            </c:numRef>
          </c:yVal>
        </c:ser>
        <c:ser>
          <c:idx val="17"/>
          <c:order val="16"/>
          <c:tx>
            <c:strRef>
              <c:f>W200m!$A$70</c:f>
              <c:strCache>
                <c:ptCount val="1"/>
                <c:pt idx="0">
                  <c:v>Zhanna Block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W200m!$C$70:$C$72</c:f>
              <c:numCache>
                <c:formatCode>General</c:formatCode>
                <c:ptCount val="3"/>
                <c:pt idx="0">
                  <c:v>22.01</c:v>
                </c:pt>
                <c:pt idx="1">
                  <c:v>25.21</c:v>
                </c:pt>
                <c:pt idx="2">
                  <c:v>28.4</c:v>
                </c:pt>
              </c:numCache>
            </c:numRef>
          </c:xVal>
          <c:yVal>
            <c:numRef>
              <c:f>W200m!$D$70:$D$72</c:f>
              <c:numCache>
                <c:formatCode>mm:ss.0</c:formatCode>
                <c:ptCount val="3"/>
                <c:pt idx="0">
                  <c:v>2.6585648148148144E-4</c:v>
                </c:pt>
                <c:pt idx="1">
                  <c:v>2.6307870370370368E-4</c:v>
                </c:pt>
                <c:pt idx="2">
                  <c:v>2.6273148148148146E-4</c:v>
                </c:pt>
              </c:numCache>
            </c:numRef>
          </c:yVal>
        </c:ser>
        <c:ser>
          <c:idx val="16"/>
          <c:order val="17"/>
          <c:tx>
            <c:strRef>
              <c:f>W200m!$A$66</c:f>
              <c:strCache>
                <c:ptCount val="1"/>
                <c:pt idx="0">
                  <c:v>Veronica Campbell-Brown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W200m!$C$66:$C$68</c:f>
              <c:numCache>
                <c:formatCode>General</c:formatCode>
                <c:ptCount val="3"/>
                <c:pt idx="0">
                  <c:v>16.8</c:v>
                </c:pt>
                <c:pt idx="1">
                  <c:v>21.63</c:v>
                </c:pt>
                <c:pt idx="2">
                  <c:v>26.47</c:v>
                </c:pt>
              </c:numCache>
            </c:numRef>
          </c:xVal>
          <c:yVal>
            <c:numRef>
              <c:f>W200m!$D$66:$D$68</c:f>
              <c:numCache>
                <c:formatCode>mm:ss.0</c:formatCode>
                <c:ptCount val="3"/>
                <c:pt idx="0">
                  <c:v>2.7581018518518514E-4</c:v>
                </c:pt>
                <c:pt idx="1">
                  <c:v>2.6215277777777776E-4</c:v>
                </c:pt>
                <c:pt idx="2">
                  <c:v>2.6018518518518518E-4</c:v>
                </c:pt>
              </c:numCache>
            </c:numRef>
          </c:yVal>
        </c:ser>
        <c:ser>
          <c:idx val="18"/>
          <c:order val="18"/>
          <c:tx>
            <c:strRef>
              <c:f>W200m!$A$74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W200m!$A$78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W200m!$A$82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W200m!$A$86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W200m!$A$90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W200m!$A$94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W200m!$A$98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W200m!$A$102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W200m!$A$106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W200m!$A$110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W200m!$E$2</c:f>
              <c:strCache>
                <c:ptCount val="1"/>
                <c:pt idx="0">
                  <c:v>Abi Oyepitan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W200m!$G$2:$G$4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22.31</c:v>
                </c:pt>
                <c:pt idx="2">
                  <c:v>26.1</c:v>
                </c:pt>
              </c:numCache>
            </c:numRef>
          </c:xVal>
          <c:yVal>
            <c:numRef>
              <c:f>W200m!$H$2:$H$4</c:f>
              <c:numCache>
                <c:formatCode>mm:ss.0</c:formatCode>
                <c:ptCount val="3"/>
                <c:pt idx="0">
                  <c:v>2.8090277777777776E-4</c:v>
                </c:pt>
                <c:pt idx="1">
                  <c:v>2.693287037037037E-4</c:v>
                </c:pt>
                <c:pt idx="2">
                  <c:v>2.6886574074074074E-4</c:v>
                </c:pt>
              </c:numCache>
            </c:numRef>
          </c:yVal>
        </c:ser>
        <c:ser>
          <c:idx val="29"/>
          <c:order val="29"/>
          <c:tx>
            <c:strRef>
              <c:f>W200m!$E$6</c:f>
              <c:strCache>
                <c:ptCount val="1"/>
                <c:pt idx="0">
                  <c:v>Aleen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W200m!$G$6:$G$8</c:f>
              <c:numCache>
                <c:formatCode>General</c:formatCode>
                <c:ptCount val="3"/>
                <c:pt idx="0">
                  <c:v>15.32</c:v>
                </c:pt>
                <c:pt idx="1">
                  <c:v>20.95</c:v>
                </c:pt>
                <c:pt idx="2">
                  <c:v>26.57</c:v>
                </c:pt>
              </c:numCache>
            </c:numRef>
          </c:xVal>
          <c:yVal>
            <c:numRef>
              <c:f>W200m!$H$6:$H$8</c:f>
              <c:numCache>
                <c:formatCode>mm:ss.0</c:formatCode>
                <c:ptCount val="3"/>
                <c:pt idx="0">
                  <c:v>2.8009259259259258E-4</c:v>
                </c:pt>
                <c:pt idx="1">
                  <c:v>2.6840277777777778E-4</c:v>
                </c:pt>
                <c:pt idx="2">
                  <c:v>2.6597222222222224E-4</c:v>
                </c:pt>
              </c:numCache>
            </c:numRef>
          </c:yVal>
        </c:ser>
        <c:ser>
          <c:idx val="30"/>
          <c:order val="30"/>
          <c:tx>
            <c:strRef>
              <c:f>W200m!$E$10</c:f>
              <c:strCache>
                <c:ptCount val="1"/>
                <c:pt idx="0">
                  <c:v>Alenka Bikar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W200m!$G$10:$G$12</c:f>
              <c:numCache>
                <c:formatCode>General</c:formatCode>
                <c:ptCount val="3"/>
                <c:pt idx="0">
                  <c:v>22.17</c:v>
                </c:pt>
                <c:pt idx="1">
                  <c:v>24.84</c:v>
                </c:pt>
                <c:pt idx="2">
                  <c:v>27.52</c:v>
                </c:pt>
              </c:numCache>
            </c:numRef>
          </c:xVal>
          <c:yVal>
            <c:numRef>
              <c:f>W200m!$H$10:$H$12</c:f>
              <c:numCache>
                <c:formatCode>mm:ss.0</c:formatCode>
                <c:ptCount val="3"/>
                <c:pt idx="0">
                  <c:v>2.693287037037037E-4</c:v>
                </c:pt>
                <c:pt idx="1">
                  <c:v>2.6770833333333334E-4</c:v>
                </c:pt>
                <c:pt idx="2">
                  <c:v>2.6747685185185186E-4</c:v>
                </c:pt>
              </c:numCache>
            </c:numRef>
          </c:yVal>
        </c:ser>
        <c:ser>
          <c:idx val="31"/>
          <c:order val="31"/>
          <c:tx>
            <c:strRef>
              <c:f>W200m!$E$14</c:f>
              <c:strCache>
                <c:ptCount val="1"/>
                <c:pt idx="0">
                  <c:v>Aneisha McLaughlin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W200m!$G$14:$G$16</c:f>
              <c:numCache>
                <c:formatCode>General</c:formatCode>
                <c:ptCount val="3"/>
                <c:pt idx="0">
                  <c:v>14.26</c:v>
                </c:pt>
                <c:pt idx="1">
                  <c:v>16.760000000000002</c:v>
                </c:pt>
                <c:pt idx="2">
                  <c:v>19.260000000000002</c:v>
                </c:pt>
              </c:numCache>
            </c:numRef>
          </c:xVal>
          <c:yVal>
            <c:numRef>
              <c:f>W200m!$H$14:$H$16</c:f>
              <c:numCache>
                <c:formatCode>mm:ss.0</c:formatCode>
                <c:ptCount val="3"/>
                <c:pt idx="0">
                  <c:v>2.7210648148148152E-4</c:v>
                </c:pt>
                <c:pt idx="1">
                  <c:v>2.7152777777777782E-4</c:v>
                </c:pt>
                <c:pt idx="2">
                  <c:v>2.7025462962962967E-4</c:v>
                </c:pt>
              </c:numCache>
            </c:numRef>
          </c:yVal>
        </c:ser>
        <c:ser>
          <c:idx val="32"/>
          <c:order val="32"/>
          <c:tx>
            <c:strRef>
              <c:f>W200m!$E$18</c:f>
              <c:strCache>
                <c:ptCount val="1"/>
                <c:pt idx="0">
                  <c:v>Anzhela Kravchenko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W200m!$G$18:$G$20</c:f>
              <c:numCache>
                <c:formatCode>General</c:formatCode>
                <c:ptCount val="3"/>
                <c:pt idx="0">
                  <c:v>26.46</c:v>
                </c:pt>
                <c:pt idx="1">
                  <c:v>28.96</c:v>
                </c:pt>
                <c:pt idx="2">
                  <c:v>31.46</c:v>
                </c:pt>
              </c:numCache>
            </c:numRef>
          </c:xVal>
          <c:yVal>
            <c:numRef>
              <c:f>W200m!$H$18:$H$20</c:f>
              <c:numCache>
                <c:formatCode>mm:ss.0</c:formatCode>
                <c:ptCount val="3"/>
                <c:pt idx="0">
                  <c:v>2.6863425925925931E-4</c:v>
                </c:pt>
                <c:pt idx="1">
                  <c:v>2.6805555555555556E-4</c:v>
                </c:pt>
                <c:pt idx="2">
                  <c:v>2.6898148148148148E-4</c:v>
                </c:pt>
              </c:numCache>
            </c:numRef>
          </c:yVal>
        </c:ser>
        <c:ser>
          <c:idx val="33"/>
          <c:order val="33"/>
          <c:tx>
            <c:strRef>
              <c:f>W200m!$E$22</c:f>
              <c:strCache>
                <c:ptCount val="1"/>
                <c:pt idx="0">
                  <c:v>Cathy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W200m!$G$22:$G$24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W200m!$H$22:$H$24</c:f>
              <c:numCache>
                <c:formatCode>mm:ss.0</c:formatCode>
                <c:ptCount val="3"/>
                <c:pt idx="0">
                  <c:v>2.6435185185185182E-4</c:v>
                </c:pt>
                <c:pt idx="1">
                  <c:v>2.6377314814814812E-4</c:v>
                </c:pt>
                <c:pt idx="2">
                  <c:v>2.6504629629629626E-4</c:v>
                </c:pt>
              </c:numCache>
            </c:numRef>
          </c:yVal>
        </c:ser>
        <c:ser>
          <c:idx val="34"/>
          <c:order val="34"/>
          <c:tx>
            <c:strRef>
              <c:f>W200m!$E$26</c:f>
              <c:strCache>
                <c:ptCount val="1"/>
                <c:pt idx="0">
                  <c:v>Cydonie Mothersill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W200m!$G$26:$G$28</c:f>
              <c:numCache>
                <c:formatCode>General</c:formatCode>
                <c:ptCount val="3"/>
                <c:pt idx="0">
                  <c:v>18.05</c:v>
                </c:pt>
                <c:pt idx="1">
                  <c:v>23.11</c:v>
                </c:pt>
                <c:pt idx="2">
                  <c:v>28.17</c:v>
                </c:pt>
              </c:numCache>
            </c:numRef>
          </c:xVal>
          <c:yVal>
            <c:numRef>
              <c:f>W200m!$H$26:$H$28</c:f>
              <c:numCache>
                <c:formatCode>mm:ss.0</c:formatCode>
                <c:ptCount val="3"/>
                <c:pt idx="0">
                  <c:v>2.7372685185185188E-4</c:v>
                </c:pt>
                <c:pt idx="1">
                  <c:v>2.6655092592592594E-4</c:v>
                </c:pt>
                <c:pt idx="2">
                  <c:v>2.6493055555555552E-4</c:v>
                </c:pt>
              </c:numCache>
            </c:numRef>
          </c:yVal>
        </c:ser>
        <c:ser>
          <c:idx val="35"/>
          <c:order val="35"/>
          <c:tx>
            <c:strRef>
              <c:f>W200m!$E$30</c:f>
              <c:strCache>
                <c:ptCount val="1"/>
                <c:pt idx="0">
                  <c:v>Eleni Artymata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W200m!$G$30:$G$32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20.21</c:v>
                </c:pt>
                <c:pt idx="2">
                  <c:v>23.26</c:v>
                </c:pt>
              </c:numCache>
            </c:numRef>
          </c:xVal>
          <c:yVal>
            <c:numRef>
              <c:f>W200m!$H$30:$H$32</c:f>
              <c:numCache>
                <c:formatCode>mm:ss.0</c:formatCode>
                <c:ptCount val="3"/>
                <c:pt idx="0">
                  <c:v>2.8402777777777774E-4</c:v>
                </c:pt>
                <c:pt idx="1">
                  <c:v>2.7488425925925928E-4</c:v>
                </c:pt>
                <c:pt idx="2">
                  <c:v>2.6898148148148148E-4</c:v>
                </c:pt>
              </c:numCache>
            </c:numRef>
          </c:yVal>
        </c:ser>
        <c:ser>
          <c:idx val="36"/>
          <c:order val="36"/>
          <c:tx>
            <c:strRef>
              <c:f>W200m!$E$34</c:f>
              <c:strCache>
                <c:ptCount val="1"/>
                <c:pt idx="0">
                  <c:v>Emily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W200m!$G$34:$G$36</c:f>
              <c:numCache>
                <c:formatCode>General</c:formatCode>
                <c:ptCount val="3"/>
                <c:pt idx="0">
                  <c:v>20.14</c:v>
                </c:pt>
                <c:pt idx="1">
                  <c:v>22.64</c:v>
                </c:pt>
                <c:pt idx="2">
                  <c:v>25.14</c:v>
                </c:pt>
              </c:numCache>
            </c:numRef>
          </c:xVal>
          <c:yVal>
            <c:numRef>
              <c:f>W200m!$H$34:$H$36</c:f>
              <c:numCache>
                <c:formatCode>mm:ss.0</c:formatCode>
                <c:ptCount val="3"/>
                <c:pt idx="0">
                  <c:v>2.7569444444444446E-4</c:v>
                </c:pt>
                <c:pt idx="1">
                  <c:v>2.7326388888888892E-4</c:v>
                </c:pt>
                <c:pt idx="2">
                  <c:v>2.7025462962962967E-4</c:v>
                </c:pt>
              </c:numCache>
            </c:numRef>
          </c:yVal>
        </c:ser>
        <c:ser>
          <c:idx val="37"/>
          <c:order val="37"/>
          <c:tx>
            <c:strRef>
              <c:f>W200m!$E$38</c:f>
              <c:strCache>
                <c:ptCount val="1"/>
                <c:pt idx="0">
                  <c:v>Ivet Lalova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W200m!$G$38:$G$40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20.239999999999998</c:v>
                </c:pt>
                <c:pt idx="2">
                  <c:v>23.34</c:v>
                </c:pt>
              </c:numCache>
            </c:numRef>
          </c:xVal>
          <c:yVal>
            <c:numRef>
              <c:f>W200m!$H$38:$H$40</c:f>
              <c:numCache>
                <c:formatCode>mm:ss.0</c:formatCode>
                <c:ptCount val="3"/>
                <c:pt idx="0">
                  <c:v>2.7488425925925928E-4</c:v>
                </c:pt>
                <c:pt idx="1">
                  <c:v>2.657407407407407E-4</c:v>
                </c:pt>
                <c:pt idx="2">
                  <c:v>2.6655092592592594E-4</c:v>
                </c:pt>
              </c:numCache>
            </c:numRef>
          </c:yVal>
        </c:ser>
        <c:ser>
          <c:idx val="38"/>
          <c:order val="38"/>
          <c:tx>
            <c:strRef>
              <c:f>W200m!$E$42</c:f>
              <c:strCache>
                <c:ptCount val="1"/>
                <c:pt idx="0">
                  <c:v>Kim Gevaert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W200m!$G$42:$G$44</c:f>
              <c:numCache>
                <c:formatCode>General</c:formatCode>
                <c:ptCount val="3"/>
                <c:pt idx="0">
                  <c:v>17.82</c:v>
                </c:pt>
                <c:pt idx="1">
                  <c:v>23.49</c:v>
                </c:pt>
                <c:pt idx="2">
                  <c:v>29.15</c:v>
                </c:pt>
              </c:numCache>
            </c:numRef>
          </c:xVal>
          <c:yVal>
            <c:numRef>
              <c:f>W200m!$H$42:$H$44</c:f>
              <c:numCache>
                <c:formatCode>mm:ss.0</c:formatCode>
                <c:ptCount val="3"/>
                <c:pt idx="0">
                  <c:v>2.7581018518518514E-4</c:v>
                </c:pt>
                <c:pt idx="1">
                  <c:v>2.6643518518518515E-4</c:v>
                </c:pt>
                <c:pt idx="2">
                  <c:v>2.6423611111111108E-4</c:v>
                </c:pt>
              </c:numCache>
            </c:numRef>
          </c:yVal>
        </c:ser>
        <c:ser>
          <c:idx val="39"/>
          <c:order val="39"/>
          <c:tx>
            <c:strRef>
              <c:f>W200m!$E$46</c:f>
              <c:strCache>
                <c:ptCount val="1"/>
                <c:pt idx="0">
                  <c:v>LaTasha Colander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W200m!$G$46:$G$48</c:f>
              <c:numCache>
                <c:formatCode>General</c:formatCode>
                <c:ptCount val="3"/>
                <c:pt idx="0">
                  <c:v>19.66</c:v>
                </c:pt>
                <c:pt idx="1">
                  <c:v>24.31</c:v>
                </c:pt>
                <c:pt idx="2">
                  <c:v>28.97</c:v>
                </c:pt>
              </c:numCache>
            </c:numRef>
          </c:xVal>
          <c:yVal>
            <c:numRef>
              <c:f>W200m!$H$46:$H$48</c:f>
              <c:numCache>
                <c:formatCode>mm:ss.0</c:formatCode>
                <c:ptCount val="3"/>
                <c:pt idx="0">
                  <c:v>2.7326388888888892E-4</c:v>
                </c:pt>
                <c:pt idx="1">
                  <c:v>2.6712962962962964E-4</c:v>
                </c:pt>
                <c:pt idx="2">
                  <c:v>2.6249999999999998E-4</c:v>
                </c:pt>
              </c:numCache>
            </c:numRef>
          </c:yVal>
        </c:ser>
        <c:ser>
          <c:idx val="40"/>
          <c:order val="40"/>
          <c:tx>
            <c:strRef>
              <c:f>W200m!$E$50</c:f>
              <c:strCache>
                <c:ptCount val="1"/>
                <c:pt idx="0">
                  <c:v>Lashauntea Moore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W200m!$G$50:$G$52</c:f>
              <c:numCache>
                <c:formatCode>General</c:formatCode>
                <c:ptCount val="3"/>
                <c:pt idx="0">
                  <c:v>14.91</c:v>
                </c:pt>
                <c:pt idx="1">
                  <c:v>20.440000000000001</c:v>
                </c:pt>
                <c:pt idx="2">
                  <c:v>25.98</c:v>
                </c:pt>
              </c:numCache>
            </c:numRef>
          </c:xVal>
          <c:yVal>
            <c:numRef>
              <c:f>W200m!$H$50:$H$52</c:f>
              <c:numCache>
                <c:formatCode>mm:ss.0</c:formatCode>
                <c:ptCount val="3"/>
                <c:pt idx="0">
                  <c:v>2.7650462962962964E-4</c:v>
                </c:pt>
                <c:pt idx="1">
                  <c:v>2.6921296296296301E-4</c:v>
                </c:pt>
                <c:pt idx="2">
                  <c:v>2.657407407407407E-4</c:v>
                </c:pt>
              </c:numCache>
            </c:numRef>
          </c:yVal>
        </c:ser>
        <c:ser>
          <c:idx val="41"/>
          <c:order val="41"/>
          <c:tx>
            <c:strRef>
              <c:f>W200m!$E$54</c:f>
              <c:strCache>
                <c:ptCount val="1"/>
                <c:pt idx="0">
                  <c:v>Lauren Hewitt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W200m!$G$54:$G$56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20.45</c:v>
                </c:pt>
                <c:pt idx="2">
                  <c:v>23.25</c:v>
                </c:pt>
              </c:numCache>
            </c:numRef>
          </c:xVal>
          <c:yVal>
            <c:numRef>
              <c:f>W200m!$H$54:$H$56</c:f>
              <c:numCache>
                <c:formatCode>mm:ss.0</c:formatCode>
                <c:ptCount val="3"/>
                <c:pt idx="0">
                  <c:v>2.6956018518518518E-4</c:v>
                </c:pt>
                <c:pt idx="1">
                  <c:v>2.6666666666666668E-4</c:v>
                </c:pt>
                <c:pt idx="2">
                  <c:v>2.6666666666666668E-4</c:v>
                </c:pt>
              </c:numCache>
            </c:numRef>
          </c:yVal>
        </c:ser>
        <c:ser>
          <c:idx val="42"/>
          <c:order val="42"/>
          <c:tx>
            <c:strRef>
              <c:f>W200m!$E$58</c:f>
              <c:strCache>
                <c:ptCount val="1"/>
                <c:pt idx="0">
                  <c:v>Marshevet Hooker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W200m!$G$58:$G$60</c:f>
              <c:numCache>
                <c:formatCode>General</c:formatCode>
                <c:ptCount val="3"/>
                <c:pt idx="0">
                  <c:v>15.86</c:v>
                </c:pt>
                <c:pt idx="1">
                  <c:v>20.38</c:v>
                </c:pt>
                <c:pt idx="2">
                  <c:v>24.89</c:v>
                </c:pt>
              </c:numCache>
            </c:numRef>
          </c:xVal>
          <c:yVal>
            <c:numRef>
              <c:f>W200m!$H$58:$H$60</c:f>
              <c:numCache>
                <c:formatCode>mm:ss.0</c:formatCode>
                <c:ptCount val="3"/>
                <c:pt idx="0">
                  <c:v>2.8229166666666669E-4</c:v>
                </c:pt>
                <c:pt idx="1">
                  <c:v>2.6886574074074074E-4</c:v>
                </c:pt>
                <c:pt idx="2">
                  <c:v>2.6307870370370368E-4</c:v>
                </c:pt>
              </c:numCache>
            </c:numRef>
          </c:yVal>
        </c:ser>
        <c:ser>
          <c:idx val="43"/>
          <c:order val="43"/>
          <c:tx>
            <c:strRef>
              <c:f>W200m!$E$62</c:f>
              <c:strCache>
                <c:ptCount val="1"/>
                <c:pt idx="0">
                  <c:v>Maryna Mindareva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W200m!$G$62:$G$64</c:f>
              <c:numCache>
                <c:formatCode>General</c:formatCode>
                <c:ptCount val="3"/>
                <c:pt idx="0">
                  <c:v>19.5</c:v>
                </c:pt>
                <c:pt idx="1">
                  <c:v>22</c:v>
                </c:pt>
                <c:pt idx="2">
                  <c:v>24.5</c:v>
                </c:pt>
              </c:numCache>
            </c:numRef>
          </c:xVal>
          <c:yVal>
            <c:numRef>
              <c:f>W200m!$H$62:$H$64</c:f>
              <c:numCache>
                <c:formatCode>mm:ss.0</c:formatCode>
                <c:ptCount val="3"/>
                <c:pt idx="0">
                  <c:v>2.7094907407407406E-4</c:v>
                </c:pt>
                <c:pt idx="1">
                  <c:v>2.6886574074074074E-4</c:v>
                </c:pt>
                <c:pt idx="2">
                  <c:v>2.716435185185185E-4</c:v>
                </c:pt>
              </c:numCache>
            </c:numRef>
          </c:yVal>
        </c:ser>
        <c:ser>
          <c:idx val="44"/>
          <c:order val="44"/>
          <c:tx>
            <c:strRef>
              <c:f>W200m!$E$66</c:f>
              <c:strCache>
                <c:ptCount val="1"/>
                <c:pt idx="0">
                  <c:v>Muna 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W200m!$G$66:$G$68</c:f>
              <c:numCache>
                <c:formatCode>General</c:formatCode>
                <c:ptCount val="3"/>
                <c:pt idx="0">
                  <c:v>18.57</c:v>
                </c:pt>
                <c:pt idx="1">
                  <c:v>22.59</c:v>
                </c:pt>
                <c:pt idx="2">
                  <c:v>26.6</c:v>
                </c:pt>
              </c:numCache>
            </c:numRef>
          </c:xVal>
          <c:yVal>
            <c:numRef>
              <c:f>W200m!$H$66:$H$68</c:f>
              <c:numCache>
                <c:formatCode>mm:ss.0</c:formatCode>
                <c:ptCount val="3"/>
                <c:pt idx="0">
                  <c:v>2.6851851851851852E-4</c:v>
                </c:pt>
                <c:pt idx="1">
                  <c:v>2.6307870370370368E-4</c:v>
                </c:pt>
                <c:pt idx="2">
                  <c:v>2.622685185185185E-4</c:v>
                </c:pt>
              </c:numCache>
            </c:numRef>
          </c:yVal>
        </c:ser>
        <c:ser>
          <c:idx val="45"/>
          <c:order val="45"/>
          <c:tx>
            <c:strRef>
              <c:f>W200m!$E$70</c:f>
              <c:strCache>
                <c:ptCount val="1"/>
                <c:pt idx="0">
                  <c:v>Myriam 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W200m!$G$70:$G$72</c:f>
              <c:numCache>
                <c:formatCode>General</c:formatCode>
                <c:ptCount val="3"/>
                <c:pt idx="0">
                  <c:v>19.12</c:v>
                </c:pt>
                <c:pt idx="1">
                  <c:v>22.61</c:v>
                </c:pt>
                <c:pt idx="2">
                  <c:v>26.11</c:v>
                </c:pt>
              </c:numCache>
            </c:numRef>
          </c:xVal>
          <c:yVal>
            <c:numRef>
              <c:f>W200m!$H$70:$H$72</c:f>
              <c:numCache>
                <c:formatCode>mm:ss.0</c:formatCode>
                <c:ptCount val="3"/>
                <c:pt idx="0">
                  <c:v>2.7245370370370368E-4</c:v>
                </c:pt>
                <c:pt idx="1">
                  <c:v>2.6770833333333334E-4</c:v>
                </c:pt>
                <c:pt idx="2">
                  <c:v>2.6724537037037033E-4</c:v>
                </c:pt>
              </c:numCache>
            </c:numRef>
          </c:yVal>
        </c:ser>
        <c:ser>
          <c:idx val="46"/>
          <c:order val="46"/>
          <c:tx>
            <c:strRef>
              <c:f>W200m!$E$74</c:f>
              <c:strCache>
                <c:ptCount val="1"/>
                <c:pt idx="0">
                  <c:v>Sanya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W200m!$G$74:$G$76</c:f>
              <c:numCache>
                <c:formatCode>General</c:formatCode>
                <c:ptCount val="3"/>
                <c:pt idx="0">
                  <c:v>14.42</c:v>
                </c:pt>
                <c:pt idx="1">
                  <c:v>19.48</c:v>
                </c:pt>
                <c:pt idx="2">
                  <c:v>24.54</c:v>
                </c:pt>
              </c:numCache>
            </c:numRef>
          </c:xVal>
          <c:yVal>
            <c:numRef>
              <c:f>W200m!$H$74:$H$76</c:f>
              <c:numCache>
                <c:formatCode>mm:ss.0</c:formatCode>
                <c:ptCount val="3"/>
                <c:pt idx="0">
                  <c:v>2.7511574074074076E-4</c:v>
                </c:pt>
                <c:pt idx="1">
                  <c:v>2.6365740740740744E-4</c:v>
                </c:pt>
                <c:pt idx="2">
                  <c:v>2.6122685185185184E-4</c:v>
                </c:pt>
              </c:numCache>
            </c:numRef>
          </c:yVal>
        </c:ser>
        <c:ser>
          <c:idx val="47"/>
          <c:order val="47"/>
          <c:tx>
            <c:strRef>
              <c:f>W200m!$E$78</c:f>
              <c:strCache>
                <c:ptCount val="1"/>
                <c:pt idx="0">
                  <c:v>Sherone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W200m!$G$78:$G$80</c:f>
              <c:numCache>
                <c:formatCode>General</c:formatCode>
                <c:ptCount val="3"/>
                <c:pt idx="0">
                  <c:v>17.68</c:v>
                </c:pt>
                <c:pt idx="1">
                  <c:v>20.85</c:v>
                </c:pt>
                <c:pt idx="2">
                  <c:v>24.02</c:v>
                </c:pt>
              </c:numCache>
            </c:numRef>
          </c:xVal>
          <c:yVal>
            <c:numRef>
              <c:f>W200m!$H$78:$H$80</c:f>
              <c:numCache>
                <c:formatCode>mm:ss.0</c:formatCode>
                <c:ptCount val="3"/>
                <c:pt idx="0">
                  <c:v>2.7534722222222218E-4</c:v>
                </c:pt>
                <c:pt idx="1">
                  <c:v>2.646990740740741E-4</c:v>
                </c:pt>
                <c:pt idx="2">
                  <c:v>2.6122685185185184E-4</c:v>
                </c:pt>
              </c:numCache>
            </c:numRef>
          </c:yVal>
        </c:ser>
        <c:ser>
          <c:idx val="48"/>
          <c:order val="48"/>
          <c:tx>
            <c:strRef>
              <c:f>W200m!$E$82</c:f>
              <c:strCache>
                <c:ptCount val="1"/>
                <c:pt idx="0">
                  <c:v>Simone Facey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W200m!$G$82:$G$84</c:f>
              <c:numCache>
                <c:formatCode>General</c:formatCode>
                <c:ptCount val="3"/>
                <c:pt idx="0">
                  <c:v>14.93</c:v>
                </c:pt>
                <c:pt idx="1">
                  <c:v>19.649999999999999</c:v>
                </c:pt>
                <c:pt idx="2">
                  <c:v>24.37</c:v>
                </c:pt>
              </c:numCache>
            </c:numRef>
          </c:xVal>
          <c:yVal>
            <c:numRef>
              <c:f>W200m!$H$82:$H$84</c:f>
              <c:numCache>
                <c:formatCode>mm:ss.0</c:formatCode>
                <c:ptCount val="3"/>
                <c:pt idx="0">
                  <c:v>2.7789351851851852E-4</c:v>
                </c:pt>
                <c:pt idx="1">
                  <c:v>2.6956018518518518E-4</c:v>
                </c:pt>
                <c:pt idx="2">
                  <c:v>2.6423611111111108E-4</c:v>
                </c:pt>
              </c:numCache>
            </c:numRef>
          </c:yVal>
        </c:ser>
        <c:ser>
          <c:idx val="49"/>
          <c:order val="49"/>
          <c:tx>
            <c:strRef>
              <c:f>W200m!$E$86</c:f>
              <c:strCache>
                <c:ptCount val="1"/>
                <c:pt idx="0">
                  <c:v>Sylviane Félix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W200m!$G$86:$G$88</c:f>
              <c:numCache>
                <c:formatCode>General</c:formatCode>
                <c:ptCount val="3"/>
                <c:pt idx="0">
                  <c:v>18.84</c:v>
                </c:pt>
                <c:pt idx="1">
                  <c:v>21.34</c:v>
                </c:pt>
                <c:pt idx="2">
                  <c:v>23.84</c:v>
                </c:pt>
              </c:numCache>
            </c:numRef>
          </c:xVal>
          <c:yVal>
            <c:numRef>
              <c:f>W200m!$H$86:$H$88</c:f>
              <c:numCache>
                <c:formatCode>mm:ss.0</c:formatCode>
                <c:ptCount val="3"/>
                <c:pt idx="0">
                  <c:v>2.6747685185185186E-4</c:v>
                </c:pt>
                <c:pt idx="1">
                  <c:v>2.6620370370370372E-4</c:v>
                </c:pt>
                <c:pt idx="2">
                  <c:v>2.6631944444444446E-4</c:v>
                </c:pt>
              </c:numCache>
            </c:numRef>
          </c:yVal>
        </c:ser>
        <c:ser>
          <c:idx val="50"/>
          <c:order val="50"/>
          <c:tx>
            <c:strRef>
              <c:f>W200m!$E$90</c:f>
              <c:strCache>
                <c:ptCount val="1"/>
                <c:pt idx="0">
                  <c:v>Yuliya Gushchina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W200m!$G$90:$G$92</c:f>
              <c:numCache>
                <c:formatCode>General</c:formatCode>
                <c:ptCount val="3"/>
                <c:pt idx="0">
                  <c:v>18.93</c:v>
                </c:pt>
                <c:pt idx="1">
                  <c:v>22.58</c:v>
                </c:pt>
                <c:pt idx="2">
                  <c:v>26.24</c:v>
                </c:pt>
              </c:numCache>
            </c:numRef>
          </c:xVal>
          <c:yVal>
            <c:numRef>
              <c:f>W200m!$H$90:$H$92</c:f>
              <c:numCache>
                <c:formatCode>mm:ss.0</c:formatCode>
                <c:ptCount val="3"/>
                <c:pt idx="0">
                  <c:v>2.775462962962963E-4</c:v>
                </c:pt>
                <c:pt idx="1">
                  <c:v>2.670138888888889E-4</c:v>
                </c:pt>
                <c:pt idx="2">
                  <c:v>2.6666666666666668E-4</c:v>
                </c:pt>
              </c:numCache>
            </c:numRef>
          </c:yVal>
        </c:ser>
        <c:ser>
          <c:idx val="51"/>
          <c:order val="51"/>
          <c:tx>
            <c:strRef>
              <c:f>W200m!$E$94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W200m!$E$98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W200m!$E$102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W200m!$E$106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W200m!$E$110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W200m!$I$2</c:f>
              <c:strCache>
                <c:ptCount val="1"/>
                <c:pt idx="0">
                  <c:v>Aida Diop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W200m!$K$2:$K$4</c:f>
              <c:numCache>
                <c:formatCode>General</c:formatCode>
                <c:ptCount val="3"/>
                <c:pt idx="0">
                  <c:v>27.09</c:v>
                </c:pt>
                <c:pt idx="1">
                  <c:v>29.59</c:v>
                </c:pt>
                <c:pt idx="2">
                  <c:v>32.090000000000003</c:v>
                </c:pt>
              </c:numCache>
            </c:numRef>
          </c:xVal>
          <c:yVal>
            <c:numRef>
              <c:f>W200m!$L$2:$L$4</c:f>
              <c:numCache>
                <c:formatCode>mm:ss.0</c:formatCode>
                <c:ptCount val="3"/>
                <c:pt idx="0">
                  <c:v>2.6979166666666661E-4</c:v>
                </c:pt>
                <c:pt idx="1">
                  <c:v>2.6944444444444444E-4</c:v>
                </c:pt>
                <c:pt idx="2">
                  <c:v>2.7002314814814814E-4</c:v>
                </c:pt>
              </c:numCache>
            </c:numRef>
          </c:yVal>
        </c:ser>
        <c:ser>
          <c:idx val="57"/>
          <c:order val="57"/>
          <c:tx>
            <c:strRef>
              <c:f>W200m!$I$6</c:f>
              <c:strCache>
                <c:ptCount val="1"/>
                <c:pt idx="0">
                  <c:v>Aleksandra Fedoriva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W200m!$K$6:$K$8</c:f>
              <c:numCache>
                <c:formatCode>General</c:formatCode>
                <c:ptCount val="3"/>
                <c:pt idx="0">
                  <c:v>17.62</c:v>
                </c:pt>
                <c:pt idx="1">
                  <c:v>19.34</c:v>
                </c:pt>
                <c:pt idx="2">
                  <c:v>21.06</c:v>
                </c:pt>
              </c:numCache>
            </c:numRef>
          </c:xVal>
          <c:yVal>
            <c:numRef>
              <c:f>W200m!$L$6:$L$8</c:f>
              <c:numCache>
                <c:formatCode>mm:ss.0</c:formatCode>
                <c:ptCount val="3"/>
                <c:pt idx="0">
                  <c:v>2.7534722222222218E-4</c:v>
                </c:pt>
                <c:pt idx="1">
                  <c:v>2.7013888888888888E-4</c:v>
                </c:pt>
                <c:pt idx="2">
                  <c:v>2.6643518518518515E-4</c:v>
                </c:pt>
              </c:numCache>
            </c:numRef>
          </c:yVal>
        </c:ser>
        <c:ser>
          <c:idx val="58"/>
          <c:order val="58"/>
          <c:tx>
            <c:strRef>
              <c:f>W200m!$I$10</c:f>
              <c:strCache>
                <c:ptCount val="1"/>
                <c:pt idx="0">
                  <c:v>Charonda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W200m!$K$10:$K$12</c:f>
              <c:numCache>
                <c:formatCode>General</c:formatCode>
                <c:ptCount val="3"/>
                <c:pt idx="0">
                  <c:v>18.84</c:v>
                </c:pt>
                <c:pt idx="1">
                  <c:v>20.62</c:v>
                </c:pt>
                <c:pt idx="2">
                  <c:v>22.4</c:v>
                </c:pt>
              </c:numCache>
            </c:numRef>
          </c:xVal>
          <c:yVal>
            <c:numRef>
              <c:f>W200m!$L$10:$L$12</c:f>
              <c:numCache>
                <c:formatCode>mm:ss.0</c:formatCode>
                <c:ptCount val="3"/>
                <c:pt idx="0">
                  <c:v>2.8090277777777776E-4</c:v>
                </c:pt>
                <c:pt idx="1">
                  <c:v>2.7245370370370368E-4</c:v>
                </c:pt>
                <c:pt idx="2">
                  <c:v>2.6631944444444446E-4</c:v>
                </c:pt>
              </c:numCache>
            </c:numRef>
          </c:yVal>
        </c:ser>
        <c:ser>
          <c:idx val="59"/>
          <c:order val="59"/>
          <c:tx>
            <c:strRef>
              <c:f>W200m!$I$14</c:f>
              <c:strCache>
                <c:ptCount val="1"/>
                <c:pt idx="0">
                  <c:v>Damayanthi Dharsha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W200m!$K$14:$K$16</c:f>
              <c:numCache>
                <c:formatCode>General</c:formatCode>
                <c:ptCount val="3"/>
                <c:pt idx="0">
                  <c:v>17.47</c:v>
                </c:pt>
                <c:pt idx="1">
                  <c:v>21.89</c:v>
                </c:pt>
                <c:pt idx="2">
                  <c:v>26.31</c:v>
                </c:pt>
              </c:numCache>
            </c:numRef>
          </c:xVal>
          <c:yVal>
            <c:numRef>
              <c:f>W200m!$L$14:$L$16</c:f>
              <c:numCache>
                <c:formatCode>mm:ss.0</c:formatCode>
                <c:ptCount val="3"/>
                <c:pt idx="0">
                  <c:v>2.78125E-4</c:v>
                </c:pt>
                <c:pt idx="1">
                  <c:v>2.7002314814814814E-4</c:v>
                </c:pt>
                <c:pt idx="2">
                  <c:v>2.6874999999999995E-4</c:v>
                </c:pt>
              </c:numCache>
            </c:numRef>
          </c:yVal>
        </c:ser>
        <c:ser>
          <c:idx val="60"/>
          <c:order val="60"/>
          <c:tx>
            <c:strRef>
              <c:f>W200m!$I$18</c:f>
              <c:strCache>
                <c:ptCount val="1"/>
                <c:pt idx="0">
                  <c:v>Fabienne Féraez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W200m!$K$18:$K$20</c:f>
              <c:numCache>
                <c:formatCode>General</c:formatCode>
                <c:ptCount val="3"/>
                <c:pt idx="0">
                  <c:v>20.93</c:v>
                </c:pt>
                <c:pt idx="1">
                  <c:v>24.28</c:v>
                </c:pt>
                <c:pt idx="2">
                  <c:v>27.63</c:v>
                </c:pt>
              </c:numCache>
            </c:numRef>
          </c:xVal>
          <c:yVal>
            <c:numRef>
              <c:f>W200m!$L$18:$L$20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2.716435185185185E-4</c:v>
                </c:pt>
                <c:pt idx="2">
                  <c:v>2.7106481481481486E-4</c:v>
                </c:pt>
              </c:numCache>
            </c:numRef>
          </c:yVal>
        </c:ser>
        <c:ser>
          <c:idx val="61"/>
          <c:order val="61"/>
          <c:tx>
            <c:strRef>
              <c:f>W200m!$I$22</c:f>
              <c:strCache>
                <c:ptCount val="1"/>
                <c:pt idx="0">
                  <c:v>Felipa Palácios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W200m!$K$22:$K$24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23.54</c:v>
                </c:pt>
                <c:pt idx="2">
                  <c:v>26.63</c:v>
                </c:pt>
              </c:numCache>
            </c:numRef>
          </c:xVal>
          <c:yVal>
            <c:numRef>
              <c:f>W200m!$L$22:$L$24</c:f>
              <c:numCache>
                <c:formatCode>mm:ss.0</c:formatCode>
                <c:ptCount val="3"/>
                <c:pt idx="0">
                  <c:v>2.716435185185185E-4</c:v>
                </c:pt>
                <c:pt idx="1">
                  <c:v>2.699074074074074E-4</c:v>
                </c:pt>
                <c:pt idx="2">
                  <c:v>2.6944444444444444E-4</c:v>
                </c:pt>
              </c:numCache>
            </c:numRef>
          </c:yVal>
        </c:ser>
        <c:ser>
          <c:idx val="62"/>
          <c:order val="62"/>
          <c:tx>
            <c:strRef>
              <c:f>W200m!$I$26</c:f>
              <c:strCache>
                <c:ptCount val="1"/>
                <c:pt idx="0">
                  <c:v>Gabi Rockmeier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W200m!$K$26:$K$28</c:f>
              <c:numCache>
                <c:formatCode>General</c:formatCode>
                <c:ptCount val="3"/>
                <c:pt idx="0">
                  <c:v>22.5</c:v>
                </c:pt>
                <c:pt idx="1">
                  <c:v>25.47</c:v>
                </c:pt>
                <c:pt idx="2">
                  <c:v>28.44</c:v>
                </c:pt>
              </c:numCache>
            </c:numRef>
          </c:xVal>
          <c:yVal>
            <c:numRef>
              <c:f>W200m!$L$26:$L$28</c:f>
              <c:numCache>
                <c:formatCode>mm:ss.0</c:formatCode>
                <c:ptCount val="3"/>
                <c:pt idx="0">
                  <c:v>2.6863425925925931E-4</c:v>
                </c:pt>
                <c:pt idx="1">
                  <c:v>2.6643518518518515E-4</c:v>
                </c:pt>
                <c:pt idx="2">
                  <c:v>2.6608796296296293E-4</c:v>
                </c:pt>
              </c:numCache>
            </c:numRef>
          </c:yVal>
        </c:ser>
        <c:ser>
          <c:idx val="63"/>
          <c:order val="63"/>
          <c:tx>
            <c:strRef>
              <c:f>W200m!$I$30</c:f>
              <c:strCache>
                <c:ptCount val="1"/>
                <c:pt idx="0">
                  <c:v>Geraldine Pillay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W200m!$K$30:$K$32</c:f>
              <c:numCache>
                <c:formatCode>General</c:formatCode>
                <c:ptCount val="3"/>
                <c:pt idx="0">
                  <c:v>24.88</c:v>
                </c:pt>
                <c:pt idx="1">
                  <c:v>27.38</c:v>
                </c:pt>
                <c:pt idx="2">
                  <c:v>29.88</c:v>
                </c:pt>
              </c:numCache>
            </c:numRef>
          </c:xVal>
          <c:yVal>
            <c:numRef>
              <c:f>W200m!$L$30:$L$32</c:f>
              <c:numCache>
                <c:formatCode>mm:ss.0</c:formatCode>
                <c:ptCount val="3"/>
                <c:pt idx="0">
                  <c:v>2.717592592592593E-4</c:v>
                </c:pt>
                <c:pt idx="1">
                  <c:v>2.7141203703703702E-4</c:v>
                </c:pt>
                <c:pt idx="2">
                  <c:v>2.7372685185185188E-4</c:v>
                </c:pt>
              </c:numCache>
            </c:numRef>
          </c:yVal>
        </c:ser>
        <c:ser>
          <c:idx val="64"/>
          <c:order val="64"/>
          <c:tx>
            <c:strRef>
              <c:f>W200m!$I$34</c:f>
              <c:strCache>
                <c:ptCount val="1"/>
                <c:pt idx="0">
                  <c:v>Irina Khabarova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W200m!$K$34:$K$36</c:f>
              <c:numCache>
                <c:formatCode>General</c:formatCode>
                <c:ptCount val="3"/>
                <c:pt idx="0">
                  <c:v>31.47</c:v>
                </c:pt>
                <c:pt idx="1">
                  <c:v>33.97</c:v>
                </c:pt>
                <c:pt idx="2">
                  <c:v>36.47</c:v>
                </c:pt>
              </c:numCache>
            </c:numRef>
          </c:xVal>
          <c:yVal>
            <c:numRef>
              <c:f>W200m!$L$34:$L$36</c:f>
              <c:numCache>
                <c:formatCode>mm:ss.0</c:formatCode>
                <c:ptCount val="3"/>
                <c:pt idx="0">
                  <c:v>2.6828703703703699E-4</c:v>
                </c:pt>
                <c:pt idx="1">
                  <c:v>2.6817129629629635E-4</c:v>
                </c:pt>
                <c:pt idx="2">
                  <c:v>2.6805555555555556E-4</c:v>
                </c:pt>
              </c:numCache>
            </c:numRef>
          </c:yVal>
        </c:ser>
        <c:ser>
          <c:idx val="65"/>
          <c:order val="65"/>
          <c:tx>
            <c:strRef>
              <c:f>W200m!$I$38</c:f>
              <c:strCache>
                <c:ptCount val="1"/>
                <c:pt idx="0">
                  <c:v>Johanna Danois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W200m!$K$38:$K$40</c:f>
              <c:numCache>
                <c:formatCode>General</c:formatCode>
                <c:ptCount val="3"/>
                <c:pt idx="0">
                  <c:v>18.07</c:v>
                </c:pt>
                <c:pt idx="1">
                  <c:v>20.22</c:v>
                </c:pt>
                <c:pt idx="2">
                  <c:v>22.38</c:v>
                </c:pt>
              </c:numCache>
            </c:numRef>
          </c:xVal>
          <c:yVal>
            <c:numRef>
              <c:f>W200m!$L$38:$L$40</c:f>
              <c:numCache>
                <c:formatCode>mm:ss.0</c:formatCode>
                <c:ptCount val="3"/>
                <c:pt idx="0">
                  <c:v>2.83912037037037E-4</c:v>
                </c:pt>
                <c:pt idx="1">
                  <c:v>2.7708333333333334E-4</c:v>
                </c:pt>
                <c:pt idx="2">
                  <c:v>2.7187499999999998E-4</c:v>
                </c:pt>
              </c:numCache>
            </c:numRef>
          </c:yVal>
        </c:ser>
        <c:ser>
          <c:idx val="66"/>
          <c:order val="66"/>
          <c:tx>
            <c:strRef>
              <c:f>W200m!$I$42</c:f>
              <c:strCache>
                <c:ptCount val="1"/>
                <c:pt idx="0">
                  <c:v>Johanna Manninen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W200m!$K$42:$K$44</c:f>
              <c:numCache>
                <c:formatCode>General</c:formatCode>
                <c:ptCount val="3"/>
                <c:pt idx="0">
                  <c:v>16.260000000000002</c:v>
                </c:pt>
                <c:pt idx="1">
                  <c:v>20.23</c:v>
                </c:pt>
                <c:pt idx="2">
                  <c:v>24.2</c:v>
                </c:pt>
              </c:numCache>
            </c:numRef>
          </c:xVal>
          <c:yVal>
            <c:numRef>
              <c:f>W200m!$L$42:$L$44</c:f>
              <c:numCache>
                <c:formatCode>mm:ss.0</c:formatCode>
                <c:ptCount val="3"/>
                <c:pt idx="0">
                  <c:v>2.7650462962962964E-4</c:v>
                </c:pt>
                <c:pt idx="1">
                  <c:v>2.7094907407407406E-4</c:v>
                </c:pt>
                <c:pt idx="2">
                  <c:v>2.7013888888888888E-4</c:v>
                </c:pt>
              </c:numCache>
            </c:numRef>
          </c:yVal>
        </c:ser>
        <c:ser>
          <c:idx val="67"/>
          <c:order val="67"/>
          <c:tx>
            <c:strRef>
              <c:f>W200m!$I$46</c:f>
              <c:strCache>
                <c:ptCount val="1"/>
                <c:pt idx="0">
                  <c:v>Kelly-Ann Baptiste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W200m!$K$46:$K$48</c:f>
              <c:numCache>
                <c:formatCode>General</c:formatCode>
                <c:ptCount val="3"/>
                <c:pt idx="0">
                  <c:v>15.46</c:v>
                </c:pt>
                <c:pt idx="1">
                  <c:v>19.149999999999999</c:v>
                </c:pt>
                <c:pt idx="2">
                  <c:v>22.85</c:v>
                </c:pt>
              </c:numCache>
            </c:numRef>
          </c:xVal>
          <c:yVal>
            <c:numRef>
              <c:f>W200m!$L$46:$L$48</c:f>
              <c:numCache>
                <c:formatCode>mm:ss.0</c:formatCode>
                <c:ptCount val="3"/>
                <c:pt idx="0">
                  <c:v>2.8368055555555557E-4</c:v>
                </c:pt>
                <c:pt idx="1">
                  <c:v>2.6874999999999995E-4</c:v>
                </c:pt>
                <c:pt idx="2">
                  <c:v>2.6435185185185182E-4</c:v>
                </c:pt>
              </c:numCache>
            </c:numRef>
          </c:yVal>
        </c:ser>
        <c:ser>
          <c:idx val="68"/>
          <c:order val="68"/>
          <c:tx>
            <c:strRef>
              <c:f>W200m!$I$50</c:f>
              <c:strCache>
                <c:ptCount val="1"/>
                <c:pt idx="0">
                  <c:v>Louise Ayétotché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W200m!$K$50:$K$52</c:f>
              <c:numCache>
                <c:formatCode>General</c:formatCode>
                <c:ptCount val="3"/>
                <c:pt idx="0">
                  <c:v>21.08</c:v>
                </c:pt>
                <c:pt idx="1">
                  <c:v>23.59</c:v>
                </c:pt>
                <c:pt idx="2">
                  <c:v>26.1</c:v>
                </c:pt>
              </c:numCache>
            </c:numRef>
          </c:xVal>
          <c:yVal>
            <c:numRef>
              <c:f>W200m!$L$50:$L$52</c:f>
              <c:numCache>
                <c:formatCode>mm:ss.0</c:formatCode>
                <c:ptCount val="3"/>
                <c:pt idx="0">
                  <c:v>2.7314814814814818E-4</c:v>
                </c:pt>
                <c:pt idx="1">
                  <c:v>2.7222222222222226E-4</c:v>
                </c:pt>
                <c:pt idx="2">
                  <c:v>2.7187499999999998E-4</c:v>
                </c:pt>
              </c:numCache>
            </c:numRef>
          </c:yVal>
        </c:ser>
        <c:ser>
          <c:idx val="69"/>
          <c:order val="69"/>
          <c:tx>
            <c:strRef>
              <c:f>W200m!$I$54</c:f>
              <c:strCache>
                <c:ptCount val="1"/>
                <c:pt idx="0">
                  <c:v>Lucimar de Moura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W200m!$K$54:$K$56</c:f>
              <c:numCache>
                <c:formatCode>General</c:formatCode>
                <c:ptCount val="3"/>
                <c:pt idx="0">
                  <c:v>23.29</c:v>
                </c:pt>
                <c:pt idx="1">
                  <c:v>25.79</c:v>
                </c:pt>
                <c:pt idx="2">
                  <c:v>28.29</c:v>
                </c:pt>
              </c:numCache>
            </c:numRef>
          </c:xVal>
          <c:yVal>
            <c:numRef>
              <c:f>W200m!$L$54:$L$56</c:f>
              <c:numCache>
                <c:formatCode>mm:ss.0</c:formatCode>
                <c:ptCount val="3"/>
                <c:pt idx="0">
                  <c:v>2.7094907407407406E-4</c:v>
                </c:pt>
                <c:pt idx="1">
                  <c:v>2.7071759259259264E-4</c:v>
                </c:pt>
                <c:pt idx="2">
                  <c:v>2.7060185185185184E-4</c:v>
                </c:pt>
              </c:numCache>
            </c:numRef>
          </c:yVal>
        </c:ser>
        <c:ser>
          <c:idx val="70"/>
          <c:order val="70"/>
          <c:tx>
            <c:strRef>
              <c:f>W200m!$I$58</c:f>
              <c:strCache>
                <c:ptCount val="1"/>
                <c:pt idx="0">
                  <c:v>Manuela Levorato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W200m!$K$58:$K$60</c:f>
              <c:numCache>
                <c:formatCode>General</c:formatCode>
                <c:ptCount val="3"/>
                <c:pt idx="0">
                  <c:v>19.38</c:v>
                </c:pt>
                <c:pt idx="1">
                  <c:v>23.13</c:v>
                </c:pt>
                <c:pt idx="2">
                  <c:v>26.87</c:v>
                </c:pt>
              </c:numCache>
            </c:numRef>
          </c:xVal>
          <c:yVal>
            <c:numRef>
              <c:f>W200m!$L$58:$L$60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2.670138888888889E-4</c:v>
                </c:pt>
                <c:pt idx="2">
                  <c:v>2.6643518518518515E-4</c:v>
                </c:pt>
              </c:numCache>
            </c:numRef>
          </c:yVal>
        </c:ser>
        <c:ser>
          <c:idx val="71"/>
          <c:order val="71"/>
          <c:tx>
            <c:strRef>
              <c:f>W200m!$I$62</c:f>
              <c:strCache>
                <c:ptCount val="1"/>
                <c:pt idx="0">
                  <c:v>Mercy 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W200m!$K$62:$K$64</c:f>
              <c:numCache>
                <c:formatCode>General</c:formatCode>
                <c:ptCount val="3"/>
                <c:pt idx="0">
                  <c:v>20.9</c:v>
                </c:pt>
                <c:pt idx="1">
                  <c:v>23.4</c:v>
                </c:pt>
                <c:pt idx="2">
                  <c:v>25.9</c:v>
                </c:pt>
              </c:numCache>
            </c:numRef>
          </c:xVal>
          <c:yVal>
            <c:numRef>
              <c:f>W200m!$L$62:$L$64</c:f>
              <c:numCache>
                <c:formatCode>mm:ss.0</c:formatCode>
                <c:ptCount val="3"/>
                <c:pt idx="0">
                  <c:v>2.6840277777777778E-4</c:v>
                </c:pt>
                <c:pt idx="1">
                  <c:v>2.6608796296296293E-4</c:v>
                </c:pt>
                <c:pt idx="2">
                  <c:v>2.6736111111111112E-4</c:v>
                </c:pt>
              </c:numCache>
            </c:numRef>
          </c:yVal>
        </c:ser>
        <c:ser>
          <c:idx val="72"/>
          <c:order val="72"/>
          <c:tx>
            <c:strRef>
              <c:f>W200m!$I$66</c:f>
              <c:strCache>
                <c:ptCount val="1"/>
                <c:pt idx="0">
                  <c:v>Monique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W200m!$K$66:$K$68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21.16</c:v>
                </c:pt>
                <c:pt idx="2">
                  <c:v>23.93</c:v>
                </c:pt>
              </c:numCache>
            </c:numRef>
          </c:xVal>
          <c:yVal>
            <c:numRef>
              <c:f>W200m!$L$66:$L$68</c:f>
              <c:numCache>
                <c:formatCode>mm:ss.0</c:formatCode>
                <c:ptCount val="3"/>
                <c:pt idx="0">
                  <c:v>2.8495370370370371E-4</c:v>
                </c:pt>
                <c:pt idx="1">
                  <c:v>2.7800925925925926E-4</c:v>
                </c:pt>
                <c:pt idx="2">
                  <c:v>2.7152777777777782E-4</c:v>
                </c:pt>
              </c:numCache>
            </c:numRef>
          </c:yVal>
        </c:ser>
        <c:ser>
          <c:idx val="73"/>
          <c:order val="73"/>
          <c:tx>
            <c:strRef>
              <c:f>W200m!$I$70</c:f>
              <c:strCache>
                <c:ptCount val="1"/>
                <c:pt idx="0">
                  <c:v>Nanceen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W200m!$K$70:$K$72</c:f>
              <c:numCache>
                <c:formatCode>General</c:formatCode>
                <c:ptCount val="3"/>
                <c:pt idx="0">
                  <c:v>19.04</c:v>
                </c:pt>
                <c:pt idx="1">
                  <c:v>21.55</c:v>
                </c:pt>
                <c:pt idx="2">
                  <c:v>24.06</c:v>
                </c:pt>
              </c:numCache>
            </c:numRef>
          </c:xVal>
          <c:yVal>
            <c:numRef>
              <c:f>W200m!$L$70:$L$72</c:f>
              <c:numCache>
                <c:formatCode>mm:ss.0</c:formatCode>
                <c:ptCount val="3"/>
                <c:pt idx="0">
                  <c:v>2.6921296296296301E-4</c:v>
                </c:pt>
                <c:pt idx="1">
                  <c:v>2.652777777777778E-4</c:v>
                </c:pt>
                <c:pt idx="2">
                  <c:v>2.6435185185185182E-4</c:v>
                </c:pt>
              </c:numCache>
            </c:numRef>
          </c:yVal>
        </c:ser>
        <c:ser>
          <c:idx val="74"/>
          <c:order val="74"/>
          <c:tx>
            <c:strRef>
              <c:f>W200m!$I$74</c:f>
              <c:strCache>
                <c:ptCount val="1"/>
                <c:pt idx="0">
                  <c:v>Natallia Salahub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W200m!$K$74:$K$76</c:f>
              <c:numCache>
                <c:formatCode>General</c:formatCode>
                <c:ptCount val="3"/>
                <c:pt idx="0">
                  <c:v>21.11</c:v>
                </c:pt>
                <c:pt idx="1">
                  <c:v>25.05</c:v>
                </c:pt>
                <c:pt idx="2">
                  <c:v>28.99</c:v>
                </c:pt>
              </c:numCache>
            </c:numRef>
          </c:xVal>
          <c:yVal>
            <c:numRef>
              <c:f>W200m!$L$74:$L$76</c:f>
              <c:numCache>
                <c:formatCode>mm:ss.0</c:formatCode>
                <c:ptCount val="3"/>
                <c:pt idx="0">
                  <c:v>2.7361111111111114E-4</c:v>
                </c:pt>
                <c:pt idx="1">
                  <c:v>2.6944444444444444E-4</c:v>
                </c:pt>
                <c:pt idx="2">
                  <c:v>2.6863425925925931E-4</c:v>
                </c:pt>
              </c:numCache>
            </c:numRef>
          </c:yVal>
        </c:ser>
        <c:ser>
          <c:idx val="75"/>
          <c:order val="75"/>
          <c:tx>
            <c:strRef>
              <c:f>W200m!$I$78</c:f>
              <c:strCache>
                <c:ptCount val="1"/>
                <c:pt idx="0">
                  <c:v>Olga Zaytseva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W200m!$K$78:$K$80</c:f>
              <c:numCache>
                <c:formatCode>General</c:formatCode>
                <c:ptCount val="3"/>
                <c:pt idx="0">
                  <c:v>20.2</c:v>
                </c:pt>
                <c:pt idx="1">
                  <c:v>22.51</c:v>
                </c:pt>
                <c:pt idx="2">
                  <c:v>24.82</c:v>
                </c:pt>
              </c:numCache>
            </c:numRef>
          </c:xVal>
          <c:yVal>
            <c:numRef>
              <c:f>W200m!$L$78:$L$80</c:f>
              <c:numCache>
                <c:formatCode>mm:ss.0</c:formatCode>
                <c:ptCount val="3"/>
                <c:pt idx="0">
                  <c:v>2.6979166666666661E-4</c:v>
                </c:pt>
                <c:pt idx="1">
                  <c:v>2.6782407407407408E-4</c:v>
                </c:pt>
                <c:pt idx="2">
                  <c:v>2.6793981481481477E-4</c:v>
                </c:pt>
              </c:numCache>
            </c:numRef>
          </c:yVal>
        </c:ser>
        <c:ser>
          <c:idx val="76"/>
          <c:order val="76"/>
          <c:tx>
            <c:strRef>
              <c:f>W200m!$I$82</c:f>
              <c:strCache>
                <c:ptCount val="1"/>
                <c:pt idx="0">
                  <c:v>Roxana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W200m!$K$82:$K$84</c:f>
              <c:numCache>
                <c:formatCode>General</c:formatCode>
                <c:ptCount val="3"/>
                <c:pt idx="0">
                  <c:v>17.78</c:v>
                </c:pt>
                <c:pt idx="1">
                  <c:v>22.18</c:v>
                </c:pt>
                <c:pt idx="2">
                  <c:v>26.57</c:v>
                </c:pt>
              </c:numCache>
            </c:numRef>
          </c:xVal>
          <c:yVal>
            <c:numRef>
              <c:f>W200m!$L$82:$L$84</c:f>
              <c:numCache>
                <c:formatCode>mm:ss.0</c:formatCode>
                <c:ptCount val="3"/>
                <c:pt idx="0">
                  <c:v>2.7546296296296298E-4</c:v>
                </c:pt>
                <c:pt idx="1">
                  <c:v>2.6956018518518518E-4</c:v>
                </c:pt>
                <c:pt idx="2">
                  <c:v>2.6840277777777778E-4</c:v>
                </c:pt>
              </c:numCache>
            </c:numRef>
          </c:yVal>
        </c:ser>
        <c:ser>
          <c:idx val="77"/>
          <c:order val="77"/>
          <c:tx>
            <c:strRef>
              <c:f>W200m!$I$86</c:f>
              <c:strCache>
                <c:ptCount val="1"/>
                <c:pt idx="0">
                  <c:v>Sherry Fletcher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W200m!$K$86:$K$88</c:f>
              <c:numCache>
                <c:formatCode>General</c:formatCode>
                <c:ptCount val="3"/>
                <c:pt idx="0">
                  <c:v>18.13</c:v>
                </c:pt>
                <c:pt idx="1">
                  <c:v>20.73</c:v>
                </c:pt>
                <c:pt idx="2">
                  <c:v>23.32</c:v>
                </c:pt>
              </c:numCache>
            </c:numRef>
          </c:xVal>
          <c:yVal>
            <c:numRef>
              <c:f>W200m!$L$86:$L$88</c:f>
              <c:numCache>
                <c:formatCode>mm:ss.0</c:formatCode>
                <c:ptCount val="3"/>
                <c:pt idx="0">
                  <c:v>2.8020833333333332E-4</c:v>
                </c:pt>
                <c:pt idx="1">
                  <c:v>2.7152777777777782E-4</c:v>
                </c:pt>
                <c:pt idx="2">
                  <c:v>2.6724537037037033E-4</c:v>
                </c:pt>
              </c:numCache>
            </c:numRef>
          </c:yVal>
        </c:ser>
        <c:ser>
          <c:idx val="79"/>
          <c:order val="78"/>
          <c:tx>
            <c:strRef>
              <c:f>W200m!$I$90</c:f>
              <c:strCache>
                <c:ptCount val="1"/>
                <c:pt idx="0">
                  <c:v>Vida Anim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W200m!$K$90:$K$92</c:f>
              <c:numCache>
                <c:formatCode>General</c:formatCode>
                <c:ptCount val="3"/>
                <c:pt idx="0">
                  <c:v>16.72</c:v>
                </c:pt>
                <c:pt idx="1">
                  <c:v>19.98</c:v>
                </c:pt>
                <c:pt idx="2">
                  <c:v>23.24</c:v>
                </c:pt>
              </c:numCache>
            </c:numRef>
          </c:xVal>
          <c:yVal>
            <c:numRef>
              <c:f>W200m!$L$90:$L$92</c:f>
              <c:numCache>
                <c:formatCode>mm:ss.0</c:formatCode>
                <c:ptCount val="3"/>
                <c:pt idx="0">
                  <c:v>2.7372685185185188E-4</c:v>
                </c:pt>
                <c:pt idx="1">
                  <c:v>2.7060185185185184E-4</c:v>
                </c:pt>
                <c:pt idx="2">
                  <c:v>2.7025462962962967E-4</c:v>
                </c:pt>
              </c:numCache>
            </c:numRef>
          </c:yVal>
        </c:ser>
        <c:ser>
          <c:idx val="80"/>
          <c:order val="79"/>
          <c:tx>
            <c:strRef>
              <c:f>W200m!$I$94</c:f>
              <c:strCache>
                <c:ptCount val="1"/>
                <c:pt idx="0">
                  <c:v>Virgil Hodge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W200m!$K$94:$K$96</c:f>
              <c:numCache>
                <c:formatCode>General</c:formatCode>
                <c:ptCount val="3"/>
                <c:pt idx="0">
                  <c:v>18.37</c:v>
                </c:pt>
                <c:pt idx="1">
                  <c:v>21.92</c:v>
                </c:pt>
                <c:pt idx="2">
                  <c:v>25.47</c:v>
                </c:pt>
              </c:numCache>
            </c:numRef>
          </c:xVal>
          <c:yVal>
            <c:numRef>
              <c:f>W200m!$L$94:$L$96</c:f>
              <c:numCache>
                <c:formatCode>mm:ss.0</c:formatCode>
                <c:ptCount val="3"/>
                <c:pt idx="0">
                  <c:v>2.8356481481481478E-4</c:v>
                </c:pt>
                <c:pt idx="1">
                  <c:v>2.6956018518518518E-4</c:v>
                </c:pt>
                <c:pt idx="2">
                  <c:v>2.6967592592592597E-4</c:v>
                </c:pt>
              </c:numCache>
            </c:numRef>
          </c:yVal>
        </c:ser>
        <c:ser>
          <c:idx val="81"/>
          <c:order val="80"/>
          <c:tx>
            <c:strRef>
              <c:f>W200m!$I$98</c:f>
              <c:strCache>
                <c:ptCount val="1"/>
                <c:pt idx="0">
                  <c:v>Yelena Bolsun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W200m!$K$98:$K$100</c:f>
              <c:numCache>
                <c:formatCode>General</c:formatCode>
                <c:ptCount val="3"/>
                <c:pt idx="0">
                  <c:v>20.09</c:v>
                </c:pt>
                <c:pt idx="1">
                  <c:v>23.41</c:v>
                </c:pt>
                <c:pt idx="2">
                  <c:v>26.73</c:v>
                </c:pt>
              </c:numCache>
            </c:numRef>
          </c:xVal>
          <c:yVal>
            <c:numRef>
              <c:f>W200m!$L$98:$L$100</c:f>
              <c:numCache>
                <c:formatCode>mm:ss.0</c:formatCode>
                <c:ptCount val="3"/>
                <c:pt idx="0">
                  <c:v>2.7442129629629632E-4</c:v>
                </c:pt>
                <c:pt idx="1">
                  <c:v>2.7002314814814814E-4</c:v>
                </c:pt>
                <c:pt idx="2">
                  <c:v>2.6979166666666661E-4</c:v>
                </c:pt>
              </c:numCache>
            </c:numRef>
          </c:yVal>
        </c:ser>
        <c:ser>
          <c:idx val="82"/>
          <c:order val="81"/>
          <c:tx>
            <c:strRef>
              <c:f>W200m!$I$102</c:f>
              <c:strCache>
                <c:ptCount val="1"/>
                <c:pt idx="0">
                  <c:v>Yuliya Chermoshanskaya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W200m!$K$102:$K$104</c:f>
              <c:numCache>
                <c:formatCode>General</c:formatCode>
                <c:ptCount val="3"/>
                <c:pt idx="0">
                  <c:v>18.38</c:v>
                </c:pt>
                <c:pt idx="1">
                  <c:v>20.97</c:v>
                </c:pt>
                <c:pt idx="2">
                  <c:v>23.57</c:v>
                </c:pt>
              </c:numCache>
            </c:numRef>
          </c:xVal>
          <c:yVal>
            <c:numRef>
              <c:f>W200m!$L$102:$L$104</c:f>
              <c:numCache>
                <c:formatCode>mm:ss.0</c:formatCode>
                <c:ptCount val="3"/>
                <c:pt idx="0">
                  <c:v>2.7719907407407408E-4</c:v>
                </c:pt>
                <c:pt idx="1">
                  <c:v>2.6967592592592597E-4</c:v>
                </c:pt>
                <c:pt idx="2">
                  <c:v>2.6689814814814811E-4</c:v>
                </c:pt>
              </c:numCache>
            </c:numRef>
          </c:yVal>
        </c:ser>
        <c:ser>
          <c:idx val="78"/>
          <c:order val="82"/>
          <c:tx>
            <c:strRef>
              <c:f>W200m!$I$106</c:f>
              <c:strCache>
                <c:ptCount val="1"/>
                <c:pt idx="0">
                  <c:v>Ólga Kaidantzí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W200m!$K$106:$K$108</c:f>
              <c:numCache>
                <c:formatCode>General</c:formatCode>
                <c:ptCount val="3"/>
                <c:pt idx="0">
                  <c:v>17.48</c:v>
                </c:pt>
                <c:pt idx="1">
                  <c:v>21.84</c:v>
                </c:pt>
                <c:pt idx="2">
                  <c:v>26.2</c:v>
                </c:pt>
              </c:numCache>
            </c:numRef>
          </c:xVal>
          <c:yVal>
            <c:numRef>
              <c:f>W200m!$L$106:$L$108</c:f>
              <c:numCache>
                <c:formatCode>mm:ss.0</c:formatCode>
                <c:ptCount val="3"/>
                <c:pt idx="0">
                  <c:v>2.8611111111111106E-4</c:v>
                </c:pt>
                <c:pt idx="1">
                  <c:v>2.7303240740740744E-4</c:v>
                </c:pt>
                <c:pt idx="2">
                  <c:v>2.716435185185185E-4</c:v>
                </c:pt>
              </c:numCache>
            </c:numRef>
          </c:yVal>
        </c:ser>
        <c:ser>
          <c:idx val="83"/>
          <c:order val="83"/>
          <c:tx>
            <c:strRef>
              <c:f>W200m!$I$110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W200m!$I$114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W200m!$K$114:$K$116</c:f>
              <c:numCache>
                <c:formatCode>General</c:formatCode>
                <c:ptCount val="3"/>
              </c:numCache>
            </c:numRef>
          </c:xVal>
          <c:yVal>
            <c:numRef>
              <c:f>W200m!$L$114:$L$116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W200m!$I$118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W200m!$K$118:$K$120</c:f>
              <c:numCache>
                <c:formatCode>General</c:formatCode>
                <c:ptCount val="3"/>
              </c:numCache>
            </c:numRef>
          </c:xVal>
          <c:yVal>
            <c:numRef>
              <c:f>W200m!$L$118:$L$120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W200m!$I$122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W200m!$K$122:$K$124</c:f>
              <c:numCache>
                <c:formatCode>General</c:formatCode>
                <c:ptCount val="3"/>
              </c:numCache>
            </c:numRef>
          </c:xVal>
          <c:yVal>
            <c:numRef>
              <c:f>W200m!$L$122:$L$124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W200m!$I$126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W200m!$K$126:$K$128</c:f>
              <c:numCache>
                <c:formatCode>General</c:formatCode>
                <c:ptCount val="3"/>
              </c:numCache>
            </c:numRef>
          </c:xVal>
          <c:yVal>
            <c:numRef>
              <c:f>W200m!$L$126:$L$128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W200m!$I$130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W200m!$K$130:$K$132</c:f>
              <c:numCache>
                <c:formatCode>General</c:formatCode>
                <c:ptCount val="3"/>
              </c:numCache>
            </c:numRef>
          </c:xVal>
          <c:yVal>
            <c:numRef>
              <c:f>W200m!$L$130:$L$132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W200m!$I$134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W200m!$K$134:$K$136</c:f>
              <c:numCache>
                <c:formatCode>General</c:formatCode>
                <c:ptCount val="3"/>
              </c:numCache>
            </c:numRef>
          </c:xVal>
          <c:yVal>
            <c:numRef>
              <c:f>W200m!$L$134:$L$136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W200m!$I$138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W200m!$K$138:$K$140</c:f>
              <c:numCache>
                <c:formatCode>General</c:formatCode>
                <c:ptCount val="3"/>
              </c:numCache>
            </c:numRef>
          </c:xVal>
          <c:yVal>
            <c:numRef>
              <c:f>W200m!$L$138:$L$140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W200m!$I$142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W200m!$K$142:$K$144</c:f>
              <c:numCache>
                <c:formatCode>General</c:formatCode>
                <c:ptCount val="3"/>
              </c:numCache>
            </c:numRef>
          </c:xVal>
          <c:yVal>
            <c:numRef>
              <c:f>W200m!$L$142:$L$144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W200m!$I$146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W200m!$K$146:$K$148</c:f>
              <c:numCache>
                <c:formatCode>General</c:formatCode>
                <c:ptCount val="3"/>
              </c:numCache>
            </c:numRef>
          </c:xVal>
          <c:yVal>
            <c:numRef>
              <c:f>W200m!$L$146:$L$148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W200m!$I$150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W200m!$K$150:$K$152</c:f>
              <c:numCache>
                <c:formatCode>General</c:formatCode>
                <c:ptCount val="3"/>
              </c:numCache>
            </c:numRef>
          </c:xVal>
          <c:yVal>
            <c:numRef>
              <c:f>W200m!$L$150:$L$152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W200m!$M$2:$M$3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W200m!$N$2:$N$3</c:f>
              <c:numCache>
                <c:formatCode>mm:ss.0</c:formatCode>
                <c:ptCount val="2"/>
                <c:pt idx="0">
                  <c:v>2.6423611111111108E-4</c:v>
                </c:pt>
                <c:pt idx="1">
                  <c:v>2.6793981481481477E-4</c:v>
                </c:pt>
              </c:numCache>
            </c:numRef>
          </c:yVal>
        </c:ser>
        <c:ser>
          <c:idx val="95"/>
          <c:order val="95"/>
          <c:tx>
            <c:strRef>
              <c:f>W200m!$P$1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W200m!$P$2:$P$3</c:f>
              <c:numCache>
                <c:formatCode>General</c:formatCode>
                <c:ptCount val="2"/>
                <c:pt idx="0">
                  <c:v>24.88</c:v>
                </c:pt>
                <c:pt idx="1">
                  <c:v>24.88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6"/>
          <c:order val="96"/>
          <c:tx>
            <c:strRef>
              <c:f>W200m!$Q$1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W200m!$Q$2:$Q$3</c:f>
              <c:numCache>
                <c:formatCode>General</c:formatCode>
                <c:ptCount val="2"/>
                <c:pt idx="0">
                  <c:v>22.51</c:v>
                </c:pt>
                <c:pt idx="1">
                  <c:v>22.51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7"/>
          <c:order val="97"/>
          <c:tx>
            <c:strRef>
              <c:f>W200m!$R$1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W200m!$R$2:$R$3</c:f>
              <c:numCache>
                <c:formatCode>General</c:formatCode>
                <c:ptCount val="2"/>
                <c:pt idx="0">
                  <c:v>27.26</c:v>
                </c:pt>
                <c:pt idx="1">
                  <c:v>27.26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8"/>
          <c:order val="98"/>
          <c:tx>
            <c:strRef>
              <c:f>W200m!$AK$1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W200m!$AJ$3:$AJ$152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W200m!$AK$3:$AK$152</c:f>
              <c:numCache>
                <c:formatCode>mm:ss.00</c:formatCode>
                <c:ptCount val="150"/>
              </c:numCache>
            </c:numRef>
          </c:yVal>
        </c:ser>
        <c:axId val="114567424"/>
        <c:axId val="114590080"/>
      </c:scatterChart>
      <c:valAx>
        <c:axId val="11456742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590080"/>
        <c:crosses val="max"/>
        <c:crossBetween val="midCat"/>
        <c:majorUnit val="5"/>
        <c:minorUnit val="1"/>
      </c:valAx>
      <c:valAx>
        <c:axId val="114590080"/>
        <c:scaling>
          <c:orientation val="maxMin"/>
          <c:max val="2.9976900000000062E-4"/>
          <c:min val="2.5578700000000016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567424"/>
        <c:crossesAt val="14"/>
        <c:crossBetween val="midCat"/>
        <c:majorUnit val="2.3150000000000011E-6"/>
        <c:minorUnit val="1.1570000000000046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100-m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W100m!$A$2</c:f>
              <c:strCache>
                <c:ptCount val="1"/>
                <c:pt idx="0">
                  <c:v>Carmelita Jeter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W100m!$C$2:$C$4</c:f>
              <c:numCache>
                <c:formatCode>General</c:formatCode>
                <c:ptCount val="3"/>
                <c:pt idx="0">
                  <c:v>20.37</c:v>
                </c:pt>
                <c:pt idx="1">
                  <c:v>22.87</c:v>
                </c:pt>
                <c:pt idx="2">
                  <c:v>25.37</c:v>
                </c:pt>
              </c:numCache>
            </c:numRef>
          </c:xVal>
          <c:yVal>
            <c:numRef>
              <c:f>W100m!$D$2:$D$4</c:f>
              <c:numCache>
                <c:formatCode>mm:ss.0</c:formatCode>
                <c:ptCount val="3"/>
                <c:pt idx="0">
                  <c:v>1.3634259259259261E-4</c:v>
                </c:pt>
                <c:pt idx="1">
                  <c:v>1.3634259259259261E-4</c:v>
                </c:pt>
                <c:pt idx="2">
                  <c:v>1.3425925925925926E-4</c:v>
                </c:pt>
              </c:numCache>
            </c:numRef>
          </c:yVal>
        </c:ser>
        <c:ser>
          <c:idx val="1"/>
          <c:order val="1"/>
          <c:tx>
            <c:strRef>
              <c:f>W100m!$A$6</c:f>
              <c:strCache>
                <c:ptCount val="1"/>
                <c:pt idx="0">
                  <c:v>Chandra Sturrup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W100m!$C$6:$C$8</c:f>
              <c:numCache>
                <c:formatCode>General</c:formatCode>
                <c:ptCount val="3"/>
                <c:pt idx="0">
                  <c:v>24.84</c:v>
                </c:pt>
                <c:pt idx="1">
                  <c:v>28.71</c:v>
                </c:pt>
                <c:pt idx="2">
                  <c:v>32.58</c:v>
                </c:pt>
              </c:numCache>
            </c:numRef>
          </c:xVal>
          <c:yVal>
            <c:numRef>
              <c:f>W100m!$D$6:$D$8</c:f>
              <c:numCache>
                <c:formatCode>mm:ss.0</c:formatCode>
                <c:ptCount val="3"/>
                <c:pt idx="0">
                  <c:v>1.3020833333333333E-4</c:v>
                </c:pt>
                <c:pt idx="1">
                  <c:v>1.2939814814814815E-4</c:v>
                </c:pt>
                <c:pt idx="2">
                  <c:v>1.2916666666666667E-4</c:v>
                </c:pt>
              </c:numCache>
            </c:numRef>
          </c:yVal>
        </c:ser>
        <c:ser>
          <c:idx val="2"/>
          <c:order val="2"/>
          <c:tx>
            <c:strRef>
              <c:f>W100m!$A$10</c:f>
              <c:strCache>
                <c:ptCount val="1"/>
                <c:pt idx="0">
                  <c:v>Cristine Arron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W100m!$C$10:$C$12</c:f>
              <c:numCache>
                <c:formatCode>General</c:formatCode>
                <c:ptCount val="3"/>
                <c:pt idx="0">
                  <c:v>23.85</c:v>
                </c:pt>
                <c:pt idx="1">
                  <c:v>26.78</c:v>
                </c:pt>
                <c:pt idx="2">
                  <c:v>29.7</c:v>
                </c:pt>
              </c:numCache>
            </c:numRef>
          </c:xVal>
          <c:yVal>
            <c:numRef>
              <c:f>W100m!$D$10:$D$12</c:f>
              <c:numCache>
                <c:formatCode>mm:ss.0</c:formatCode>
                <c:ptCount val="3"/>
                <c:pt idx="0">
                  <c:v>1.2916666666666667E-4</c:v>
                </c:pt>
                <c:pt idx="1">
                  <c:v>1.2824074074074075E-4</c:v>
                </c:pt>
                <c:pt idx="2">
                  <c:v>1.2812500000000001E-4</c:v>
                </c:pt>
              </c:numCache>
            </c:numRef>
          </c:yVal>
        </c:ser>
        <c:ser>
          <c:idx val="3"/>
          <c:order val="3"/>
          <c:tx>
            <c:strRef>
              <c:f>W100m!$A$14</c:f>
              <c:strCache>
                <c:ptCount val="1"/>
                <c:pt idx="0">
                  <c:v>Gail Devers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W100m!$C$14:$C$16</c:f>
              <c:numCache>
                <c:formatCode>General</c:formatCode>
                <c:ptCount val="3"/>
                <c:pt idx="0">
                  <c:v>18.45</c:v>
                </c:pt>
                <c:pt idx="1">
                  <c:v>24.86</c:v>
                </c:pt>
                <c:pt idx="2">
                  <c:v>31.27</c:v>
                </c:pt>
              </c:numCache>
            </c:numRef>
          </c:xVal>
          <c:yVal>
            <c:numRef>
              <c:f>W100m!$D$14:$D$16</c:f>
              <c:numCache>
                <c:formatCode>mm:ss.0</c:formatCode>
                <c:ptCount val="3"/>
                <c:pt idx="0">
                  <c:v>1.3194444444444443E-4</c:v>
                </c:pt>
                <c:pt idx="1">
                  <c:v>1.2870370370370371E-4</c:v>
                </c:pt>
                <c:pt idx="2">
                  <c:v>1.2789351851851853E-4</c:v>
                </c:pt>
              </c:numCache>
            </c:numRef>
          </c:yVal>
        </c:ser>
        <c:ser>
          <c:idx val="4"/>
          <c:order val="4"/>
          <c:tx>
            <c:strRef>
              <c:f>W100m!$A$18</c:f>
              <c:strCache>
                <c:ptCount val="1"/>
                <c:pt idx="0">
                  <c:v>Kerron Stewart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W100m!$C$18:$C$20</c:f>
              <c:numCache>
                <c:formatCode>General</c:formatCode>
                <c:ptCount val="3"/>
                <c:pt idx="0">
                  <c:v>16.010000000000002</c:v>
                </c:pt>
                <c:pt idx="1">
                  <c:v>20.71</c:v>
                </c:pt>
                <c:pt idx="2">
                  <c:v>25.41</c:v>
                </c:pt>
              </c:numCache>
            </c:numRef>
          </c:xVal>
          <c:yVal>
            <c:numRef>
              <c:f>W100m!$D$18:$D$20</c:f>
              <c:numCache>
                <c:formatCode>mm:ss.0</c:formatCode>
                <c:ptCount val="3"/>
                <c:pt idx="0">
                  <c:v>1.3831018518518519E-4</c:v>
                </c:pt>
                <c:pt idx="1">
                  <c:v>1.3229166666666665E-4</c:v>
                </c:pt>
                <c:pt idx="2">
                  <c:v>1.2662037037037036E-4</c:v>
                </c:pt>
              </c:numCache>
            </c:numRef>
          </c:yVal>
        </c:ser>
        <c:ser>
          <c:idx val="5"/>
          <c:order val="5"/>
          <c:tx>
            <c:strRef>
              <c:f>W100m!$A$22</c:f>
              <c:strCache>
                <c:ptCount val="1"/>
                <c:pt idx="0">
                  <c:v>Lauryn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W100m!$C$22:$C$24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21.01</c:v>
                </c:pt>
                <c:pt idx="2">
                  <c:v>25.25</c:v>
                </c:pt>
              </c:numCache>
            </c:numRef>
          </c:xVal>
          <c:yVal>
            <c:numRef>
              <c:f>W100m!$D$22:$D$24</c:f>
              <c:numCache>
                <c:formatCode>mm:ss.0</c:formatCode>
                <c:ptCount val="3"/>
                <c:pt idx="0">
                  <c:v>1.3657407407407409E-4</c:v>
                </c:pt>
                <c:pt idx="1">
                  <c:v>1.3020833333333333E-4</c:v>
                </c:pt>
                <c:pt idx="2">
                  <c:v>1.2974537037037037E-4</c:v>
                </c:pt>
              </c:numCache>
            </c:numRef>
          </c:yVal>
        </c:ser>
        <c:ser>
          <c:idx val="6"/>
          <c:order val="6"/>
          <c:tx>
            <c:strRef>
              <c:f>W100m!$A$26</c:f>
              <c:strCache>
                <c:ptCount val="1"/>
                <c:pt idx="0">
                  <c:v>Merlene Ottey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W100m!$C$26:$C$28</c:f>
              <c:numCache>
                <c:formatCode>General</c:formatCode>
                <c:ptCount val="3"/>
                <c:pt idx="0">
                  <c:v>21.05</c:v>
                </c:pt>
                <c:pt idx="1">
                  <c:v>28.66</c:v>
                </c:pt>
                <c:pt idx="2">
                  <c:v>36.270000000000003</c:v>
                </c:pt>
              </c:numCache>
            </c:numRef>
          </c:xVal>
          <c:yVal>
            <c:numRef>
              <c:f>W100m!$D$26:$D$28</c:f>
              <c:numCache>
                <c:formatCode>mm:ss.0</c:formatCode>
                <c:ptCount val="3"/>
                <c:pt idx="0">
                  <c:v>1.3449074074074074E-4</c:v>
                </c:pt>
                <c:pt idx="1">
                  <c:v>1.2916666666666667E-4</c:v>
                </c:pt>
                <c:pt idx="2">
                  <c:v>1.2766203703703702E-4</c:v>
                </c:pt>
              </c:numCache>
            </c:numRef>
          </c:yVal>
        </c:ser>
        <c:ser>
          <c:idx val="7"/>
          <c:order val="7"/>
          <c:tx>
            <c:strRef>
              <c:f>W100m!$A$30</c:f>
              <c:strCache>
                <c:ptCount val="1"/>
                <c:pt idx="0">
                  <c:v>Savatheda Fynes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W100m!$C$30:$C$32</c:f>
              <c:numCache>
                <c:formatCode>General</c:formatCode>
                <c:ptCount val="3"/>
                <c:pt idx="0">
                  <c:v>20.62</c:v>
                </c:pt>
                <c:pt idx="1">
                  <c:v>23.18</c:v>
                </c:pt>
                <c:pt idx="2">
                  <c:v>25.75</c:v>
                </c:pt>
              </c:numCache>
            </c:numRef>
          </c:xVal>
          <c:yVal>
            <c:numRef>
              <c:f>W100m!$D$30:$D$32</c:f>
              <c:numCache>
                <c:formatCode>mm:ss.0</c:formatCode>
                <c:ptCount val="3"/>
                <c:pt idx="0">
                  <c:v>1.3032407407407407E-4</c:v>
                </c:pt>
                <c:pt idx="1">
                  <c:v>1.2916666666666667E-4</c:v>
                </c:pt>
                <c:pt idx="2">
                  <c:v>1.2928240740740741E-4</c:v>
                </c:pt>
              </c:numCache>
            </c:numRef>
          </c:yVal>
        </c:ser>
        <c:ser>
          <c:idx val="8"/>
          <c:order val="8"/>
          <c:tx>
            <c:strRef>
              <c:f>W100m!$A$34</c:f>
              <c:strCache>
                <c:ptCount val="1"/>
                <c:pt idx="0">
                  <c:v>Shelly-Ann Fraser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W100m!$C$34:$C$36</c:f>
              <c:numCache>
                <c:formatCode>General</c:formatCode>
                <c:ptCount val="3"/>
                <c:pt idx="0">
                  <c:v>16.46</c:v>
                </c:pt>
                <c:pt idx="1">
                  <c:v>19.59</c:v>
                </c:pt>
                <c:pt idx="2">
                  <c:v>22.71</c:v>
                </c:pt>
              </c:numCache>
            </c:numRef>
          </c:xVal>
          <c:yVal>
            <c:numRef>
              <c:f>W100m!$D$34:$D$36</c:f>
              <c:numCache>
                <c:formatCode>mm:ss.0</c:formatCode>
                <c:ptCount val="3"/>
                <c:pt idx="0">
                  <c:v>1.4062500000000002E-4</c:v>
                </c:pt>
                <c:pt idx="1">
                  <c:v>1.3333333333333334E-4</c:v>
                </c:pt>
                <c:pt idx="2">
                  <c:v>1.273148148148148E-4</c:v>
                </c:pt>
              </c:numCache>
            </c:numRef>
          </c:yVal>
        </c:ser>
        <c:ser>
          <c:idx val="9"/>
          <c:order val="9"/>
          <c:tx>
            <c:strRef>
              <c:f>W100m!$A$38</c:f>
              <c:strCache>
                <c:ptCount val="1"/>
                <c:pt idx="0">
                  <c:v>Tayna Lawrence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W100m!$C$38:$C$40</c:f>
              <c:numCache>
                <c:formatCode>General</c:formatCode>
                <c:ptCount val="3"/>
                <c:pt idx="0">
                  <c:v>21.68</c:v>
                </c:pt>
                <c:pt idx="1">
                  <c:v>25.31</c:v>
                </c:pt>
                <c:pt idx="2">
                  <c:v>28.95</c:v>
                </c:pt>
              </c:numCache>
            </c:numRef>
          </c:xVal>
          <c:yVal>
            <c:numRef>
              <c:f>W100m!$D$38:$D$40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1.2962962962962963E-4</c:v>
                </c:pt>
                <c:pt idx="2">
                  <c:v>1.2962962962962963E-4</c:v>
                </c:pt>
              </c:numCache>
            </c:numRef>
          </c:yVal>
        </c:ser>
        <c:ser>
          <c:idx val="10"/>
          <c:order val="10"/>
          <c:tx>
            <c:strRef>
              <c:f>W100m!$A$42</c:f>
              <c:strCache>
                <c:ptCount val="1"/>
                <c:pt idx="0">
                  <c:v>Veronica Campbell-Brown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W100m!$C$42:$C$44</c:f>
              <c:numCache>
                <c:formatCode>General</c:formatCode>
                <c:ptCount val="3"/>
                <c:pt idx="0">
                  <c:v>16.149999999999999</c:v>
                </c:pt>
                <c:pt idx="1">
                  <c:v>21.63</c:v>
                </c:pt>
                <c:pt idx="2">
                  <c:v>27.11</c:v>
                </c:pt>
              </c:numCache>
            </c:numRef>
          </c:xVal>
          <c:yVal>
            <c:numRef>
              <c:f>W100m!$D$42:$D$44</c:f>
              <c:numCache>
                <c:formatCode>mm:ss.0</c:formatCode>
                <c:ptCount val="3"/>
                <c:pt idx="0">
                  <c:v>1.349537037037037E-4</c:v>
                </c:pt>
                <c:pt idx="1">
                  <c:v>1.2858796296296294E-4</c:v>
                </c:pt>
                <c:pt idx="2">
                  <c:v>1.2754629629629631E-4</c:v>
                </c:pt>
              </c:numCache>
            </c:numRef>
          </c:yVal>
        </c:ser>
        <c:ser>
          <c:idx val="11"/>
          <c:order val="11"/>
          <c:tx>
            <c:strRef>
              <c:f>W100m!$A$46</c:f>
              <c:strCache>
                <c:ptCount val="1"/>
                <c:pt idx="0">
                  <c:v>Yulia Nestsiarenka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W100m!$C$46:$C$48</c:f>
              <c:numCache>
                <c:formatCode>General</c:formatCode>
                <c:ptCount val="3"/>
                <c:pt idx="0">
                  <c:v>21.13</c:v>
                </c:pt>
                <c:pt idx="1">
                  <c:v>24.72</c:v>
                </c:pt>
                <c:pt idx="2">
                  <c:v>28.31</c:v>
                </c:pt>
              </c:numCache>
            </c:numRef>
          </c:xVal>
          <c:yVal>
            <c:numRef>
              <c:f>W100m!$D$46:$D$48</c:f>
              <c:numCache>
                <c:formatCode>mm:ss.0</c:formatCode>
                <c:ptCount val="3"/>
                <c:pt idx="0">
                  <c:v>1.3449074074074074E-4</c:v>
                </c:pt>
                <c:pt idx="1">
                  <c:v>1.3032407407407407E-4</c:v>
                </c:pt>
                <c:pt idx="2">
                  <c:v>1.3020833333333333E-4</c:v>
                </c:pt>
              </c:numCache>
            </c:numRef>
          </c:yVal>
        </c:ser>
        <c:ser>
          <c:idx val="12"/>
          <c:order val="12"/>
          <c:tx>
            <c:strRef>
              <c:f>W100m!$A$50</c:f>
              <c:strCache>
                <c:ptCount val="1"/>
                <c:pt idx="0">
                  <c:v>Zhanna Block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W100m!$C$50:$C$52</c:f>
              <c:numCache>
                <c:formatCode>General</c:formatCode>
                <c:ptCount val="3"/>
                <c:pt idx="0">
                  <c:v>18.95</c:v>
                </c:pt>
                <c:pt idx="1">
                  <c:v>24.04</c:v>
                </c:pt>
                <c:pt idx="2">
                  <c:v>29.12</c:v>
                </c:pt>
              </c:numCache>
            </c:numRef>
          </c:xVal>
          <c:yVal>
            <c:numRef>
              <c:f>W100m!$D$50:$D$52</c:f>
              <c:numCache>
                <c:formatCode>mm:ss.0</c:formatCode>
                <c:ptCount val="3"/>
                <c:pt idx="0">
                  <c:v>1.3252314814814813E-4</c:v>
                </c:pt>
                <c:pt idx="1">
                  <c:v>1.2893518518518519E-4</c:v>
                </c:pt>
                <c:pt idx="2">
                  <c:v>1.2824074074074075E-4</c:v>
                </c:pt>
              </c:numCache>
            </c:numRef>
          </c:yVal>
        </c:ser>
        <c:ser>
          <c:idx val="13"/>
          <c:order val="13"/>
          <c:tx>
            <c:strRef>
              <c:f>W100m!$A$54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W100m!$A$58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W100m!$A$62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W100m!$A$70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W100m!$A$66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W100m!$A$74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W100m!$A$78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W100m!$A$82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W100m!$A$86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W100m!$A$102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W100m!$A$106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W100m!$A$110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W100m!$E$2</c:f>
              <c:strCache>
                <c:ptCount val="1"/>
                <c:pt idx="0">
                  <c:v>Aleen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W100m!$G$2:$G$4</c:f>
              <c:numCache>
                <c:formatCode>General</c:formatCode>
                <c:ptCount val="3"/>
                <c:pt idx="0">
                  <c:v>15.32</c:v>
                </c:pt>
                <c:pt idx="1">
                  <c:v>21.32</c:v>
                </c:pt>
                <c:pt idx="2">
                  <c:v>27.32</c:v>
                </c:pt>
              </c:numCache>
            </c:numRef>
          </c:xVal>
          <c:yVal>
            <c:numRef>
              <c:f>W100m!$H$2:$H$4</c:f>
              <c:numCache>
                <c:formatCode>mm:ss.0</c:formatCode>
                <c:ptCount val="3"/>
                <c:pt idx="0">
                  <c:v>1.3622685185185184E-4</c:v>
                </c:pt>
                <c:pt idx="1">
                  <c:v>1.3159722222222221E-4</c:v>
                </c:pt>
                <c:pt idx="2">
                  <c:v>1.3043981481481481E-4</c:v>
                </c:pt>
              </c:numCache>
            </c:numRef>
          </c:yVal>
        </c:ser>
        <c:ser>
          <c:idx val="29"/>
          <c:order val="29"/>
          <c:tx>
            <c:strRef>
              <c:f>W100m!$E$6</c:f>
              <c:strCache>
                <c:ptCount val="1"/>
                <c:pt idx="0">
                  <c:v>Damola Osayomi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W100m!$G$6:$G$8</c:f>
              <c:numCache>
                <c:formatCode>General</c:formatCode>
                <c:ptCount val="3"/>
                <c:pt idx="0">
                  <c:v>16.84</c:v>
                </c:pt>
                <c:pt idx="1">
                  <c:v>19.989999999999998</c:v>
                </c:pt>
                <c:pt idx="2">
                  <c:v>23.14</c:v>
                </c:pt>
              </c:numCache>
            </c:numRef>
          </c:xVal>
          <c:yVal>
            <c:numRef>
              <c:f>W100m!$H$6:$H$8</c:f>
              <c:numCache>
                <c:formatCode>mm:ss.0</c:formatCode>
                <c:ptCount val="3"/>
                <c:pt idx="0">
                  <c:v>1.3634259259259261E-4</c:v>
                </c:pt>
                <c:pt idx="1">
                  <c:v>1.3229166666666665E-4</c:v>
                </c:pt>
                <c:pt idx="2">
                  <c:v>1.3159722222222221E-4</c:v>
                </c:pt>
              </c:numCache>
            </c:numRef>
          </c:yVal>
        </c:ser>
        <c:ser>
          <c:idx val="30"/>
          <c:order val="30"/>
          <c:tx>
            <c:strRef>
              <c:f>W100m!$E$10</c:f>
              <c:strCache>
                <c:ptCount val="1"/>
                <c:pt idx="0">
                  <c:v>Debbie Ferguson McKenzie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W100m!$G$10:$G$12</c:f>
              <c:numCache>
                <c:formatCode>General</c:formatCode>
                <c:ptCount val="3"/>
                <c:pt idx="0">
                  <c:v>19.38</c:v>
                </c:pt>
                <c:pt idx="1">
                  <c:v>24.2</c:v>
                </c:pt>
                <c:pt idx="2">
                  <c:v>29.03</c:v>
                </c:pt>
              </c:numCache>
            </c:numRef>
          </c:xVal>
          <c:yVal>
            <c:numRef>
              <c:f>W100m!$H$10:$H$12</c:f>
              <c:numCache>
                <c:formatCode>mm:ss.0</c:formatCode>
                <c:ptCount val="3"/>
                <c:pt idx="0">
                  <c:v>1.3055555555555555E-4</c:v>
                </c:pt>
                <c:pt idx="1">
                  <c:v>1.2974537037037037E-4</c:v>
                </c:pt>
                <c:pt idx="2">
                  <c:v>1.2928240740740741E-4</c:v>
                </c:pt>
              </c:numCache>
            </c:numRef>
          </c:yVal>
        </c:ser>
        <c:ser>
          <c:idx val="31"/>
          <c:order val="31"/>
          <c:tx>
            <c:strRef>
              <c:f>W100m!$E$14</c:f>
              <c:strCache>
                <c:ptCount val="1"/>
                <c:pt idx="0">
                  <c:v>Ivet Lalova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W100m!$G$14:$G$16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20.3</c:v>
                </c:pt>
                <c:pt idx="2">
                  <c:v>23.46</c:v>
                </c:pt>
              </c:numCache>
            </c:numRef>
          </c:xVal>
          <c:yVal>
            <c:numRef>
              <c:f>W100m!$H$14:$H$16</c:f>
              <c:numCache>
                <c:formatCode>mm:ss.0</c:formatCode>
                <c:ptCount val="3"/>
                <c:pt idx="0">
                  <c:v>1.3645833333333332E-4</c:v>
                </c:pt>
                <c:pt idx="1">
                  <c:v>1.3032407407407407E-4</c:v>
                </c:pt>
                <c:pt idx="2">
                  <c:v>1.3101851851851851E-4</c:v>
                </c:pt>
              </c:numCache>
            </c:numRef>
          </c:yVal>
        </c:ser>
        <c:ser>
          <c:idx val="32"/>
          <c:order val="32"/>
          <c:tx>
            <c:strRef>
              <c:f>W100m!$E$18</c:f>
              <c:strCache>
                <c:ptCount val="1"/>
                <c:pt idx="0">
                  <c:v>Jeanette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W100m!$G$18:$G$20</c:f>
              <c:numCache>
                <c:formatCode>General</c:formatCode>
                <c:ptCount val="3"/>
                <c:pt idx="0">
                  <c:v>19.14</c:v>
                </c:pt>
                <c:pt idx="1">
                  <c:v>22.75</c:v>
                </c:pt>
                <c:pt idx="2">
                  <c:v>26.37</c:v>
                </c:pt>
              </c:numCache>
            </c:numRef>
          </c:xVal>
          <c:yVal>
            <c:numRef>
              <c:f>W100m!$H$18:$H$20</c:f>
              <c:numCache>
                <c:formatCode>mm:ss.0</c:formatCode>
                <c:ptCount val="3"/>
                <c:pt idx="0">
                  <c:v>1.3738425925925927E-4</c:v>
                </c:pt>
                <c:pt idx="1">
                  <c:v>1.3356481481481482E-4</c:v>
                </c:pt>
                <c:pt idx="2">
                  <c:v>1.3287037037037035E-4</c:v>
                </c:pt>
              </c:numCache>
            </c:numRef>
          </c:yVal>
        </c:ser>
        <c:ser>
          <c:idx val="33"/>
          <c:order val="33"/>
          <c:tx>
            <c:strRef>
              <c:f>W100m!$E$22</c:f>
              <c:strCache>
                <c:ptCount val="1"/>
                <c:pt idx="0">
                  <c:v>Kim Gevaert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W100m!$G$22:$G$24</c:f>
              <c:numCache>
                <c:formatCode>General</c:formatCode>
                <c:ptCount val="3"/>
                <c:pt idx="0">
                  <c:v>17.82</c:v>
                </c:pt>
                <c:pt idx="1">
                  <c:v>23.95</c:v>
                </c:pt>
                <c:pt idx="2">
                  <c:v>30.08</c:v>
                </c:pt>
              </c:numCache>
            </c:numRef>
          </c:xVal>
          <c:yVal>
            <c:numRef>
              <c:f>W100m!$H$22:$H$24</c:f>
              <c:numCache>
                <c:formatCode>mm:ss.0</c:formatCode>
                <c:ptCount val="3"/>
                <c:pt idx="0">
                  <c:v>1.3472222222222222E-4</c:v>
                </c:pt>
                <c:pt idx="1">
                  <c:v>1.3113425925925925E-4</c:v>
                </c:pt>
                <c:pt idx="2">
                  <c:v>1.2962962962962963E-4</c:v>
                </c:pt>
              </c:numCache>
            </c:numRef>
          </c:yVal>
        </c:ser>
        <c:ser>
          <c:idx val="34"/>
          <c:order val="34"/>
          <c:tx>
            <c:strRef>
              <c:f>W100m!$E$26</c:f>
              <c:strCache>
                <c:ptCount val="1"/>
                <c:pt idx="0">
                  <c:v>Latasha Colander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W100m!$G$26:$G$28</c:f>
              <c:numCache>
                <c:formatCode>General</c:formatCode>
                <c:ptCount val="3"/>
                <c:pt idx="0">
                  <c:v>20.69</c:v>
                </c:pt>
                <c:pt idx="1">
                  <c:v>25.26</c:v>
                </c:pt>
                <c:pt idx="2">
                  <c:v>29.83</c:v>
                </c:pt>
              </c:numCache>
            </c:numRef>
          </c:xVal>
          <c:yVal>
            <c:numRef>
              <c:f>W100m!$H$26:$H$28</c:f>
              <c:numCache>
                <c:formatCode>mm:ss.0</c:formatCode>
                <c:ptCount val="3"/>
                <c:pt idx="0">
                  <c:v>1.349537037037037E-4</c:v>
                </c:pt>
                <c:pt idx="1">
                  <c:v>1.3148148148148147E-4</c:v>
                </c:pt>
                <c:pt idx="2">
                  <c:v>1.2974537037037037E-4</c:v>
                </c:pt>
              </c:numCache>
            </c:numRef>
          </c:yVal>
        </c:ser>
        <c:ser>
          <c:idx val="35"/>
          <c:order val="35"/>
          <c:tx>
            <c:strRef>
              <c:f>W100m!$E$30</c:f>
              <c:strCache>
                <c:ptCount val="1"/>
                <c:pt idx="0">
                  <c:v>Mary Onyali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W100m!$G$30:$G$32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23.79</c:v>
                </c:pt>
                <c:pt idx="2">
                  <c:v>29.32</c:v>
                </c:pt>
              </c:numCache>
            </c:numRef>
          </c:xVal>
          <c:yVal>
            <c:numRef>
              <c:f>W100m!$H$30:$H$32</c:f>
              <c:numCache>
                <c:formatCode>mm:ss.0</c:formatCode>
                <c:ptCount val="3"/>
                <c:pt idx="0">
                  <c:v>1.326388888888889E-4</c:v>
                </c:pt>
                <c:pt idx="1">
                  <c:v>1.3078703703703706E-4</c:v>
                </c:pt>
                <c:pt idx="2">
                  <c:v>1.3020833333333333E-4</c:v>
                </c:pt>
              </c:numCache>
            </c:numRef>
          </c:yVal>
        </c:ser>
        <c:ser>
          <c:idx val="36"/>
          <c:order val="36"/>
          <c:tx>
            <c:strRef>
              <c:f>W100m!$E$34</c:f>
              <c:strCache>
                <c:ptCount val="1"/>
                <c:pt idx="0">
                  <c:v>Me'Lisa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W100m!$G$34:$G$36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22.66</c:v>
                </c:pt>
                <c:pt idx="2">
                  <c:v>27.63</c:v>
                </c:pt>
              </c:numCache>
            </c:numRef>
          </c:xVal>
          <c:yVal>
            <c:numRef>
              <c:f>W100m!$H$34:$H$36</c:f>
              <c:numCache>
                <c:formatCode>mm:ss.0</c:formatCode>
                <c:ptCount val="3"/>
                <c:pt idx="0">
                  <c:v>1.3703703703703705E-4</c:v>
                </c:pt>
                <c:pt idx="1">
                  <c:v>1.3043981481481481E-4</c:v>
                </c:pt>
                <c:pt idx="2">
                  <c:v>1.2951388888888889E-4</c:v>
                </c:pt>
              </c:numCache>
            </c:numRef>
          </c:yVal>
        </c:ser>
        <c:ser>
          <c:idx val="37"/>
          <c:order val="37"/>
          <c:tx>
            <c:strRef>
              <c:f>W100m!$E$38</c:f>
              <c:strCache>
                <c:ptCount val="1"/>
                <c:pt idx="0">
                  <c:v>Mercy 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W100m!$G$38:$G$40</c:f>
              <c:numCache>
                <c:formatCode>General</c:formatCode>
                <c:ptCount val="3"/>
                <c:pt idx="0">
                  <c:v>20.67</c:v>
                </c:pt>
                <c:pt idx="1">
                  <c:v>23.33</c:v>
                </c:pt>
                <c:pt idx="2">
                  <c:v>26</c:v>
                </c:pt>
              </c:numCache>
            </c:numRef>
          </c:xVal>
          <c:yVal>
            <c:numRef>
              <c:f>W100m!$H$38:$H$40</c:f>
              <c:numCache>
                <c:formatCode>mm:ss.0</c:formatCode>
                <c:ptCount val="3"/>
                <c:pt idx="0">
                  <c:v>1.3217592592592591E-4</c:v>
                </c:pt>
                <c:pt idx="1">
                  <c:v>1.3043981481481481E-4</c:v>
                </c:pt>
                <c:pt idx="2">
                  <c:v>1.3078703703703706E-4</c:v>
                </c:pt>
              </c:numCache>
            </c:numRef>
          </c:yVal>
        </c:ser>
        <c:ser>
          <c:idx val="38"/>
          <c:order val="38"/>
          <c:tx>
            <c:strRef>
              <c:f>W100m!$E$42</c:f>
              <c:strCache>
                <c:ptCount val="1"/>
                <c:pt idx="0">
                  <c:v>Muna 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W100m!$G$42:$G$44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22.22</c:v>
                </c:pt>
                <c:pt idx="2">
                  <c:v>27.79</c:v>
                </c:pt>
              </c:numCache>
            </c:numRef>
          </c:xVal>
          <c:yVal>
            <c:numRef>
              <c:f>W100m!$H$42:$H$44</c:f>
              <c:numCache>
                <c:formatCode>mm:ss.0</c:formatCode>
                <c:ptCount val="3"/>
                <c:pt idx="0">
                  <c:v>1.3472222222222222E-4</c:v>
                </c:pt>
                <c:pt idx="1">
                  <c:v>1.3067129629629629E-4</c:v>
                </c:pt>
                <c:pt idx="2">
                  <c:v>1.2905092592592593E-4</c:v>
                </c:pt>
              </c:numCache>
            </c:numRef>
          </c:yVal>
        </c:ser>
        <c:ser>
          <c:idx val="39"/>
          <c:order val="39"/>
          <c:tx>
            <c:strRef>
              <c:f>W100m!$E$46</c:f>
              <c:strCache>
                <c:ptCount val="1"/>
                <c:pt idx="0">
                  <c:v>Sherone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W100m!$G$46:$G$48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20.9</c:v>
                </c:pt>
                <c:pt idx="2">
                  <c:v>24.38</c:v>
                </c:pt>
              </c:numCache>
            </c:numRef>
          </c:xVal>
          <c:yVal>
            <c:numRef>
              <c:f>W100m!$H$46:$H$48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1.2974537037037037E-4</c:v>
                </c:pt>
                <c:pt idx="2">
                  <c:v>1.2986111111111111E-4</c:v>
                </c:pt>
              </c:numCache>
            </c:numRef>
          </c:yVal>
        </c:ser>
        <c:ser>
          <c:idx val="40"/>
          <c:order val="40"/>
          <c:tx>
            <c:strRef>
              <c:f>W100m!$E$50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W100m!$E$54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W100m!$E$58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W100m!$E$62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W100m!$E$66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W100m!$E$70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W100m!$E$74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W100m!$E$78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W100m!$E$82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W100m!$E$86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W100m!$E$90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W100m!$E$94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W100m!$E$98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W100m!$E$102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W100m!$E$106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W100m!$E$110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W100m!$I$2</c:f>
              <c:strCache>
                <c:ptCount val="1"/>
                <c:pt idx="0">
                  <c:v>Abi Oyepitan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W100m!$K$2:$K$4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22.07</c:v>
                </c:pt>
                <c:pt idx="2">
                  <c:v>25.63</c:v>
                </c:pt>
              </c:numCache>
            </c:numRef>
          </c:xVal>
          <c:yVal>
            <c:numRef>
              <c:f>W100m!$L$2:$L$4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1.3287037037037035E-4</c:v>
                </c:pt>
                <c:pt idx="2">
                  <c:v>1.3275462962962964E-4</c:v>
                </c:pt>
              </c:numCache>
            </c:numRef>
          </c:yVal>
        </c:ser>
        <c:ser>
          <c:idx val="57"/>
          <c:order val="57"/>
          <c:tx>
            <c:strRef>
              <c:f>W100m!$I$6</c:f>
              <c:strCache>
                <c:ptCount val="1"/>
                <c:pt idx="0">
                  <c:v>Alenka Bikar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W100m!$K$6:$K$8</c:f>
              <c:numCache>
                <c:formatCode>General</c:formatCode>
                <c:ptCount val="3"/>
                <c:pt idx="0">
                  <c:v>22.4</c:v>
                </c:pt>
                <c:pt idx="1">
                  <c:v>25.16</c:v>
                </c:pt>
                <c:pt idx="2">
                  <c:v>27.93</c:v>
                </c:pt>
              </c:numCache>
            </c:numRef>
          </c:xVal>
          <c:yVal>
            <c:numRef>
              <c:f>W100m!$L$6:$L$8</c:f>
              <c:numCache>
                <c:formatCode>mm:ss.0</c:formatCode>
                <c:ptCount val="3"/>
                <c:pt idx="0">
                  <c:v>1.3310185185185186E-4</c:v>
                </c:pt>
                <c:pt idx="1">
                  <c:v>1.3240740740740739E-4</c:v>
                </c:pt>
                <c:pt idx="2">
                  <c:v>1.3229166666666665E-4</c:v>
                </c:pt>
              </c:numCache>
            </c:numRef>
          </c:yVal>
        </c:ser>
        <c:ser>
          <c:idx val="58"/>
          <c:order val="58"/>
          <c:tx>
            <c:strRef>
              <c:f>W100m!$I$10</c:f>
              <c:strCache>
                <c:ptCount val="1"/>
                <c:pt idx="0">
                  <c:v>Angela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W100m!$K$10:$K$12</c:f>
              <c:numCache>
                <c:formatCode>General</c:formatCode>
                <c:ptCount val="3"/>
                <c:pt idx="0">
                  <c:v>15.4</c:v>
                </c:pt>
                <c:pt idx="1">
                  <c:v>19.16</c:v>
                </c:pt>
                <c:pt idx="2">
                  <c:v>22.92</c:v>
                </c:pt>
              </c:numCache>
            </c:numRef>
          </c:xVal>
          <c:yVal>
            <c:numRef>
              <c:f>W100m!$L$10:$L$12</c:f>
              <c:numCache>
                <c:formatCode>mm:ss.0</c:formatCode>
                <c:ptCount val="3"/>
                <c:pt idx="0">
                  <c:v>1.3171296296296298E-4</c:v>
                </c:pt>
                <c:pt idx="1">
                  <c:v>1.3101851851851851E-4</c:v>
                </c:pt>
                <c:pt idx="2">
                  <c:v>1.3078703703703706E-4</c:v>
                </c:pt>
              </c:numCache>
            </c:numRef>
          </c:yVal>
        </c:ser>
        <c:ser>
          <c:idx val="59"/>
          <c:order val="59"/>
          <c:tx>
            <c:strRef>
              <c:f>W100m!$I$14</c:f>
              <c:strCache>
                <c:ptCount val="1"/>
                <c:pt idx="0">
                  <c:v>Ayanna Hutchinson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W100m!$K$14:$K$16</c:f>
              <c:numCache>
                <c:formatCode>General</c:formatCode>
                <c:ptCount val="3"/>
                <c:pt idx="0">
                  <c:v>18.13</c:v>
                </c:pt>
                <c:pt idx="1">
                  <c:v>22.84</c:v>
                </c:pt>
                <c:pt idx="2">
                  <c:v>27.55</c:v>
                </c:pt>
              </c:numCache>
            </c:numRef>
          </c:xVal>
          <c:yVal>
            <c:numRef>
              <c:f>W100m!$L$14:$L$16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1.3368055555555556E-4</c:v>
                </c:pt>
                <c:pt idx="2">
                  <c:v>1.3321759259259257E-4</c:v>
                </c:pt>
              </c:numCache>
            </c:numRef>
          </c:yVal>
        </c:ser>
        <c:ser>
          <c:idx val="60"/>
          <c:order val="60"/>
          <c:tx>
            <c:strRef>
              <c:f>W100m!$I$18</c:f>
              <c:strCache>
                <c:ptCount val="1"/>
                <c:pt idx="0">
                  <c:v>Beverly McDonald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W100m!$K$18:$K$20</c:f>
              <c:numCache>
                <c:formatCode>General</c:formatCode>
                <c:ptCount val="3"/>
                <c:pt idx="0">
                  <c:v>23.15</c:v>
                </c:pt>
                <c:pt idx="1">
                  <c:v>26.53</c:v>
                </c:pt>
                <c:pt idx="2">
                  <c:v>29.91</c:v>
                </c:pt>
              </c:numCache>
            </c:numRef>
          </c:xVal>
          <c:yVal>
            <c:numRef>
              <c:f>W100m!$L$18:$L$20</c:f>
              <c:numCache>
                <c:formatCode>mm:ss.0</c:formatCode>
                <c:ptCount val="3"/>
                <c:pt idx="0">
                  <c:v>1.3124999999999999E-4</c:v>
                </c:pt>
                <c:pt idx="1">
                  <c:v>1.3009259259259259E-4</c:v>
                </c:pt>
                <c:pt idx="2">
                  <c:v>1.2997685185185185E-4</c:v>
                </c:pt>
              </c:numCache>
            </c:numRef>
          </c:yVal>
        </c:ser>
        <c:ser>
          <c:idx val="61"/>
          <c:order val="61"/>
          <c:tx>
            <c:strRef>
              <c:f>W100m!$I$22</c:f>
              <c:strCache>
                <c:ptCount val="1"/>
                <c:pt idx="0">
                  <c:v>Eleni Artymata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W100m!$K$22:$K$24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21.12</c:v>
                </c:pt>
                <c:pt idx="2">
                  <c:v>23.25</c:v>
                </c:pt>
              </c:numCache>
            </c:numRef>
          </c:xVal>
          <c:yVal>
            <c:numRef>
              <c:f>W100m!$L$22:$L$24</c:f>
              <c:numCache>
                <c:formatCode>mm:ss.0</c:formatCode>
                <c:ptCount val="3"/>
                <c:pt idx="0">
                  <c:v>1.3680555555555557E-4</c:v>
                </c:pt>
                <c:pt idx="1">
                  <c:v>1.3472222222222222E-4</c:v>
                </c:pt>
                <c:pt idx="2">
                  <c:v>1.3298611111111112E-4</c:v>
                </c:pt>
              </c:numCache>
            </c:numRef>
          </c:yVal>
        </c:ser>
        <c:ser>
          <c:idx val="62"/>
          <c:order val="62"/>
          <c:tx>
            <c:strRef>
              <c:f>W100m!$I$26</c:f>
              <c:strCache>
                <c:ptCount val="1"/>
                <c:pt idx="0">
                  <c:v>Endurance Ojokolo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W100m!$K$26:$K$28</c:f>
              <c:numCache>
                <c:formatCode>General</c:formatCode>
                <c:ptCount val="3"/>
                <c:pt idx="0">
                  <c:v>21.65</c:v>
                </c:pt>
                <c:pt idx="1">
                  <c:v>24.15</c:v>
                </c:pt>
                <c:pt idx="2">
                  <c:v>26.65</c:v>
                </c:pt>
              </c:numCache>
            </c:numRef>
          </c:xVal>
          <c:yVal>
            <c:numRef>
              <c:f>W100m!$L$26:$L$28</c:f>
              <c:numCache>
                <c:formatCode>mm:ss.0</c:formatCode>
                <c:ptCount val="3"/>
                <c:pt idx="0">
                  <c:v>1.3148148148148147E-4</c:v>
                </c:pt>
                <c:pt idx="1">
                  <c:v>1.3043981481481481E-4</c:v>
                </c:pt>
                <c:pt idx="2">
                  <c:v>1.3101851851851851E-4</c:v>
                </c:pt>
              </c:numCache>
            </c:numRef>
          </c:yVal>
        </c:ser>
        <c:ser>
          <c:idx val="63"/>
          <c:order val="63"/>
          <c:tx>
            <c:strRef>
              <c:f>W100m!$I$30</c:f>
              <c:strCache>
                <c:ptCount val="1"/>
                <c:pt idx="0">
                  <c:v>Frédérique Bangué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W100m!$K$30:$K$32</c:f>
              <c:numCache>
                <c:formatCode>General</c:formatCode>
                <c:ptCount val="3"/>
                <c:pt idx="0">
                  <c:v>19.47</c:v>
                </c:pt>
                <c:pt idx="1">
                  <c:v>21.97</c:v>
                </c:pt>
                <c:pt idx="2">
                  <c:v>24.47</c:v>
                </c:pt>
              </c:numCache>
            </c:numRef>
          </c:xVal>
          <c:yVal>
            <c:numRef>
              <c:f>W100m!$L$30:$L$32</c:f>
              <c:numCache>
                <c:formatCode>mm:ss.0</c:formatCode>
                <c:ptCount val="3"/>
                <c:pt idx="0">
                  <c:v>1.320601851851852E-4</c:v>
                </c:pt>
                <c:pt idx="1">
                  <c:v>1.320601851851852E-4</c:v>
                </c:pt>
                <c:pt idx="2">
                  <c:v>1.326388888888889E-4</c:v>
                </c:pt>
              </c:numCache>
            </c:numRef>
          </c:yVal>
        </c:ser>
        <c:ser>
          <c:idx val="64"/>
          <c:order val="64"/>
          <c:tx>
            <c:strRef>
              <c:f>W100m!$I$34</c:f>
              <c:strCache>
                <c:ptCount val="1"/>
                <c:pt idx="0">
                  <c:v>Gabi Rockmeier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W100m!$K$34:$K$36</c:f>
              <c:numCache>
                <c:formatCode>General</c:formatCode>
                <c:ptCount val="3"/>
                <c:pt idx="0">
                  <c:v>22.5</c:v>
                </c:pt>
                <c:pt idx="1">
                  <c:v>25.74</c:v>
                </c:pt>
                <c:pt idx="2">
                  <c:v>28.98</c:v>
                </c:pt>
              </c:numCache>
            </c:numRef>
          </c:xVal>
          <c:yVal>
            <c:numRef>
              <c:f>W100m!$L$34:$L$36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1.3275462962962964E-4</c:v>
                </c:pt>
                <c:pt idx="2">
                  <c:v>1.326388888888889E-4</c:v>
                </c:pt>
              </c:numCache>
            </c:numRef>
          </c:yVal>
        </c:ser>
        <c:ser>
          <c:idx val="65"/>
          <c:order val="65"/>
          <c:tx>
            <c:strRef>
              <c:f>W100m!$I$38</c:f>
              <c:strCache>
                <c:ptCount val="1"/>
                <c:pt idx="0">
                  <c:v>Johanna Manninen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W100m!$K$38:$K$40</c:f>
              <c:numCache>
                <c:formatCode>General</c:formatCode>
                <c:ptCount val="3"/>
                <c:pt idx="0">
                  <c:v>16.22</c:v>
                </c:pt>
                <c:pt idx="1">
                  <c:v>21.52</c:v>
                </c:pt>
                <c:pt idx="2">
                  <c:v>26.82</c:v>
                </c:pt>
              </c:numCache>
            </c:numRef>
          </c:xVal>
          <c:yVal>
            <c:numRef>
              <c:f>W100m!$L$38:$L$40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1.3321759259259257E-4</c:v>
                </c:pt>
                <c:pt idx="2">
                  <c:v>1.3252314814814813E-4</c:v>
                </c:pt>
              </c:numCache>
            </c:numRef>
          </c:yVal>
        </c:ser>
        <c:ser>
          <c:idx val="66"/>
          <c:order val="66"/>
          <c:tx>
            <c:strRef>
              <c:f>W100m!$I$42</c:f>
              <c:strCache>
                <c:ptCount val="1"/>
                <c:pt idx="0">
                  <c:v>Joice Maduaka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W100m!$K$42:$K$44</c:f>
              <c:numCache>
                <c:formatCode>General</c:formatCode>
                <c:ptCount val="3"/>
                <c:pt idx="0">
                  <c:v>23.77</c:v>
                </c:pt>
                <c:pt idx="1">
                  <c:v>26.75</c:v>
                </c:pt>
                <c:pt idx="2">
                  <c:v>29.73</c:v>
                </c:pt>
              </c:numCache>
            </c:numRef>
          </c:xVal>
          <c:yVal>
            <c:numRef>
              <c:f>W100m!$L$42:$L$44</c:f>
              <c:numCache>
                <c:formatCode>mm:ss.0</c:formatCode>
                <c:ptCount val="3"/>
                <c:pt idx="0">
                  <c:v>1.3321759259259257E-4</c:v>
                </c:pt>
                <c:pt idx="1">
                  <c:v>1.326388888888889E-4</c:v>
                </c:pt>
                <c:pt idx="2">
                  <c:v>1.3252314814814813E-4</c:v>
                </c:pt>
              </c:numCache>
            </c:numRef>
          </c:yVal>
        </c:ser>
        <c:ser>
          <c:idx val="67"/>
          <c:order val="67"/>
          <c:tx>
            <c:strRef>
              <c:f>W100m!$I$46</c:f>
              <c:strCache>
                <c:ptCount val="1"/>
                <c:pt idx="0">
                  <c:v>Kelly-Ann Baptiste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W100m!$K$46:$K$48</c:f>
              <c:numCache>
                <c:formatCode>General</c:formatCode>
                <c:ptCount val="3"/>
                <c:pt idx="0">
                  <c:v>15.39</c:v>
                </c:pt>
                <c:pt idx="1">
                  <c:v>19.149999999999999</c:v>
                </c:pt>
                <c:pt idx="2">
                  <c:v>22.91</c:v>
                </c:pt>
              </c:numCache>
            </c:numRef>
          </c:xVal>
          <c:yVal>
            <c:numRef>
              <c:f>W100m!$L$46:$L$48</c:f>
              <c:numCache>
                <c:formatCode>mm:ss.0</c:formatCode>
                <c:ptCount val="3"/>
                <c:pt idx="0">
                  <c:v>1.3807870370370371E-4</c:v>
                </c:pt>
                <c:pt idx="1">
                  <c:v>1.3182870370370372E-4</c:v>
                </c:pt>
                <c:pt idx="2">
                  <c:v>1.2951388888888889E-4</c:v>
                </c:pt>
              </c:numCache>
            </c:numRef>
          </c:yVal>
        </c:ser>
        <c:ser>
          <c:idx val="68"/>
          <c:order val="68"/>
          <c:tx>
            <c:strRef>
              <c:f>W100m!$I$50</c:f>
              <c:strCache>
                <c:ptCount val="1"/>
                <c:pt idx="0">
                  <c:v>Laura Turner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W100m!$K$50:$K$52</c:f>
              <c:numCache>
                <c:formatCode>General</c:formatCode>
                <c:ptCount val="3"/>
                <c:pt idx="0">
                  <c:v>20.72</c:v>
                </c:pt>
                <c:pt idx="1">
                  <c:v>23.84</c:v>
                </c:pt>
                <c:pt idx="2">
                  <c:v>26.97</c:v>
                </c:pt>
              </c:numCache>
            </c:numRef>
          </c:xVal>
          <c:yVal>
            <c:numRef>
              <c:f>W100m!$L$50:$L$52</c:f>
              <c:numCache>
                <c:formatCode>mm:ss.0</c:formatCode>
                <c:ptCount val="3"/>
                <c:pt idx="0">
                  <c:v>1.3796296296296297E-4</c:v>
                </c:pt>
                <c:pt idx="1">
                  <c:v>1.3356481481481482E-4</c:v>
                </c:pt>
                <c:pt idx="2">
                  <c:v>1.3275462962962964E-4</c:v>
                </c:pt>
              </c:numCache>
            </c:numRef>
          </c:yVal>
        </c:ser>
        <c:ser>
          <c:idx val="69"/>
          <c:order val="69"/>
          <c:tx>
            <c:strRef>
              <c:f>W100m!$I$54</c:f>
              <c:strCache>
                <c:ptCount val="1"/>
                <c:pt idx="0">
                  <c:v>Lina Grincikaite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W100m!$K$54:$K$56</c:f>
              <c:numCache>
                <c:formatCode>General</c:formatCode>
                <c:ptCount val="3"/>
                <c:pt idx="0">
                  <c:v>16.18</c:v>
                </c:pt>
                <c:pt idx="1">
                  <c:v>19.21</c:v>
                </c:pt>
                <c:pt idx="2">
                  <c:v>22.24</c:v>
                </c:pt>
              </c:numCache>
            </c:numRef>
          </c:xVal>
          <c:yVal>
            <c:numRef>
              <c:f>W100m!$L$54:$L$56</c:f>
              <c:numCache>
                <c:formatCode>mm:ss.0</c:formatCode>
                <c:ptCount val="3"/>
                <c:pt idx="0">
                  <c:v>1.3831018518518519E-4</c:v>
                </c:pt>
                <c:pt idx="1">
                  <c:v>1.349537037037037E-4</c:v>
                </c:pt>
                <c:pt idx="2">
                  <c:v>1.3275462962962964E-4</c:v>
                </c:pt>
              </c:numCache>
            </c:numRef>
          </c:yVal>
        </c:ser>
        <c:ser>
          <c:idx val="70"/>
          <c:order val="70"/>
          <c:tx>
            <c:strRef>
              <c:f>W100m!$I$58</c:f>
              <c:strCache>
                <c:ptCount val="1"/>
                <c:pt idx="0">
                  <c:v>Lucimar de Moura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W100m!$K$58:$K$60</c:f>
              <c:numCache>
                <c:formatCode>General</c:formatCode>
                <c:ptCount val="3"/>
                <c:pt idx="0">
                  <c:v>22.1</c:v>
                </c:pt>
                <c:pt idx="1">
                  <c:v>27.55</c:v>
                </c:pt>
                <c:pt idx="2">
                  <c:v>32.99</c:v>
                </c:pt>
              </c:numCache>
            </c:numRef>
          </c:xVal>
          <c:yVal>
            <c:numRef>
              <c:f>W100m!$L$58:$L$60</c:f>
              <c:numCache>
                <c:formatCode>mm:ss.0</c:formatCode>
                <c:ptCount val="3"/>
                <c:pt idx="0">
                  <c:v>1.326388888888889E-4</c:v>
                </c:pt>
                <c:pt idx="1">
                  <c:v>1.3368055555555556E-4</c:v>
                </c:pt>
                <c:pt idx="2">
                  <c:v>1.3344907407407405E-4</c:v>
                </c:pt>
              </c:numCache>
            </c:numRef>
          </c:yVal>
        </c:ser>
        <c:ser>
          <c:idx val="71"/>
          <c:order val="71"/>
          <c:tx>
            <c:strRef>
              <c:f>W100m!$I$62</c:f>
              <c:strCache>
                <c:ptCount val="1"/>
                <c:pt idx="0">
                  <c:v>Manuela Levorato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W100m!$K$62:$K$64</c:f>
              <c:numCache>
                <c:formatCode>General</c:formatCode>
                <c:ptCount val="3"/>
                <c:pt idx="0">
                  <c:v>19.43</c:v>
                </c:pt>
                <c:pt idx="1">
                  <c:v>22.8</c:v>
                </c:pt>
                <c:pt idx="2">
                  <c:v>26.17</c:v>
                </c:pt>
              </c:numCache>
            </c:numRef>
          </c:xVal>
          <c:yVal>
            <c:numRef>
              <c:f>W100m!$L$62:$L$64</c:f>
              <c:numCache>
                <c:formatCode>mm:ss.0</c:formatCode>
                <c:ptCount val="3"/>
                <c:pt idx="0">
                  <c:v>1.3287037037037035E-4</c:v>
                </c:pt>
                <c:pt idx="1">
                  <c:v>1.3136574074074073E-4</c:v>
                </c:pt>
                <c:pt idx="2">
                  <c:v>1.3124999999999999E-4</c:v>
                </c:pt>
              </c:numCache>
            </c:numRef>
          </c:yVal>
        </c:ser>
        <c:ser>
          <c:idx val="72"/>
          <c:order val="72"/>
          <c:tx>
            <c:strRef>
              <c:f>W100m!$I$66</c:f>
              <c:strCache>
                <c:ptCount val="1"/>
                <c:pt idx="0">
                  <c:v>Marina Kislova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W100m!$K$66:$K$68</c:f>
              <c:numCache>
                <c:formatCode>General</c:formatCode>
                <c:ptCount val="3"/>
                <c:pt idx="0">
                  <c:v>20.16</c:v>
                </c:pt>
                <c:pt idx="1">
                  <c:v>22.66</c:v>
                </c:pt>
                <c:pt idx="2">
                  <c:v>25.16</c:v>
                </c:pt>
              </c:numCache>
            </c:numRef>
          </c:xVal>
          <c:yVal>
            <c:numRef>
              <c:f>W100m!$L$66:$L$68</c:f>
              <c:numCache>
                <c:formatCode>mm:ss.0</c:formatCode>
                <c:ptCount val="3"/>
                <c:pt idx="0">
                  <c:v>1.3194444444444443E-4</c:v>
                </c:pt>
                <c:pt idx="1">
                  <c:v>1.3148148148148147E-4</c:v>
                </c:pt>
                <c:pt idx="2">
                  <c:v>1.3171296296296298E-4</c:v>
                </c:pt>
              </c:numCache>
            </c:numRef>
          </c:yVal>
        </c:ser>
        <c:ser>
          <c:idx val="73"/>
          <c:order val="73"/>
          <c:tx>
            <c:strRef>
              <c:f>W100m!$I$70</c:f>
              <c:strCache>
                <c:ptCount val="1"/>
                <c:pt idx="0">
                  <c:v>Mariya Bolikova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W100m!$K$70:$K$72</c:f>
              <c:numCache>
                <c:formatCode>General</c:formatCode>
                <c:ptCount val="3"/>
                <c:pt idx="0">
                  <c:v>25.02</c:v>
                </c:pt>
                <c:pt idx="1">
                  <c:v>27.52</c:v>
                </c:pt>
                <c:pt idx="2">
                  <c:v>30.02</c:v>
                </c:pt>
              </c:numCache>
            </c:numRef>
          </c:xVal>
          <c:yVal>
            <c:numRef>
              <c:f>W100m!$L$70:$L$72</c:f>
              <c:numCache>
                <c:formatCode>mm:ss.0</c:formatCode>
                <c:ptCount val="3"/>
                <c:pt idx="0">
                  <c:v>1.3217592592592591E-4</c:v>
                </c:pt>
                <c:pt idx="1">
                  <c:v>1.326388888888889E-4</c:v>
                </c:pt>
                <c:pt idx="2">
                  <c:v>1.3402777777777778E-4</c:v>
                </c:pt>
              </c:numCache>
            </c:numRef>
          </c:yVal>
        </c:ser>
        <c:ser>
          <c:idx val="74"/>
          <c:order val="74"/>
          <c:tx>
            <c:strRef>
              <c:f>W100m!$I$74</c:f>
              <c:strCache>
                <c:ptCount val="1"/>
                <c:pt idx="0">
                  <c:v>María Karastamáti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W100m!$K$74:$K$76</c:f>
              <c:numCache>
                <c:formatCode>General</c:formatCode>
                <c:ptCount val="3"/>
                <c:pt idx="0">
                  <c:v>18.47</c:v>
                </c:pt>
                <c:pt idx="1">
                  <c:v>20.97</c:v>
                </c:pt>
                <c:pt idx="2">
                  <c:v>23.47</c:v>
                </c:pt>
              </c:numCache>
            </c:numRef>
          </c:xVal>
          <c:yVal>
            <c:numRef>
              <c:f>W100m!$L$74:$L$76</c:f>
              <c:numCache>
                <c:formatCode>mm:ss.0</c:formatCode>
                <c:ptCount val="3"/>
                <c:pt idx="0">
                  <c:v>1.3287037037037035E-4</c:v>
                </c:pt>
                <c:pt idx="1">
                  <c:v>1.3310185185185186E-4</c:v>
                </c:pt>
                <c:pt idx="2">
                  <c:v>1.3541666666666666E-4</c:v>
                </c:pt>
              </c:numCache>
            </c:numRef>
          </c:yVal>
        </c:ser>
        <c:ser>
          <c:idx val="75"/>
          <c:order val="75"/>
          <c:tx>
            <c:strRef>
              <c:f>W100m!$I$78</c:f>
              <c:strCache>
                <c:ptCount val="1"/>
                <c:pt idx="0">
                  <c:v>Mechelle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W100m!$K$78:$K$80</c:f>
              <c:numCache>
                <c:formatCode>General</c:formatCode>
                <c:ptCount val="3"/>
                <c:pt idx="0">
                  <c:v>18.47</c:v>
                </c:pt>
                <c:pt idx="1">
                  <c:v>23.66</c:v>
                </c:pt>
                <c:pt idx="2">
                  <c:v>28.86</c:v>
                </c:pt>
              </c:numCache>
            </c:numRef>
          </c:xVal>
          <c:yVal>
            <c:numRef>
              <c:f>W100m!$L$78:$L$80</c:f>
              <c:numCache>
                <c:formatCode>mm:ss.0</c:formatCode>
                <c:ptCount val="3"/>
                <c:pt idx="0">
                  <c:v>1.3738425925925927E-4</c:v>
                </c:pt>
                <c:pt idx="1">
                  <c:v>1.326388888888889E-4</c:v>
                </c:pt>
                <c:pt idx="2">
                  <c:v>1.3148148148148147E-4</c:v>
                </c:pt>
              </c:numCache>
            </c:numRef>
          </c:yVal>
        </c:ser>
        <c:ser>
          <c:idx val="76"/>
          <c:order val="76"/>
          <c:tx>
            <c:strRef>
              <c:f>W100m!$I$82</c:f>
              <c:strCache>
                <c:ptCount val="1"/>
                <c:pt idx="0">
                  <c:v>Melinda Gainsford-Taylor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W100m!$K$82:$K$84</c:f>
              <c:numCache>
                <c:formatCode>General</c:formatCode>
                <c:ptCount val="3"/>
                <c:pt idx="0">
                  <c:v>20.83</c:v>
                </c:pt>
                <c:pt idx="1">
                  <c:v>24.36</c:v>
                </c:pt>
                <c:pt idx="2">
                  <c:v>27.89</c:v>
                </c:pt>
              </c:numCache>
            </c:numRef>
          </c:xVal>
          <c:yVal>
            <c:numRef>
              <c:f>W100m!$L$82:$L$84</c:f>
              <c:numCache>
                <c:formatCode>mm:ss.0</c:formatCode>
                <c:ptCount val="3"/>
                <c:pt idx="0">
                  <c:v>1.3425925925925926E-4</c:v>
                </c:pt>
                <c:pt idx="1">
                  <c:v>1.3159722222222221E-4</c:v>
                </c:pt>
                <c:pt idx="2">
                  <c:v>1.3148148148148147E-4</c:v>
                </c:pt>
              </c:numCache>
            </c:numRef>
          </c:yVal>
        </c:ser>
        <c:ser>
          <c:idx val="77"/>
          <c:order val="77"/>
          <c:tx>
            <c:strRef>
              <c:f>W100m!$I$86</c:f>
              <c:strCache>
                <c:ptCount val="1"/>
                <c:pt idx="0">
                  <c:v>Myriam 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W100m!$K$86:$K$88</c:f>
              <c:numCache>
                <c:formatCode>General</c:formatCode>
                <c:ptCount val="3"/>
                <c:pt idx="0">
                  <c:v>19.18</c:v>
                </c:pt>
                <c:pt idx="1">
                  <c:v>22.97</c:v>
                </c:pt>
                <c:pt idx="2">
                  <c:v>26.77</c:v>
                </c:pt>
              </c:numCache>
            </c:numRef>
          </c:xVal>
          <c:yVal>
            <c:numRef>
              <c:f>W100m!$L$86:$L$88</c:f>
              <c:numCache>
                <c:formatCode>mm:ss.0</c:formatCode>
                <c:ptCount val="3"/>
                <c:pt idx="0">
                  <c:v>1.3483796296296299E-4</c:v>
                </c:pt>
                <c:pt idx="1">
                  <c:v>1.3136574074074073E-4</c:v>
                </c:pt>
                <c:pt idx="2">
                  <c:v>1.3113425925925925E-4</c:v>
                </c:pt>
              </c:numCache>
            </c:numRef>
          </c:yVal>
        </c:ser>
        <c:ser>
          <c:idx val="79"/>
          <c:order val="78"/>
          <c:tx>
            <c:strRef>
              <c:f>W100m!$I$90</c:f>
              <c:strCache>
                <c:ptCount val="1"/>
                <c:pt idx="0">
                  <c:v>Olga Fyodorova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W100m!$K$90:$K$92</c:f>
              <c:numCache>
                <c:formatCode>General</c:formatCode>
                <c:ptCount val="3"/>
                <c:pt idx="0">
                  <c:v>18.91</c:v>
                </c:pt>
                <c:pt idx="1">
                  <c:v>20.49</c:v>
                </c:pt>
                <c:pt idx="2">
                  <c:v>22.07</c:v>
                </c:pt>
              </c:numCache>
            </c:numRef>
          </c:xVal>
          <c:yVal>
            <c:numRef>
              <c:f>W100m!$L$90:$L$92</c:f>
              <c:numCache>
                <c:formatCode>mm:ss.0</c:formatCode>
                <c:ptCount val="3"/>
                <c:pt idx="0">
                  <c:v>1.3298611111111112E-4</c:v>
                </c:pt>
                <c:pt idx="1">
                  <c:v>1.3159722222222221E-4</c:v>
                </c:pt>
                <c:pt idx="2">
                  <c:v>1.3055555555555555E-4</c:v>
                </c:pt>
              </c:numCache>
            </c:numRef>
          </c:yVal>
        </c:ser>
        <c:ser>
          <c:idx val="80"/>
          <c:order val="79"/>
          <c:tx>
            <c:strRef>
              <c:f>W100m!$I$94</c:f>
              <c:strCache>
                <c:ptCount val="1"/>
                <c:pt idx="0">
                  <c:v>Sally McLellan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W100m!$K$94:$K$96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19.43</c:v>
                </c:pt>
                <c:pt idx="2">
                  <c:v>22.76</c:v>
                </c:pt>
              </c:numCache>
            </c:numRef>
          </c:xVal>
          <c:yVal>
            <c:numRef>
              <c:f>W100m!$L$94:$L$96</c:f>
              <c:numCache>
                <c:formatCode>mm:ss.0</c:formatCode>
                <c:ptCount val="3"/>
                <c:pt idx="0">
                  <c:v>1.3865740740740741E-4</c:v>
                </c:pt>
                <c:pt idx="1">
                  <c:v>1.3460648148148151E-4</c:v>
                </c:pt>
                <c:pt idx="2">
                  <c:v>1.3136574074074073E-4</c:v>
                </c:pt>
              </c:numCache>
            </c:numRef>
          </c:yVal>
        </c:ser>
        <c:ser>
          <c:idx val="81"/>
          <c:order val="80"/>
          <c:tx>
            <c:strRef>
              <c:f>W100m!$I$98</c:f>
              <c:strCache>
                <c:ptCount val="1"/>
                <c:pt idx="0">
                  <c:v>Semoy Hackett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W100m!$K$98:$K$100</c:f>
              <c:numCache>
                <c:formatCode>General</c:formatCode>
                <c:ptCount val="3"/>
                <c:pt idx="0">
                  <c:v>15.52</c:v>
                </c:pt>
                <c:pt idx="1">
                  <c:v>18.12</c:v>
                </c:pt>
                <c:pt idx="2">
                  <c:v>20.72</c:v>
                </c:pt>
              </c:numCache>
            </c:numRef>
          </c:xVal>
          <c:yVal>
            <c:numRef>
              <c:f>W100m!$L$98:$L$100</c:f>
              <c:numCache>
                <c:formatCode>mm:ss.0</c:formatCode>
                <c:ptCount val="3"/>
                <c:pt idx="0">
                  <c:v>1.4074074074074073E-4</c:v>
                </c:pt>
                <c:pt idx="1">
                  <c:v>1.3587962962962965E-4</c:v>
                </c:pt>
                <c:pt idx="2">
                  <c:v>1.3229166666666665E-4</c:v>
                </c:pt>
              </c:numCache>
            </c:numRef>
          </c:yVal>
        </c:ser>
        <c:ser>
          <c:idx val="82"/>
          <c:order val="81"/>
          <c:tx>
            <c:strRef>
              <c:f>W100m!$I$102</c:f>
              <c:strCache>
                <c:ptCount val="1"/>
                <c:pt idx="0">
                  <c:v>Sheri-Ann Brooks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W100m!$K$102:$K$104</c:f>
              <c:numCache>
                <c:formatCode>General</c:formatCode>
                <c:ptCount val="3"/>
                <c:pt idx="0">
                  <c:v>20.32</c:v>
                </c:pt>
                <c:pt idx="1">
                  <c:v>23.38</c:v>
                </c:pt>
                <c:pt idx="2">
                  <c:v>26.45</c:v>
                </c:pt>
              </c:numCache>
            </c:numRef>
          </c:xVal>
          <c:yVal>
            <c:numRef>
              <c:f>W100m!$L$102:$L$104</c:f>
              <c:numCache>
                <c:formatCode>mm:ss.0</c:formatCode>
                <c:ptCount val="3"/>
                <c:pt idx="0">
                  <c:v>1.3599537037037036E-4</c:v>
                </c:pt>
                <c:pt idx="1">
                  <c:v>1.3148148148148147E-4</c:v>
                </c:pt>
                <c:pt idx="2">
                  <c:v>1.3009259259259259E-4</c:v>
                </c:pt>
              </c:numCache>
            </c:numRef>
          </c:yVal>
        </c:ser>
        <c:ser>
          <c:idx val="78"/>
          <c:order val="82"/>
          <c:tx>
            <c:strRef>
              <c:f>W100m!$I$106</c:f>
              <c:strCache>
                <c:ptCount val="1"/>
                <c:pt idx="0">
                  <c:v>Susanthika Jayasinghe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W100m!$K$106:$K$108</c:f>
              <c:numCache>
                <c:formatCode>General</c:formatCode>
                <c:ptCount val="3"/>
                <c:pt idx="0">
                  <c:v>20.6</c:v>
                </c:pt>
                <c:pt idx="1">
                  <c:v>24.3</c:v>
                </c:pt>
                <c:pt idx="2">
                  <c:v>28</c:v>
                </c:pt>
              </c:numCache>
            </c:numRef>
          </c:xVal>
          <c:yVal>
            <c:numRef>
              <c:f>W100m!$L$106:$L$108</c:f>
              <c:numCache>
                <c:formatCode>mm:ss.0</c:formatCode>
                <c:ptCount val="3"/>
                <c:pt idx="0">
                  <c:v>1.3171296296296298E-4</c:v>
                </c:pt>
                <c:pt idx="1">
                  <c:v>1.3101851851851851E-4</c:v>
                </c:pt>
                <c:pt idx="2">
                  <c:v>1.3067129629629629E-4</c:v>
                </c:pt>
              </c:numCache>
            </c:numRef>
          </c:yVal>
        </c:ser>
        <c:ser>
          <c:idx val="83"/>
          <c:order val="83"/>
          <c:tx>
            <c:strRef>
              <c:f>W100m!$I$110</c:f>
              <c:strCache>
                <c:ptCount val="1"/>
                <c:pt idx="0">
                  <c:v>Tahesia Herrigan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W100m!$K$110:$K$112</c:f>
              <c:numCache>
                <c:formatCode>General</c:formatCode>
                <c:ptCount val="3"/>
                <c:pt idx="0">
                  <c:v>15.23</c:v>
                </c:pt>
                <c:pt idx="1">
                  <c:v>21.31</c:v>
                </c:pt>
                <c:pt idx="2">
                  <c:v>27.39</c:v>
                </c:pt>
              </c:numCache>
            </c:numRef>
          </c:xVal>
          <c:yVal>
            <c:numRef>
              <c:f>W100m!$L$110:$L$112</c:f>
              <c:numCache>
                <c:formatCode>mm:ss.0</c:formatCode>
                <c:ptCount val="3"/>
                <c:pt idx="0">
                  <c:v>1.4409722222222222E-4</c:v>
                </c:pt>
                <c:pt idx="1">
                  <c:v>1.3356481481481482E-4</c:v>
                </c:pt>
                <c:pt idx="2">
                  <c:v>1.3159722222222221E-4</c:v>
                </c:pt>
              </c:numCache>
            </c:numRef>
          </c:yVal>
        </c:ser>
        <c:ser>
          <c:idx val="84"/>
          <c:order val="84"/>
          <c:tx>
            <c:strRef>
              <c:f>W100m!$I$114</c:f>
              <c:strCache>
                <c:ptCount val="1"/>
                <c:pt idx="0">
                  <c:v>Verena Sailer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W100m!$K$114:$K$116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20.23</c:v>
                </c:pt>
                <c:pt idx="2">
                  <c:v>23.9</c:v>
                </c:pt>
              </c:numCache>
            </c:numRef>
          </c:xVal>
          <c:yVal>
            <c:numRef>
              <c:f>W100m!$L$114:$L$116</c:f>
              <c:numCache>
                <c:formatCode>mm:ss.0</c:formatCode>
                <c:ptCount val="3"/>
                <c:pt idx="0">
                  <c:v>1.3668981481481483E-4</c:v>
                </c:pt>
                <c:pt idx="1">
                  <c:v>1.3368055555555556E-4</c:v>
                </c:pt>
                <c:pt idx="2">
                  <c:v>1.3113425925925925E-4</c:v>
                </c:pt>
              </c:numCache>
            </c:numRef>
          </c:yVal>
        </c:ser>
        <c:ser>
          <c:idx val="85"/>
          <c:order val="85"/>
          <c:tx>
            <c:strRef>
              <c:f>W100m!$I$118</c:f>
              <c:strCache>
                <c:ptCount val="1"/>
                <c:pt idx="0">
                  <c:v>Vida Anim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W100m!$K$118:$K$120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20.45</c:v>
                </c:pt>
                <c:pt idx="2">
                  <c:v>24.14</c:v>
                </c:pt>
              </c:numCache>
            </c:numRef>
          </c:xVal>
          <c:yVal>
            <c:numRef>
              <c:f>W100m!$L$118:$L$120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1.326388888888889E-4</c:v>
                </c:pt>
                <c:pt idx="2">
                  <c:v>1.3240740740740739E-4</c:v>
                </c:pt>
              </c:numCache>
            </c:numRef>
          </c:yVal>
        </c:ser>
        <c:ser>
          <c:idx val="86"/>
          <c:order val="86"/>
          <c:tx>
            <c:strRef>
              <c:f>W100m!$I$122</c:f>
              <c:strCache>
                <c:ptCount val="1"/>
                <c:pt idx="0">
                  <c:v>Vida Nsiah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W100m!$K$122:$K$124</c:f>
              <c:numCache>
                <c:formatCode>General</c:formatCode>
                <c:ptCount val="3"/>
                <c:pt idx="0">
                  <c:v>20.23</c:v>
                </c:pt>
                <c:pt idx="1">
                  <c:v>22.73</c:v>
                </c:pt>
                <c:pt idx="2">
                  <c:v>25.23</c:v>
                </c:pt>
              </c:numCache>
            </c:numRef>
          </c:xVal>
          <c:yVal>
            <c:numRef>
              <c:f>W100m!$L$122:$L$124</c:f>
              <c:numCache>
                <c:formatCode>mm:ss.0</c:formatCode>
                <c:ptCount val="3"/>
                <c:pt idx="0">
                  <c:v>1.3229166666666665E-4</c:v>
                </c:pt>
                <c:pt idx="1">
                  <c:v>1.3148148148148147E-4</c:v>
                </c:pt>
                <c:pt idx="2">
                  <c:v>1.3275462962962964E-4</c:v>
                </c:pt>
              </c:numCache>
            </c:numRef>
          </c:yVal>
        </c:ser>
        <c:ser>
          <c:idx val="87"/>
          <c:order val="87"/>
          <c:tx>
            <c:strRef>
              <c:f>W100m!$I$126</c:f>
              <c:strCache>
                <c:ptCount val="1"/>
                <c:pt idx="0">
                  <c:v>Yevgeniya Polyakova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W100m!$K$126:$K$128</c:f>
              <c:numCache>
                <c:formatCode>General</c:formatCode>
                <c:ptCount val="3"/>
                <c:pt idx="0">
                  <c:v>21.09</c:v>
                </c:pt>
                <c:pt idx="1">
                  <c:v>23.65</c:v>
                </c:pt>
                <c:pt idx="2">
                  <c:v>26.21</c:v>
                </c:pt>
              </c:numCache>
            </c:numRef>
          </c:xVal>
          <c:yVal>
            <c:numRef>
              <c:f>W100m!$L$126:$L$128</c:f>
              <c:numCache>
                <c:formatCode>mm:ss.0</c:formatCode>
                <c:ptCount val="3"/>
                <c:pt idx="0">
                  <c:v>1.3692129629629628E-4</c:v>
                </c:pt>
                <c:pt idx="1">
                  <c:v>1.3275462962962964E-4</c:v>
                </c:pt>
                <c:pt idx="2">
                  <c:v>1.3090277777777777E-4</c:v>
                </c:pt>
              </c:numCache>
            </c:numRef>
          </c:yVal>
        </c:ser>
        <c:ser>
          <c:idx val="88"/>
          <c:order val="88"/>
          <c:tx>
            <c:strRef>
              <c:f>W100m!$I$130</c:f>
              <c:strCache>
                <c:ptCount val="1"/>
                <c:pt idx="0">
                  <c:v>Yuliya Tabakova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W100m!$K$130:$K$132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22.21</c:v>
                </c:pt>
                <c:pt idx="2">
                  <c:v>24.34</c:v>
                </c:pt>
              </c:numCache>
            </c:numRef>
          </c:xVal>
          <c:yVal>
            <c:numRef>
              <c:f>W100m!$L$130:$L$132</c:f>
              <c:numCache>
                <c:formatCode>mm:ss.0</c:formatCode>
                <c:ptCount val="3"/>
                <c:pt idx="0">
                  <c:v>1.3275462962962964E-4</c:v>
                </c:pt>
                <c:pt idx="1">
                  <c:v>1.3101851851851851E-4</c:v>
                </c:pt>
                <c:pt idx="2">
                  <c:v>1.3032407407407407E-4</c:v>
                </c:pt>
              </c:numCache>
            </c:numRef>
          </c:yVal>
        </c:ser>
        <c:ser>
          <c:idx val="89"/>
          <c:order val="89"/>
          <c:tx>
            <c:strRef>
              <c:f>W100m!$I$134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W100m!$K$134:$K$136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W100m!$L$134:$L$136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90"/>
          <c:order val="90"/>
          <c:tx>
            <c:strRef>
              <c:f>W100m!$I$138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W100m!$K$138:$K$140</c:f>
              <c:numCache>
                <c:formatCode>General</c:formatCode>
                <c:ptCount val="3"/>
              </c:numCache>
            </c:numRef>
          </c:xVal>
          <c:yVal>
            <c:numRef>
              <c:f>W100m!$L$138:$L$140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W100m!$K$142:$K$144</c:f>
              <c:numCache>
                <c:formatCode>General</c:formatCode>
                <c:ptCount val="3"/>
              </c:numCache>
            </c:numRef>
          </c:xVal>
          <c:yVal>
            <c:numRef>
              <c:f>W100m!$L$142:$L$144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W100m!$K$146:$K$148</c:f>
              <c:numCache>
                <c:formatCode>General</c:formatCode>
                <c:ptCount val="3"/>
              </c:numCache>
            </c:numRef>
          </c:xVal>
          <c:yVal>
            <c:numRef>
              <c:f>W100m!$L$146:$L$148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W100m!$K$150:$K$152</c:f>
              <c:numCache>
                <c:formatCode>General</c:formatCode>
                <c:ptCount val="3"/>
              </c:numCache>
            </c:numRef>
          </c:xVal>
          <c:yVal>
            <c:numRef>
              <c:f>W100m!$L$150:$L$152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W100m!$N$2:$N$3</c:f>
              <c:numCache>
                <c:formatCode>mm:ss.0</c:formatCode>
                <c:ptCount val="2"/>
                <c:pt idx="0">
                  <c:v>1.2986111111111111E-4</c:v>
                </c:pt>
                <c:pt idx="1">
                  <c:v>1.3159722222222221E-4</c:v>
                </c:pt>
              </c:numCache>
            </c:numRef>
          </c:yVal>
        </c:ser>
        <c:ser>
          <c:idx val="95"/>
          <c:order val="95"/>
          <c:tx>
            <c:strRef>
              <c:f>W100m!$P$1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W100m!$P$2:$P$3</c:f>
              <c:numCache>
                <c:formatCode>General</c:formatCode>
                <c:ptCount val="2"/>
                <c:pt idx="0">
                  <c:v>25.37</c:v>
                </c:pt>
                <c:pt idx="1">
                  <c:v>25.37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6"/>
          <c:order val="96"/>
          <c:tx>
            <c:strRef>
              <c:f>W100m!$Q$1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W100m!$Q$2:$Q$3</c:f>
              <c:numCache>
                <c:formatCode>General</c:formatCode>
                <c:ptCount val="2"/>
                <c:pt idx="0">
                  <c:v>22.46</c:v>
                </c:pt>
                <c:pt idx="1">
                  <c:v>22.46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7"/>
          <c:order val="97"/>
          <c:tx>
            <c:strRef>
              <c:f>W100m!$R$1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W100m!$R$2:$R$3</c:f>
              <c:numCache>
                <c:formatCode>General</c:formatCode>
                <c:ptCount val="2"/>
                <c:pt idx="0">
                  <c:v>28.29</c:v>
                </c:pt>
                <c:pt idx="1">
                  <c:v>28.29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8"/>
          <c:order val="98"/>
          <c:tx>
            <c:strRef>
              <c:f>W100m!$AK$1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W100m!$AK$3:$AK$152</c:f>
              <c:numCache>
                <c:formatCode>mm:ss.00</c:formatCode>
                <c:ptCount val="150"/>
              </c:numCache>
            </c:numRef>
          </c:yVal>
        </c:ser>
        <c:axId val="117836800"/>
        <c:axId val="117855360"/>
      </c:scatterChart>
      <c:valAx>
        <c:axId val="11783680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855360"/>
        <c:crosses val="max"/>
        <c:crossBetween val="midCat"/>
        <c:majorUnit val="5"/>
        <c:minorUnit val="1"/>
      </c:valAx>
      <c:valAx>
        <c:axId val="117855360"/>
        <c:scaling>
          <c:orientation val="maxMin"/>
          <c:max val="1.4901600000000021E-4"/>
          <c:min val="1.2268500000000163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836800"/>
        <c:crossesAt val="14"/>
        <c:crossBetween val="midCat"/>
        <c:majorUnit val="3.4720000000000063E-6"/>
        <c:minorUnit val="5.7900000000001195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Women's 100m Hurdles  ""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'W100m Hurdles'!$A$2</c:f>
              <c:strCache>
                <c:ptCount val="1"/>
                <c:pt idx="0">
                  <c:v>Anjanette Kirkland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Hurdles'!$C$2:$C$4</c:f>
              <c:numCache>
                <c:formatCode>General</c:formatCode>
                <c:ptCount val="3"/>
                <c:pt idx="0">
                  <c:v>22.2</c:v>
                </c:pt>
                <c:pt idx="1">
                  <c:v>26.12</c:v>
                </c:pt>
                <c:pt idx="2">
                  <c:v>30.04</c:v>
                </c:pt>
              </c:numCache>
            </c:numRef>
          </c:xVal>
          <c:yVal>
            <c:numRef>
              <c:f>'W100m Hurdles'!$D$2:$D$4</c:f>
              <c:numCache>
                <c:formatCode>mm:ss.0</c:formatCode>
                <c:ptCount val="3"/>
                <c:pt idx="0">
                  <c:v>1.5254629629629627E-4</c:v>
                </c:pt>
                <c:pt idx="1">
                  <c:v>1.4861111111111111E-4</c:v>
                </c:pt>
                <c:pt idx="2">
                  <c:v>1.4791666666666667E-4</c:v>
                </c:pt>
              </c:numCache>
            </c:numRef>
          </c:yVal>
        </c:ser>
        <c:ser>
          <c:idx val="1"/>
          <c:order val="1"/>
          <c:tx>
            <c:strRef>
              <c:f>'W100m Hurdles'!$A$6</c:f>
              <c:strCache>
                <c:ptCount val="1"/>
                <c:pt idx="0">
                  <c:v>Brigitte Foster-Hylton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Hurdles'!$C$6:$C$8</c:f>
              <c:numCache>
                <c:formatCode>General</c:formatCode>
                <c:ptCount val="3"/>
                <c:pt idx="0">
                  <c:v>21.43</c:v>
                </c:pt>
                <c:pt idx="1">
                  <c:v>27.14</c:v>
                </c:pt>
                <c:pt idx="2">
                  <c:v>32.86</c:v>
                </c:pt>
              </c:numCache>
            </c:numRef>
          </c:xVal>
          <c:yVal>
            <c:numRef>
              <c:f>'W100m Hurdles'!$D$6:$D$8</c:f>
              <c:numCache>
                <c:formatCode>mm:ss.0</c:formatCode>
                <c:ptCount val="3"/>
                <c:pt idx="0">
                  <c:v>1.5763888888888888E-4</c:v>
                </c:pt>
                <c:pt idx="1">
                  <c:v>1.4861111111111111E-4</c:v>
                </c:pt>
                <c:pt idx="2">
                  <c:v>1.4652777777777779E-4</c:v>
                </c:pt>
              </c:numCache>
            </c:numRef>
          </c:yVal>
        </c:ser>
        <c:ser>
          <c:idx val="2"/>
          <c:order val="2"/>
          <c:tx>
            <c:strRef>
              <c:f>'W100m Hurdles'!$A$10</c:f>
              <c:strCache>
                <c:ptCount val="1"/>
                <c:pt idx="0">
                  <c:v>Dawn Harper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Hurdles'!$C$10:$C$12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21.69</c:v>
                </c:pt>
                <c:pt idx="2">
                  <c:v>25.37</c:v>
                </c:pt>
              </c:numCache>
            </c:numRef>
          </c:xVal>
          <c:yVal>
            <c:numRef>
              <c:f>'W100m Hurdles'!$D$10:$D$12</c:f>
              <c:numCache>
                <c:formatCode>mm:ss.0</c:formatCode>
                <c:ptCount val="3"/>
                <c:pt idx="0">
                  <c:v>1.5833333333333332E-4</c:v>
                </c:pt>
                <c:pt idx="1">
                  <c:v>1.5069444444444443E-4</c:v>
                </c:pt>
                <c:pt idx="2">
                  <c:v>1.4652777777777779E-4</c:v>
                </c:pt>
              </c:numCache>
            </c:numRef>
          </c:yVal>
        </c:ser>
        <c:ser>
          <c:idx val="3"/>
          <c:order val="3"/>
          <c:tx>
            <c:strRef>
              <c:f>'W100m Hurdles'!$A$14</c:f>
              <c:strCache>
                <c:ptCount val="1"/>
                <c:pt idx="0">
                  <c:v>Delloreen Ennis-London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Hurdles'!$C$14:$C$16</c:f>
              <c:numCache>
                <c:formatCode>General</c:formatCode>
                <c:ptCount val="3"/>
                <c:pt idx="0">
                  <c:v>22.12</c:v>
                </c:pt>
                <c:pt idx="1">
                  <c:v>27.37</c:v>
                </c:pt>
                <c:pt idx="2">
                  <c:v>32.61</c:v>
                </c:pt>
              </c:numCache>
            </c:numRef>
          </c:xVal>
          <c:yVal>
            <c:numRef>
              <c:f>'W100m Hurdles'!$D$14:$D$16</c:f>
              <c:numCache>
                <c:formatCode>mm:ss.0</c:formatCode>
                <c:ptCount val="3"/>
                <c:pt idx="0">
                  <c:v>1.5300925925925928E-4</c:v>
                </c:pt>
                <c:pt idx="1">
                  <c:v>1.4849537037037037E-4</c:v>
                </c:pt>
                <c:pt idx="2">
                  <c:v>1.4710648148148149E-4</c:v>
                </c:pt>
              </c:numCache>
            </c:numRef>
          </c:yVal>
        </c:ser>
        <c:ser>
          <c:idx val="4"/>
          <c:order val="4"/>
          <c:tx>
            <c:strRef>
              <c:f>'W100m Hurdles'!$A$18</c:f>
              <c:strCache>
                <c:ptCount val="1"/>
                <c:pt idx="0">
                  <c:v>Gail Devers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Hurdles'!$C$18:$C$20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26.99</c:v>
                </c:pt>
                <c:pt idx="2">
                  <c:v>35.479999999999997</c:v>
                </c:pt>
              </c:numCache>
            </c:numRef>
          </c:xVal>
          <c:yVal>
            <c:numRef>
              <c:f>'W100m Hurdles'!$D$18:$D$20</c:f>
              <c:numCache>
                <c:formatCode>mm:ss.0</c:formatCode>
                <c:ptCount val="3"/>
                <c:pt idx="0">
                  <c:v>1.556712962962963E-4</c:v>
                </c:pt>
                <c:pt idx="1">
                  <c:v>1.4814814814814815E-4</c:v>
                </c:pt>
                <c:pt idx="2">
                  <c:v>1.4537037037037039E-4</c:v>
                </c:pt>
              </c:numCache>
            </c:numRef>
          </c:yVal>
        </c:ser>
        <c:ser>
          <c:idx val="5"/>
          <c:order val="5"/>
          <c:tx>
            <c:strRef>
              <c:f>'W100m Hurdles'!$A$22</c:f>
              <c:strCache>
                <c:ptCount val="1"/>
                <c:pt idx="0">
                  <c:v>Glory Alozie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Hurdles'!$C$22:$C$24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21.89</c:v>
                </c:pt>
                <c:pt idx="2">
                  <c:v>25.12</c:v>
                </c:pt>
              </c:numCache>
            </c:numRef>
          </c:xVal>
          <c:yVal>
            <c:numRef>
              <c:f>'W100m Hurdles'!$D$22:$D$24</c:f>
              <c:numCache>
                <c:formatCode>mm:ss.0</c:formatCode>
                <c:ptCount val="3"/>
                <c:pt idx="0">
                  <c:v>1.5034722222222221E-4</c:v>
                </c:pt>
                <c:pt idx="1">
                  <c:v>1.4780092592592593E-4</c:v>
                </c:pt>
                <c:pt idx="2">
                  <c:v>1.4745370370370371E-4</c:v>
                </c:pt>
              </c:numCache>
            </c:numRef>
          </c:yVal>
        </c:ser>
        <c:ser>
          <c:idx val="6"/>
          <c:order val="6"/>
          <c:tx>
            <c:strRef>
              <c:f>'W100m Hurdles'!$A$26</c:f>
              <c:strCache>
                <c:ptCount val="1"/>
                <c:pt idx="0">
                  <c:v>Joanna Hayes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Hurdles'!$C$26:$C$28</c:f>
              <c:numCache>
                <c:formatCode>General</c:formatCode>
                <c:ptCount val="3"/>
                <c:pt idx="0">
                  <c:v>18.5</c:v>
                </c:pt>
                <c:pt idx="1">
                  <c:v>24.35</c:v>
                </c:pt>
                <c:pt idx="2">
                  <c:v>30.2</c:v>
                </c:pt>
              </c:numCache>
            </c:numRef>
          </c:xVal>
          <c:yVal>
            <c:numRef>
              <c:f>'W100m Hurdles'!$D$26:$D$28</c:f>
              <c:numCache>
                <c:formatCode>mm:ss.0</c:formatCode>
                <c:ptCount val="3"/>
                <c:pt idx="0">
                  <c:v>1.5613425925925926E-4</c:v>
                </c:pt>
                <c:pt idx="1">
                  <c:v>1.4930555555555555E-4</c:v>
                </c:pt>
                <c:pt idx="2">
                  <c:v>1.4745370370370371E-4</c:v>
                </c:pt>
              </c:numCache>
            </c:numRef>
          </c:yVal>
        </c:ser>
        <c:ser>
          <c:idx val="7"/>
          <c:order val="7"/>
          <c:tx>
            <c:strRef>
              <c:f>'W100m Hurdles'!$A$30</c:f>
              <c:strCache>
                <c:ptCount val="1"/>
                <c:pt idx="0">
                  <c:v>Melissa Morrison-Howard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Hurdles'!$C$30:$C$32</c:f>
              <c:numCache>
                <c:formatCode>General</c:formatCode>
                <c:ptCount val="3"/>
                <c:pt idx="0">
                  <c:v>24.89</c:v>
                </c:pt>
                <c:pt idx="1">
                  <c:v>27.39</c:v>
                </c:pt>
                <c:pt idx="2">
                  <c:v>29.89</c:v>
                </c:pt>
              </c:numCache>
            </c:numRef>
          </c:xVal>
          <c:yVal>
            <c:numRef>
              <c:f>'W100m Hurdles'!$D$30:$D$32</c:f>
              <c:numCache>
                <c:formatCode>mm:ss.0</c:formatCode>
                <c:ptCount val="3"/>
                <c:pt idx="0">
                  <c:v>1.4849537037037037E-4</c:v>
                </c:pt>
                <c:pt idx="1">
                  <c:v>1.4814814814814815E-4</c:v>
                </c:pt>
                <c:pt idx="2">
                  <c:v>1.4780092592592593E-4</c:v>
                </c:pt>
              </c:numCache>
            </c:numRef>
          </c:yVal>
        </c:ser>
        <c:ser>
          <c:idx val="8"/>
          <c:order val="8"/>
          <c:tx>
            <c:strRef>
              <c:f>'W100m Hurdles'!$A$34</c:f>
              <c:strCache>
                <c:ptCount val="1"/>
                <c:pt idx="0">
                  <c:v>Michelle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Hurdles'!$C$34:$C$36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24.03</c:v>
                </c:pt>
                <c:pt idx="2">
                  <c:v>29.98</c:v>
                </c:pt>
              </c:numCache>
            </c:numRef>
          </c:xVal>
          <c:yVal>
            <c:numRef>
              <c:f>'W100m Hurdles'!$D$34:$D$36</c:f>
              <c:numCache>
                <c:formatCode>mm:ss.0</c:formatCode>
                <c:ptCount val="3"/>
                <c:pt idx="0">
                  <c:v>1.6064814814814815E-4</c:v>
                </c:pt>
                <c:pt idx="1">
                  <c:v>1.4918981481481483E-4</c:v>
                </c:pt>
                <c:pt idx="2">
                  <c:v>1.4675925925925927E-4</c:v>
                </c:pt>
              </c:numCache>
            </c:numRef>
          </c:yVal>
        </c:ser>
        <c:ser>
          <c:idx val="9"/>
          <c:order val="9"/>
          <c:tx>
            <c:strRef>
              <c:f>'W100m Hurdles'!$A$38</c:f>
              <c:strCache>
                <c:ptCount val="1"/>
                <c:pt idx="0">
                  <c:v>Olena Krasovska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Hurdles'!$C$38:$C$40</c:f>
              <c:numCache>
                <c:formatCode>General</c:formatCode>
                <c:ptCount val="3"/>
                <c:pt idx="0">
                  <c:v>20.93</c:v>
                </c:pt>
                <c:pt idx="1">
                  <c:v>25.29</c:v>
                </c:pt>
                <c:pt idx="2">
                  <c:v>29.65</c:v>
                </c:pt>
              </c:numCache>
            </c:numRef>
          </c:xVal>
          <c:yVal>
            <c:numRef>
              <c:f>'W100m Hurdles'!$D$38:$D$40</c:f>
              <c:numCache>
                <c:formatCode>mm:ss.0</c:formatCode>
                <c:ptCount val="3"/>
                <c:pt idx="0">
                  <c:v>1.5428240740740742E-4</c:v>
                </c:pt>
                <c:pt idx="1">
                  <c:v>1.5023148148148149E-4</c:v>
                </c:pt>
                <c:pt idx="2">
                  <c:v>1.4930555555555555E-4</c:v>
                </c:pt>
              </c:numCache>
            </c:numRef>
          </c:yVal>
        </c:ser>
        <c:ser>
          <c:idx val="10"/>
          <c:order val="10"/>
          <c:tx>
            <c:strRef>
              <c:f>'W100m Hurdles'!$A$42</c:f>
              <c:strCache>
                <c:ptCount val="1"/>
                <c:pt idx="0">
                  <c:v>Olena Krasovska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Hurdles'!$C$42:$C$44</c:f>
              <c:numCache>
                <c:formatCode>General</c:formatCode>
                <c:ptCount val="3"/>
                <c:pt idx="0">
                  <c:v>20.93</c:v>
                </c:pt>
                <c:pt idx="1">
                  <c:v>25.29</c:v>
                </c:pt>
                <c:pt idx="2">
                  <c:v>29.65</c:v>
                </c:pt>
              </c:numCache>
            </c:numRef>
          </c:xVal>
          <c:yVal>
            <c:numRef>
              <c:f>'W100m Hurdles'!$D$42:$D$44</c:f>
              <c:numCache>
                <c:formatCode>mm:ss.0</c:formatCode>
                <c:ptCount val="3"/>
                <c:pt idx="0">
                  <c:v>1.5428240740740742E-4</c:v>
                </c:pt>
                <c:pt idx="1">
                  <c:v>1.5023148148148149E-4</c:v>
                </c:pt>
                <c:pt idx="2">
                  <c:v>1.4930555555555555E-4</c:v>
                </c:pt>
              </c:numCache>
            </c:numRef>
          </c:yVal>
        </c:ser>
        <c:ser>
          <c:idx val="11"/>
          <c:order val="11"/>
          <c:tx>
            <c:strRef>
              <c:f>'W100m Hurdles'!$A$46</c:f>
              <c:strCache>
                <c:ptCount val="1"/>
                <c:pt idx="0">
                  <c:v>Olga Shishigina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Hurdles'!$C$46:$C$48</c:f>
              <c:numCache>
                <c:formatCode>General</c:formatCode>
                <c:ptCount val="3"/>
                <c:pt idx="0">
                  <c:v>26.49</c:v>
                </c:pt>
                <c:pt idx="1">
                  <c:v>28.99</c:v>
                </c:pt>
                <c:pt idx="2">
                  <c:v>31.49</c:v>
                </c:pt>
              </c:numCache>
            </c:numRef>
          </c:xVal>
          <c:yVal>
            <c:numRef>
              <c:f>'W100m Hurdles'!$D$46:$D$48</c:f>
              <c:numCache>
                <c:formatCode>mm:ss.0</c:formatCode>
                <c:ptCount val="3"/>
                <c:pt idx="0">
                  <c:v>1.4722222222222223E-4</c:v>
                </c:pt>
                <c:pt idx="1">
                  <c:v>1.4641203703703705E-4</c:v>
                </c:pt>
                <c:pt idx="2">
                  <c:v>1.4664351851851853E-4</c:v>
                </c:pt>
              </c:numCache>
            </c:numRef>
          </c:yVal>
        </c:ser>
        <c:ser>
          <c:idx val="12"/>
          <c:order val="12"/>
          <c:tx>
            <c:strRef>
              <c:f>'W100m Hurdles'!$A$50</c:f>
              <c:strCache>
                <c:ptCount val="1"/>
                <c:pt idx="0">
                  <c:v>Patricia Girard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Hurdles'!$C$50:$C$52</c:f>
              <c:numCache>
                <c:formatCode>General</c:formatCode>
                <c:ptCount val="3"/>
                <c:pt idx="0">
                  <c:v>24.22</c:v>
                </c:pt>
                <c:pt idx="1">
                  <c:v>27.53</c:v>
                </c:pt>
                <c:pt idx="2">
                  <c:v>30.84</c:v>
                </c:pt>
              </c:numCache>
            </c:numRef>
          </c:xVal>
          <c:yVal>
            <c:numRef>
              <c:f>'W100m Hurdles'!$D$50:$D$52</c:f>
              <c:numCache>
                <c:formatCode>mm:ss.0</c:formatCode>
                <c:ptCount val="3"/>
                <c:pt idx="0">
                  <c:v>1.5104166666666667E-4</c:v>
                </c:pt>
                <c:pt idx="1">
                  <c:v>1.4976851851851851E-4</c:v>
                </c:pt>
                <c:pt idx="2">
                  <c:v>1.4930555555555555E-4</c:v>
                </c:pt>
              </c:numCache>
            </c:numRef>
          </c:yVal>
        </c:ser>
        <c:ser>
          <c:idx val="13"/>
          <c:order val="13"/>
          <c:tx>
            <c:strRef>
              <c:f>'W100m Hurdles'!$A$54</c:f>
              <c:strCache>
                <c:ptCount val="1"/>
                <c:pt idx="0">
                  <c:v>Perdita Felicien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Hurdles'!$C$54:$C$56</c:f>
              <c:numCache>
                <c:formatCode>General</c:formatCode>
                <c:ptCount val="3"/>
                <c:pt idx="0">
                  <c:v>17.88</c:v>
                </c:pt>
                <c:pt idx="1">
                  <c:v>22.79</c:v>
                </c:pt>
                <c:pt idx="2">
                  <c:v>27.7</c:v>
                </c:pt>
              </c:numCache>
            </c:numRef>
          </c:xVal>
          <c:yVal>
            <c:numRef>
              <c:f>'W100m Hurdles'!$D$54:$D$56</c:f>
              <c:numCache>
                <c:formatCode>mm:ss.0</c:formatCode>
                <c:ptCount val="3"/>
                <c:pt idx="0">
                  <c:v>1.5671296296296296E-4</c:v>
                </c:pt>
                <c:pt idx="1">
                  <c:v>1.4895833333333333E-4</c:v>
                </c:pt>
                <c:pt idx="2">
                  <c:v>1.4745370370370371E-4</c:v>
                </c:pt>
              </c:numCache>
            </c:numRef>
          </c:yVal>
        </c:ser>
        <c:ser>
          <c:idx val="14"/>
          <c:order val="14"/>
          <c:tx>
            <c:strRef>
              <c:f>'W100m Hurdles'!$A$58</c:f>
              <c:strCache>
                <c:ptCount val="1"/>
                <c:pt idx="0">
                  <c:v>Priscilla Lopes-Schliep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Hurdles'!$C$58:$C$60</c:f>
              <c:numCache>
                <c:formatCode>General</c:formatCode>
                <c:ptCount val="3"/>
                <c:pt idx="0">
                  <c:v>17.89</c:v>
                </c:pt>
                <c:pt idx="1">
                  <c:v>22.47</c:v>
                </c:pt>
                <c:pt idx="2">
                  <c:v>27.04</c:v>
                </c:pt>
              </c:numCache>
            </c:numRef>
          </c:xVal>
          <c:yVal>
            <c:numRef>
              <c:f>'W100m Hurdles'!$D$58:$D$60</c:f>
              <c:numCache>
                <c:formatCode>mm:ss.0</c:formatCode>
                <c:ptCount val="3"/>
                <c:pt idx="0">
                  <c:v>1.6192129629629629E-4</c:v>
                </c:pt>
                <c:pt idx="1">
                  <c:v>1.5173611111111111E-4</c:v>
                </c:pt>
                <c:pt idx="2">
                  <c:v>1.4768518518518519E-4</c:v>
                </c:pt>
              </c:numCache>
            </c:numRef>
          </c:yVal>
        </c:ser>
        <c:ser>
          <c:idx val="15"/>
          <c:order val="15"/>
          <c:tx>
            <c:strRef>
              <c:f>'W100m Hurdles'!$A$62</c:f>
              <c:strCache>
                <c:ptCount val="1"/>
                <c:pt idx="0">
                  <c:v>Sally McLellan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Hurdles'!$C$62:$C$64</c:f>
              <c:numCache>
                <c:formatCode>General</c:formatCode>
                <c:ptCount val="3"/>
                <c:pt idx="0">
                  <c:v>16.420000000000002</c:v>
                </c:pt>
                <c:pt idx="1">
                  <c:v>19.670000000000002</c:v>
                </c:pt>
                <c:pt idx="2">
                  <c:v>22.91</c:v>
                </c:pt>
              </c:numCache>
            </c:numRef>
          </c:xVal>
          <c:yVal>
            <c:numRef>
              <c:f>'W100m Hurdles'!$D$62:$D$64</c:f>
              <c:numCache>
                <c:formatCode>mm:ss.0</c:formatCode>
                <c:ptCount val="3"/>
                <c:pt idx="0">
                  <c:v>1.6215277777777777E-4</c:v>
                </c:pt>
                <c:pt idx="1">
                  <c:v>1.5277777777777777E-4</c:v>
                </c:pt>
                <c:pt idx="2">
                  <c:v>1.4722222222222223E-4</c:v>
                </c:pt>
              </c:numCache>
            </c:numRef>
          </c:yVal>
        </c:ser>
        <c:ser>
          <c:idx val="17"/>
          <c:order val="16"/>
          <c:tx>
            <c:strRef>
              <c:f>'W100m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'W100m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'W100m Hurdles'!$A$66</c:f>
              <c:strCache>
                <c:ptCount val="1"/>
                <c:pt idx="0">
                  <c:v>Svetla Pishtikova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Hurdles'!$C$66:$C$68</c:f>
              <c:numCache>
                <c:formatCode>General</c:formatCode>
                <c:ptCount val="3"/>
                <c:pt idx="0">
                  <c:v>18.39</c:v>
                </c:pt>
                <c:pt idx="1">
                  <c:v>23.51</c:v>
                </c:pt>
                <c:pt idx="2">
                  <c:v>28.64</c:v>
                </c:pt>
              </c:numCache>
            </c:numRef>
          </c:xVal>
          <c:yVal>
            <c:numRef>
              <c:f>'W100m Hurdles'!$D$66:$D$68</c:f>
              <c:numCache>
                <c:formatCode>mm:ss.0</c:formatCode>
                <c:ptCount val="3"/>
                <c:pt idx="0">
                  <c:v>1.5486111111111112E-4</c:v>
                </c:pt>
                <c:pt idx="1">
                  <c:v>1.4884259259259259E-4</c:v>
                </c:pt>
                <c:pt idx="2">
                  <c:v>1.4745370370370371E-4</c:v>
                </c:pt>
              </c:numCache>
            </c:numRef>
          </c:yVal>
        </c:ser>
        <c:ser>
          <c:idx val="18"/>
          <c:order val="18"/>
          <c:tx>
            <c:strRef>
              <c:f>'W100m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'W100m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'W100m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'W100m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Hurdles'!$C$82:$C$84</c:f>
              <c:numCache>
                <c:formatCode>General</c:formatCode>
                <c:ptCount val="3"/>
              </c:numCache>
            </c:numRef>
          </c:xVal>
          <c:yVal>
            <c:numRef>
              <c:f>'W100m Hurdles'!$D$82:$D$84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'W100m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Hurdles'!$C$86:$C$88</c:f>
              <c:numCache>
                <c:formatCode>General</c:formatCode>
                <c:ptCount val="3"/>
              </c:numCache>
            </c:numRef>
          </c:xVal>
          <c:yVal>
            <c:numRef>
              <c:f>'W100m Hurdles'!$D$86:$D$88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'W100m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Hurdles'!$C$90:$C$92</c:f>
              <c:numCache>
                <c:formatCode>General</c:formatCode>
                <c:ptCount val="3"/>
              </c:numCache>
            </c:numRef>
          </c:xVal>
          <c:yVal>
            <c:numRef>
              <c:f>'W100m Hurdles'!$D$90:$D$92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'W100m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Hurdles'!$C$94:$C$96</c:f>
              <c:numCache>
                <c:formatCode>General</c:formatCode>
                <c:ptCount val="3"/>
              </c:numCache>
            </c:numRef>
          </c:xVal>
          <c:yVal>
            <c:numRef>
              <c:f>'W100m Hurdles'!$D$94:$D$96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'W100m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Hurdles'!$C$98:$C$100</c:f>
              <c:numCache>
                <c:formatCode>General</c:formatCode>
                <c:ptCount val="3"/>
              </c:numCache>
            </c:numRef>
          </c:xVal>
          <c:yVal>
            <c:numRef>
              <c:f>'W100m Hurdles'!$D$98:$D$100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'W100m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Hurdles'!$C$102:$C$104</c:f>
              <c:numCache>
                <c:formatCode>General</c:formatCode>
                <c:ptCount val="3"/>
              </c:numCache>
            </c:numRef>
          </c:xVal>
          <c:yVal>
            <c:numRef>
              <c:f>'W100m Hurdles'!$D$102:$D$104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'W100m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Hurdles'!$C$106:$C$108</c:f>
              <c:numCache>
                <c:formatCode>General</c:formatCode>
                <c:ptCount val="3"/>
              </c:numCache>
            </c:numRef>
          </c:xVal>
          <c:yVal>
            <c:numRef>
              <c:f>'W100m Hurdles'!$D$106:$D$108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'W100m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Hurdles'!$C$110:$C$112</c:f>
              <c:numCache>
                <c:formatCode>General</c:formatCode>
                <c:ptCount val="3"/>
              </c:numCache>
            </c:numRef>
          </c:xVal>
          <c:yVal>
            <c:numRef>
              <c:f>'W100m Hurdles'!$D$110:$D$112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'W100m Hurdles'!$E$2</c:f>
              <c:strCache>
                <c:ptCount val="1"/>
                <c:pt idx="0">
                  <c:v>Aliuska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Hurdles'!$G$2:$G$4</c:f>
              <c:numCache>
                <c:formatCode>General</c:formatCode>
                <c:ptCount val="3"/>
                <c:pt idx="0">
                  <c:v>17.87</c:v>
                </c:pt>
                <c:pt idx="1">
                  <c:v>23.28</c:v>
                </c:pt>
                <c:pt idx="2">
                  <c:v>28.68</c:v>
                </c:pt>
              </c:numCache>
            </c:numRef>
          </c:xVal>
          <c:yVal>
            <c:numRef>
              <c:f>'W100m Hurdles'!$H$2:$H$4</c:f>
              <c:numCache>
                <c:formatCode>mm:ss.0</c:formatCode>
                <c:ptCount val="3"/>
                <c:pt idx="0">
                  <c:v>1.5555555555555556E-4</c:v>
                </c:pt>
                <c:pt idx="1">
                  <c:v>1.5023148148148149E-4</c:v>
                </c:pt>
                <c:pt idx="2">
                  <c:v>1.4872685185185185E-4</c:v>
                </c:pt>
              </c:numCache>
            </c:numRef>
          </c:yVal>
        </c:ser>
        <c:ser>
          <c:idx val="29"/>
          <c:order val="29"/>
          <c:tx>
            <c:strRef>
              <c:f>'W100m Hurdles'!$E$6</c:f>
              <c:strCache>
                <c:ptCount val="1"/>
                <c:pt idx="0">
                  <c:v>Angela Whyte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Hurdles'!$G$6:$G$8</c:f>
              <c:numCache>
                <c:formatCode>General</c:formatCode>
                <c:ptCount val="3"/>
                <c:pt idx="0">
                  <c:v>18.940000000000001</c:v>
                </c:pt>
                <c:pt idx="1">
                  <c:v>23.27</c:v>
                </c:pt>
                <c:pt idx="2">
                  <c:v>27.61</c:v>
                </c:pt>
              </c:numCache>
            </c:numRef>
          </c:xVal>
          <c:yVal>
            <c:numRef>
              <c:f>'W100m Hurdles'!$H$6:$H$8</c:f>
              <c:numCache>
                <c:formatCode>mm:ss.0</c:formatCode>
                <c:ptCount val="3"/>
                <c:pt idx="0">
                  <c:v>1.585648148148148E-4</c:v>
                </c:pt>
                <c:pt idx="1">
                  <c:v>1.5115740740740741E-4</c:v>
                </c:pt>
                <c:pt idx="2">
                  <c:v>1.5000000000000001E-4</c:v>
                </c:pt>
              </c:numCache>
            </c:numRef>
          </c:yVal>
        </c:ser>
        <c:ser>
          <c:idx val="30"/>
          <c:order val="30"/>
          <c:tx>
            <c:strRef>
              <c:f>'W100m Hurdles'!$E$10</c:f>
              <c:strCache>
                <c:ptCount val="1"/>
                <c:pt idx="0">
                  <c:v>Aurelia Trywianska-Kollasch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Hurdles'!$G$10:$G$12</c:f>
              <c:numCache>
                <c:formatCode>General</c:formatCode>
                <c:ptCount val="3"/>
                <c:pt idx="0">
                  <c:v>21.04</c:v>
                </c:pt>
                <c:pt idx="1">
                  <c:v>26.11</c:v>
                </c:pt>
                <c:pt idx="2">
                  <c:v>31.18</c:v>
                </c:pt>
              </c:numCache>
            </c:numRef>
          </c:xVal>
          <c:yVal>
            <c:numRef>
              <c:f>'W100m Hurdles'!$H$10:$H$12</c:f>
              <c:numCache>
                <c:formatCode>mm:ss.0</c:formatCode>
                <c:ptCount val="3"/>
                <c:pt idx="0">
                  <c:v>1.6261574074074076E-4</c:v>
                </c:pt>
                <c:pt idx="1">
                  <c:v>1.5196759259259262E-4</c:v>
                </c:pt>
                <c:pt idx="2">
                  <c:v>1.5011574074074075E-4</c:v>
                </c:pt>
              </c:numCache>
            </c:numRef>
          </c:yVal>
        </c:ser>
        <c:ser>
          <c:idx val="31"/>
          <c:order val="31"/>
          <c:tx>
            <c:strRef>
              <c:f>'W100m Hurdles'!$E$14</c:f>
              <c:strCache>
                <c:ptCount val="1"/>
                <c:pt idx="0">
                  <c:v>Derval O'Rourke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Hurdles'!$G$14:$G$16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22.68</c:v>
                </c:pt>
                <c:pt idx="2">
                  <c:v>28.27</c:v>
                </c:pt>
              </c:numCache>
            </c:numRef>
          </c:xVal>
          <c:yVal>
            <c:numRef>
              <c:f>'W100m Hurdles'!$H$14:$H$16</c:f>
              <c:numCache>
                <c:formatCode>mm:ss.0</c:formatCode>
                <c:ptCount val="3"/>
                <c:pt idx="0">
                  <c:v>1.6516203703703701E-4</c:v>
                </c:pt>
                <c:pt idx="1">
                  <c:v>1.5474537037037038E-4</c:v>
                </c:pt>
                <c:pt idx="2">
                  <c:v>1.5104166666666667E-4</c:v>
                </c:pt>
              </c:numCache>
            </c:numRef>
          </c:yVal>
        </c:ser>
        <c:ser>
          <c:idx val="32"/>
          <c:order val="32"/>
          <c:tx>
            <c:strRef>
              <c:f>'W100m Hurdles'!$E$18</c:f>
              <c:strCache>
                <c:ptCount val="1"/>
                <c:pt idx="0">
                  <c:v>Dionne Rose-Henley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Hurdles'!$G$18:$G$20</c:f>
              <c:numCache>
                <c:formatCode>General</c:formatCode>
                <c:ptCount val="3"/>
                <c:pt idx="0">
                  <c:v>22.74</c:v>
                </c:pt>
                <c:pt idx="1">
                  <c:v>26.47</c:v>
                </c:pt>
                <c:pt idx="2">
                  <c:v>30.19</c:v>
                </c:pt>
              </c:numCache>
            </c:numRef>
          </c:xVal>
          <c:yVal>
            <c:numRef>
              <c:f>'W100m Hurdles'!$H$18:$H$20</c:f>
              <c:numCache>
                <c:formatCode>mm:ss.0</c:formatCode>
                <c:ptCount val="3"/>
                <c:pt idx="0">
                  <c:v>1.537037037037037E-4</c:v>
                </c:pt>
                <c:pt idx="1">
                  <c:v>1.5011574074074075E-4</c:v>
                </c:pt>
                <c:pt idx="2">
                  <c:v>1.4953703703703703E-4</c:v>
                </c:pt>
              </c:numCache>
            </c:numRef>
          </c:yVal>
        </c:ser>
        <c:ser>
          <c:idx val="33"/>
          <c:order val="33"/>
          <c:tx>
            <c:strRef>
              <c:f>'W100m Hurdles'!$E$22</c:f>
              <c:strCache>
                <c:ptCount val="1"/>
                <c:pt idx="0">
                  <c:v>Ginnie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Hurdles'!$G$22:$G$24</c:f>
              <c:numCache>
                <c:formatCode>General</c:formatCode>
                <c:ptCount val="3"/>
                <c:pt idx="0">
                  <c:v>16.600000000000001</c:v>
                </c:pt>
                <c:pt idx="1">
                  <c:v>21.29</c:v>
                </c:pt>
                <c:pt idx="2">
                  <c:v>25.98</c:v>
                </c:pt>
              </c:numCache>
            </c:numRef>
          </c:xVal>
          <c:yVal>
            <c:numRef>
              <c:f>'W100m Hurdles'!$H$22:$H$24</c:f>
              <c:numCache>
                <c:formatCode>mm:ss.0</c:formatCode>
                <c:ptCount val="3"/>
                <c:pt idx="0">
                  <c:v>1.6712962962962962E-4</c:v>
                </c:pt>
                <c:pt idx="1">
                  <c:v>1.5162037037037035E-4</c:v>
                </c:pt>
                <c:pt idx="2">
                  <c:v>1.4780092592592593E-4</c:v>
                </c:pt>
              </c:numCache>
            </c:numRef>
          </c:yVal>
        </c:ser>
        <c:ser>
          <c:idx val="34"/>
          <c:order val="34"/>
          <c:tx>
            <c:strRef>
              <c:f>'W100m Hurdles'!$E$26</c:f>
              <c:strCache>
                <c:ptCount val="1"/>
                <c:pt idx="0">
                  <c:v>Irina Shevchenko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Hurdles'!$G$26:$G$28</c:f>
              <c:numCache>
                <c:formatCode>General</c:formatCode>
                <c:ptCount val="3"/>
                <c:pt idx="0">
                  <c:v>20.76</c:v>
                </c:pt>
                <c:pt idx="1">
                  <c:v>25.1</c:v>
                </c:pt>
                <c:pt idx="2">
                  <c:v>29.44</c:v>
                </c:pt>
              </c:numCache>
            </c:numRef>
          </c:xVal>
          <c:yVal>
            <c:numRef>
              <c:f>'W100m Hurdles'!$H$26:$H$28</c:f>
              <c:numCache>
                <c:formatCode>mm:ss.0</c:formatCode>
                <c:ptCount val="3"/>
                <c:pt idx="0">
                  <c:v>1.539351851851852E-4</c:v>
                </c:pt>
                <c:pt idx="1">
                  <c:v>1.4953703703703703E-4</c:v>
                </c:pt>
                <c:pt idx="2">
                  <c:v>1.4861111111111111E-4</c:v>
                </c:pt>
              </c:numCache>
            </c:numRef>
          </c:yVal>
        </c:ser>
        <c:ser>
          <c:idx val="35"/>
          <c:order val="35"/>
          <c:tx>
            <c:strRef>
              <c:f>'W100m Hurdles'!$E$30</c:f>
              <c:strCache>
                <c:ptCount val="1"/>
                <c:pt idx="0">
                  <c:v>Jenny Adams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Hurdles'!$G$30:$G$32</c:f>
              <c:numCache>
                <c:formatCode>General</c:formatCode>
                <c:ptCount val="3"/>
                <c:pt idx="0">
                  <c:v>17.8</c:v>
                </c:pt>
                <c:pt idx="1">
                  <c:v>22.66</c:v>
                </c:pt>
                <c:pt idx="2">
                  <c:v>27.52</c:v>
                </c:pt>
              </c:numCache>
            </c:numRef>
          </c:xVal>
          <c:yVal>
            <c:numRef>
              <c:f>'W100m Hurdles'!$H$30:$H$32</c:f>
              <c:numCache>
                <c:formatCode>mm:ss.0</c:formatCode>
                <c:ptCount val="3"/>
                <c:pt idx="0">
                  <c:v>1.6076388888888889E-4</c:v>
                </c:pt>
                <c:pt idx="1">
                  <c:v>1.5011574074074075E-4</c:v>
                </c:pt>
                <c:pt idx="2">
                  <c:v>1.4849537037037037E-4</c:v>
                </c:pt>
              </c:numCache>
            </c:numRef>
          </c:yVal>
        </c:ser>
        <c:ser>
          <c:idx val="36"/>
          <c:order val="36"/>
          <c:tx>
            <c:strRef>
              <c:f>'W100m Hurdles'!$E$34</c:f>
              <c:strCache>
                <c:ptCount val="1"/>
                <c:pt idx="0">
                  <c:v>Jenny Kallur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Hurdles'!$G$34:$G$36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22.02</c:v>
                </c:pt>
                <c:pt idx="2">
                  <c:v>26.56</c:v>
                </c:pt>
              </c:numCache>
            </c:numRef>
          </c:xVal>
          <c:yVal>
            <c:numRef>
              <c:f>'W100m Hurdles'!$H$34:$H$36</c:f>
              <c:numCache>
                <c:formatCode>mm:ss.0</c:formatCode>
                <c:ptCount val="3"/>
                <c:pt idx="0">
                  <c:v>1.6122685185185185E-4</c:v>
                </c:pt>
                <c:pt idx="1">
                  <c:v>1.537037037037037E-4</c:v>
                </c:pt>
                <c:pt idx="2">
                  <c:v>1.5185185185185183E-4</c:v>
                </c:pt>
              </c:numCache>
            </c:numRef>
          </c:yVal>
        </c:ser>
        <c:ser>
          <c:idx val="37"/>
          <c:order val="37"/>
          <c:tx>
            <c:strRef>
              <c:f>'W100m Hurdles'!$E$38</c:f>
              <c:strCache>
                <c:ptCount val="1"/>
                <c:pt idx="0">
                  <c:v>Kirsten Bolm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Hurdles'!$G$38:$G$40</c:f>
              <c:numCache>
                <c:formatCode>General</c:formatCode>
                <c:ptCount val="3"/>
                <c:pt idx="0">
                  <c:v>21.3</c:v>
                </c:pt>
                <c:pt idx="1">
                  <c:v>27.29</c:v>
                </c:pt>
                <c:pt idx="2">
                  <c:v>33.28</c:v>
                </c:pt>
              </c:numCache>
            </c:numRef>
          </c:xVal>
          <c:yVal>
            <c:numRef>
              <c:f>'W100m Hurdles'!$H$38:$H$40</c:f>
              <c:numCache>
                <c:formatCode>mm:ss.0</c:formatCode>
                <c:ptCount val="3"/>
                <c:pt idx="0">
                  <c:v>1.5787037037037036E-4</c:v>
                </c:pt>
                <c:pt idx="1">
                  <c:v>1.5127314814814815E-4</c:v>
                </c:pt>
                <c:pt idx="2">
                  <c:v>1.4791666666666667E-4</c:v>
                </c:pt>
              </c:numCache>
            </c:numRef>
          </c:yVal>
        </c:ser>
        <c:ser>
          <c:idx val="38"/>
          <c:order val="38"/>
          <c:tx>
            <c:strRef>
              <c:f>'W100m Hurdles'!$E$42</c:f>
              <c:strCache>
                <c:ptCount val="1"/>
                <c:pt idx="0">
                  <c:v>Lacena Golding-Clarke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Hurdles'!$G$42:$G$44</c:f>
              <c:numCache>
                <c:formatCode>General</c:formatCode>
                <c:ptCount val="3"/>
                <c:pt idx="0">
                  <c:v>22.03</c:v>
                </c:pt>
                <c:pt idx="1">
                  <c:v>26.73</c:v>
                </c:pt>
                <c:pt idx="2">
                  <c:v>31.43</c:v>
                </c:pt>
              </c:numCache>
            </c:numRef>
          </c:xVal>
          <c:yVal>
            <c:numRef>
              <c:f>'W100m Hurdles'!$H$42:$H$44</c:f>
              <c:numCache>
                <c:formatCode>mm:ss.0</c:formatCode>
                <c:ptCount val="3"/>
                <c:pt idx="0">
                  <c:v>1.5520833333333334E-4</c:v>
                </c:pt>
                <c:pt idx="1">
                  <c:v>1.5011574074074075E-4</c:v>
                </c:pt>
                <c:pt idx="2">
                  <c:v>1.4895833333333333E-4</c:v>
                </c:pt>
              </c:numCache>
            </c:numRef>
          </c:yVal>
        </c:ser>
        <c:ser>
          <c:idx val="39"/>
          <c:order val="39"/>
          <c:tx>
            <c:strRef>
              <c:f>'W100m Hurdles'!$E$46</c:f>
              <c:strCache>
                <c:ptCount val="1"/>
                <c:pt idx="0">
                  <c:v>Linda Khodadin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Hurdles'!$G$46:$G$48</c:f>
              <c:numCache>
                <c:formatCode>General</c:formatCode>
                <c:ptCount val="3"/>
                <c:pt idx="0">
                  <c:v>19.55</c:v>
                </c:pt>
                <c:pt idx="1">
                  <c:v>23.4</c:v>
                </c:pt>
                <c:pt idx="2">
                  <c:v>27.26</c:v>
                </c:pt>
              </c:numCache>
            </c:numRef>
          </c:xVal>
          <c:yVal>
            <c:numRef>
              <c:f>'W100m Hurdles'!$H$46:$H$48</c:f>
              <c:numCache>
                <c:formatCode>mm:ss.0</c:formatCode>
                <c:ptCount val="3"/>
                <c:pt idx="0">
                  <c:v>1.5590277777777778E-4</c:v>
                </c:pt>
                <c:pt idx="1">
                  <c:v>1.5034722222222221E-4</c:v>
                </c:pt>
                <c:pt idx="2">
                  <c:v>1.4965277777777777E-4</c:v>
                </c:pt>
              </c:numCache>
            </c:numRef>
          </c:yVal>
        </c:ser>
        <c:ser>
          <c:idx val="40"/>
          <c:order val="40"/>
          <c:tx>
            <c:strRef>
              <c:f>'W100m Hurdles'!$E$50</c:f>
              <c:strCache>
                <c:ptCount val="1"/>
                <c:pt idx="0">
                  <c:v>Lolo Jones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Hurdles'!$G$50:$G$52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22.53</c:v>
                </c:pt>
                <c:pt idx="2">
                  <c:v>27.06</c:v>
                </c:pt>
              </c:numCache>
            </c:numRef>
          </c:xVal>
          <c:yVal>
            <c:numRef>
              <c:f>'W100m Hurdles'!$H$50:$H$52</c:f>
              <c:numCache>
                <c:formatCode>mm:ss.0</c:formatCode>
                <c:ptCount val="3"/>
                <c:pt idx="0">
                  <c:v>1.5694444444444444E-4</c:v>
                </c:pt>
                <c:pt idx="1">
                  <c:v>1.4976851851851851E-4</c:v>
                </c:pt>
                <c:pt idx="2">
                  <c:v>1.4733796296296297E-4</c:v>
                </c:pt>
              </c:numCache>
            </c:numRef>
          </c:yVal>
        </c:ser>
        <c:ser>
          <c:idx val="41"/>
          <c:order val="41"/>
          <c:tx>
            <c:strRef>
              <c:f>'W100m Hurdles'!$E$54</c:f>
              <c:strCache>
                <c:ptCount val="1"/>
                <c:pt idx="0">
                  <c:v>Mariya Koroteyeva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Hurdles'!$G$54:$G$56</c:f>
              <c:numCache>
                <c:formatCode>General</c:formatCode>
                <c:ptCount val="3"/>
                <c:pt idx="0">
                  <c:v>16.53</c:v>
                </c:pt>
                <c:pt idx="1">
                  <c:v>21.34</c:v>
                </c:pt>
                <c:pt idx="2">
                  <c:v>26.16</c:v>
                </c:pt>
              </c:numCache>
            </c:numRef>
          </c:xVal>
          <c:yVal>
            <c:numRef>
              <c:f>'W100m Hurdles'!$H$54:$H$56</c:f>
              <c:numCache>
                <c:formatCode>mm:ss.0</c:formatCode>
                <c:ptCount val="3"/>
                <c:pt idx="0">
                  <c:v>1.6261574074074076E-4</c:v>
                </c:pt>
                <c:pt idx="1">
                  <c:v>1.5150462962962963E-4</c:v>
                </c:pt>
                <c:pt idx="2">
                  <c:v>1.4976851851851851E-4</c:v>
                </c:pt>
              </c:numCache>
            </c:numRef>
          </c:yVal>
        </c:ser>
        <c:ser>
          <c:idx val="42"/>
          <c:order val="42"/>
          <c:tx>
            <c:strRef>
              <c:f>'W100m Hurdles'!$E$58</c:f>
              <c:strCache>
                <c:ptCount val="1"/>
                <c:pt idx="0">
                  <c:v>Nicole Ramalalanirina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Hurdles'!$G$58:$G$60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25.16</c:v>
                </c:pt>
                <c:pt idx="2">
                  <c:v>29.89</c:v>
                </c:pt>
              </c:numCache>
            </c:numRef>
          </c:xVal>
          <c:yVal>
            <c:numRef>
              <c:f>'W100m Hurdles'!$H$58:$H$60</c:f>
              <c:numCache>
                <c:formatCode>mm:ss.0</c:formatCode>
                <c:ptCount val="3"/>
                <c:pt idx="0">
                  <c:v>1.5613425925925926E-4</c:v>
                </c:pt>
                <c:pt idx="1">
                  <c:v>1.5150462962962963E-4</c:v>
                </c:pt>
                <c:pt idx="2">
                  <c:v>1.5034722222222221E-4</c:v>
                </c:pt>
              </c:numCache>
            </c:numRef>
          </c:yVal>
        </c:ser>
        <c:ser>
          <c:idx val="43"/>
          <c:order val="43"/>
          <c:tx>
            <c:strRef>
              <c:f>'W100m Hurdles'!$E$62</c:f>
              <c:strCache>
                <c:ptCount val="1"/>
                <c:pt idx="0">
                  <c:v>Sarah Claxton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Hurdles'!$G$62:$G$64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23.83</c:v>
                </c:pt>
                <c:pt idx="2">
                  <c:v>30</c:v>
                </c:pt>
              </c:numCache>
            </c:numRef>
          </c:xVal>
          <c:yVal>
            <c:numRef>
              <c:f>'W100m Hurdles'!$H$62:$H$64</c:f>
              <c:numCache>
                <c:formatCode>mm:ss.0</c:formatCode>
                <c:ptCount val="3"/>
                <c:pt idx="0">
                  <c:v>1.615740740740741E-4</c:v>
                </c:pt>
                <c:pt idx="1">
                  <c:v>1.5497685185185186E-4</c:v>
                </c:pt>
                <c:pt idx="2">
                  <c:v>1.5231481481481481E-4</c:v>
                </c:pt>
              </c:numCache>
            </c:numRef>
          </c:yVal>
        </c:ser>
        <c:ser>
          <c:idx val="44"/>
          <c:order val="44"/>
          <c:tx>
            <c:strRef>
              <c:f>'W100m Hurdles'!$E$66</c:f>
              <c:strCache>
                <c:ptCount val="1"/>
                <c:pt idx="0">
                  <c:v>Susanna Kallur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Hurdles'!$G$66:$G$68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22.38</c:v>
                </c:pt>
                <c:pt idx="2">
                  <c:v>27.53</c:v>
                </c:pt>
              </c:numCache>
            </c:numRef>
          </c:xVal>
          <c:yVal>
            <c:numRef>
              <c:f>'W100m Hurdles'!$H$66:$H$68</c:f>
              <c:numCache>
                <c:formatCode>mm:ss.0</c:formatCode>
                <c:ptCount val="3"/>
                <c:pt idx="0">
                  <c:v>1.5787037037037036E-4</c:v>
                </c:pt>
                <c:pt idx="1">
                  <c:v>1.4988425925925925E-4</c:v>
                </c:pt>
                <c:pt idx="2">
                  <c:v>1.4664351851851853E-4</c:v>
                </c:pt>
              </c:numCache>
            </c:numRef>
          </c:yVal>
        </c:ser>
        <c:ser>
          <c:idx val="45"/>
          <c:order val="45"/>
          <c:tx>
            <c:strRef>
              <c:f>'W100m Hurdles'!$E$70</c:f>
              <c:strCache>
                <c:ptCount val="1"/>
                <c:pt idx="0">
                  <c:v>Svetlana Laukhova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Hurdles'!$G$70:$G$72</c:f>
              <c:numCache>
                <c:formatCode>General</c:formatCode>
                <c:ptCount val="3"/>
                <c:pt idx="0">
                  <c:v>23.15</c:v>
                </c:pt>
                <c:pt idx="1">
                  <c:v>26.24</c:v>
                </c:pt>
                <c:pt idx="2">
                  <c:v>29.33</c:v>
                </c:pt>
              </c:numCache>
            </c:numRef>
          </c:xVal>
          <c:yVal>
            <c:numRef>
              <c:f>'W100m Hurdles'!$H$70:$H$72</c:f>
              <c:numCache>
                <c:formatCode>mm:ss.0</c:formatCode>
                <c:ptCount val="3"/>
                <c:pt idx="0">
                  <c:v>1.5185185185185183E-4</c:v>
                </c:pt>
                <c:pt idx="1">
                  <c:v>1.5034722222222221E-4</c:v>
                </c:pt>
                <c:pt idx="2">
                  <c:v>1.5000000000000001E-4</c:v>
                </c:pt>
              </c:numCache>
            </c:numRef>
          </c:yVal>
        </c:ser>
        <c:ser>
          <c:idx val="46"/>
          <c:order val="46"/>
          <c:tx>
            <c:strRef>
              <c:f>'W100m Hurdles'!$E$74</c:f>
              <c:strCache>
                <c:ptCount val="1"/>
                <c:pt idx="0">
                  <c:v>Vonette Dixon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Hurdles'!$G$74:$G$76</c:f>
              <c:numCache>
                <c:formatCode>General</c:formatCode>
                <c:ptCount val="3"/>
                <c:pt idx="0">
                  <c:v>20.47</c:v>
                </c:pt>
                <c:pt idx="1">
                  <c:v>26.42</c:v>
                </c:pt>
                <c:pt idx="2">
                  <c:v>32.369999999999997</c:v>
                </c:pt>
              </c:numCache>
            </c:numRef>
          </c:xVal>
          <c:yVal>
            <c:numRef>
              <c:f>'W100m Hurdles'!$H$74:$H$76</c:f>
              <c:numCache>
                <c:formatCode>mm:ss.0</c:formatCode>
                <c:ptCount val="3"/>
                <c:pt idx="0">
                  <c:v>1.5752314814814814E-4</c:v>
                </c:pt>
                <c:pt idx="1">
                  <c:v>1.5104166666666667E-4</c:v>
                </c:pt>
                <c:pt idx="2">
                  <c:v>1.4918981481481483E-4</c:v>
                </c:pt>
              </c:numCache>
            </c:numRef>
          </c:yVal>
        </c:ser>
        <c:ser>
          <c:idx val="47"/>
          <c:order val="47"/>
          <c:tx>
            <c:strRef>
              <c:f>'W100m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'W100m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Hurdles'!$G$82:$G$84</c:f>
              <c:numCache>
                <c:formatCode>General</c:formatCode>
                <c:ptCount val="3"/>
              </c:numCache>
            </c:numRef>
          </c:xVal>
          <c:yVal>
            <c:numRef>
              <c:f>'W100m Hurdles'!$H$82:$H$84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'W100m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Hurdles'!$G$86:$G$88</c:f>
              <c:numCache>
                <c:formatCode>General</c:formatCode>
                <c:ptCount val="3"/>
              </c:numCache>
            </c:numRef>
          </c:xVal>
          <c:yVal>
            <c:numRef>
              <c:f>'W100m Hurdles'!$H$86:$H$88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'W100m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Hurdles'!$G$90:$G$92</c:f>
              <c:numCache>
                <c:formatCode>General</c:formatCode>
                <c:ptCount val="3"/>
              </c:numCache>
            </c:numRef>
          </c:xVal>
          <c:yVal>
            <c:numRef>
              <c:f>'W100m Hurdles'!$H$90:$H$92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'W100m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Hurdles'!$G$94:$G$96</c:f>
              <c:numCache>
                <c:formatCode>General</c:formatCode>
                <c:ptCount val="3"/>
              </c:numCache>
            </c:numRef>
          </c:xVal>
          <c:yVal>
            <c:numRef>
              <c:f>'W100m Hurdles'!$H$94:$H$96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'W100m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Hurdles'!$G$98:$G$100</c:f>
              <c:numCache>
                <c:formatCode>General</c:formatCode>
                <c:ptCount val="3"/>
              </c:numCache>
            </c:numRef>
          </c:xVal>
          <c:yVal>
            <c:numRef>
              <c:f>'W100m Hurdles'!$H$98:$H$100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'W100m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Hurdles'!$G$102:$G$104</c:f>
              <c:numCache>
                <c:formatCode>General</c:formatCode>
                <c:ptCount val="3"/>
              </c:numCache>
            </c:numRef>
          </c:xVal>
          <c:yVal>
            <c:numRef>
              <c:f>'W100m Hurdles'!$H$102:$H$104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'W100m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Hurdles'!$G$106:$G$108</c:f>
              <c:numCache>
                <c:formatCode>General</c:formatCode>
                <c:ptCount val="3"/>
              </c:numCache>
            </c:numRef>
          </c:xVal>
          <c:yVal>
            <c:numRef>
              <c:f>'W100m Hurdles'!$H$106:$H$108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'W100m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Hurdles'!$G$110:$G$112</c:f>
              <c:numCache>
                <c:formatCode>General</c:formatCode>
                <c:ptCount val="3"/>
              </c:numCache>
            </c:numRef>
          </c:xVal>
          <c:yVal>
            <c:numRef>
              <c:f>'W100m Hurdles'!$H$110:$H$112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'W100m Hurdles'!$I$2</c:f>
              <c:strCache>
                <c:ptCount val="1"/>
                <c:pt idx="0">
                  <c:v>Adrianna Lamalle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Hurdles'!$K$2:$K$4</c:f>
              <c:numCache>
                <c:formatCode>General</c:formatCode>
                <c:ptCount val="3"/>
                <c:pt idx="0">
                  <c:v>16.52</c:v>
                </c:pt>
                <c:pt idx="1">
                  <c:v>21.17</c:v>
                </c:pt>
                <c:pt idx="2">
                  <c:v>25.82</c:v>
                </c:pt>
              </c:numCache>
            </c:numRef>
          </c:xVal>
          <c:yVal>
            <c:numRef>
              <c:f>'W100m Hurdles'!$L$2:$L$4</c:f>
              <c:numCache>
                <c:formatCode>mm:ss.0</c:formatCode>
                <c:ptCount val="3"/>
                <c:pt idx="0">
                  <c:v>1.5717592592592592E-4</c:v>
                </c:pt>
                <c:pt idx="1">
                  <c:v>1.5254629629629627E-4</c:v>
                </c:pt>
                <c:pt idx="2">
                  <c:v>1.5011574074074075E-4</c:v>
                </c:pt>
              </c:numCache>
            </c:numRef>
          </c:yVal>
        </c:ser>
        <c:ser>
          <c:idx val="57"/>
          <c:order val="57"/>
          <c:tx>
            <c:strRef>
              <c:f>'W100m Hurdles'!$I$6</c:f>
              <c:strCache>
                <c:ptCount val="1"/>
                <c:pt idx="0">
                  <c:v>Anay Tejeda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Hurdles'!$K$6:$K$8</c:f>
              <c:numCache>
                <c:formatCode>General</c:formatCode>
                <c:ptCount val="3"/>
                <c:pt idx="0">
                  <c:v>15.23</c:v>
                </c:pt>
                <c:pt idx="1">
                  <c:v>20.75</c:v>
                </c:pt>
                <c:pt idx="2">
                  <c:v>26.28</c:v>
                </c:pt>
              </c:numCache>
            </c:numRef>
          </c:xVal>
          <c:yVal>
            <c:numRef>
              <c:f>'W100m Hurdles'!$L$6:$L$8</c:f>
              <c:numCache>
                <c:formatCode>mm:ss.0</c:formatCode>
                <c:ptCount val="3"/>
                <c:pt idx="0">
                  <c:v>1.5821759259259258E-4</c:v>
                </c:pt>
                <c:pt idx="1">
                  <c:v>1.5173611111111111E-4</c:v>
                </c:pt>
                <c:pt idx="2">
                  <c:v>1.5000000000000001E-4</c:v>
                </c:pt>
              </c:numCache>
            </c:numRef>
          </c:yVal>
        </c:ser>
        <c:ser>
          <c:idx val="58"/>
          <c:order val="58"/>
          <c:tx>
            <c:strRef>
              <c:f>'W100m Hurdles'!$I$10</c:f>
              <c:strCache>
                <c:ptCount val="1"/>
                <c:pt idx="0">
                  <c:v>Carolin Nytra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Hurdles'!$K$10:$K$12</c:f>
              <c:numCache>
                <c:formatCode>General</c:formatCode>
                <c:ptCount val="3"/>
                <c:pt idx="0">
                  <c:v>17.47</c:v>
                </c:pt>
                <c:pt idx="1">
                  <c:v>21</c:v>
                </c:pt>
                <c:pt idx="2">
                  <c:v>24.53</c:v>
                </c:pt>
              </c:numCache>
            </c:numRef>
          </c:xVal>
          <c:yVal>
            <c:numRef>
              <c:f>'W100m Hurdles'!$L$10:$L$12</c:f>
              <c:numCache>
                <c:formatCode>mm:ss.0</c:formatCode>
                <c:ptCount val="3"/>
                <c:pt idx="0">
                  <c:v>1.6296296296296295E-4</c:v>
                </c:pt>
                <c:pt idx="1">
                  <c:v>1.5520833333333334E-4</c:v>
                </c:pt>
                <c:pt idx="2">
                  <c:v>1.5011574074074075E-4</c:v>
                </c:pt>
              </c:numCache>
            </c:numRef>
          </c:yVal>
        </c:ser>
        <c:ser>
          <c:idx val="59"/>
          <c:order val="59"/>
          <c:tx>
            <c:strRef>
              <c:f>'W100m Hurdles'!$I$14</c:f>
              <c:strCache>
                <c:ptCount val="1"/>
                <c:pt idx="0">
                  <c:v>Christina Vukicevic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Hurdles'!$K$14:$K$16</c:f>
              <c:numCache>
                <c:formatCode>General</c:formatCode>
                <c:ptCount val="3"/>
                <c:pt idx="0">
                  <c:v>16.93</c:v>
                </c:pt>
                <c:pt idx="1">
                  <c:v>19.55</c:v>
                </c:pt>
                <c:pt idx="2">
                  <c:v>22.17</c:v>
                </c:pt>
              </c:numCache>
            </c:numRef>
          </c:xVal>
          <c:yVal>
            <c:numRef>
              <c:f>'W100m Hurdles'!$L$14:$L$16</c:f>
              <c:numCache>
                <c:formatCode>mm:ss.0</c:formatCode>
                <c:ptCount val="3"/>
                <c:pt idx="0">
                  <c:v>1.615740740740741E-4</c:v>
                </c:pt>
                <c:pt idx="1">
                  <c:v>1.550925925925926E-4</c:v>
                </c:pt>
                <c:pt idx="2">
                  <c:v>1.5034722222222221E-4</c:v>
                </c:pt>
              </c:numCache>
            </c:numRef>
          </c:yVal>
        </c:ser>
        <c:ser>
          <c:idx val="60"/>
          <c:order val="60"/>
          <c:tx>
            <c:strRef>
              <c:f>'W100m Hurdles'!$I$18</c:f>
              <c:strCache>
                <c:ptCount val="1"/>
                <c:pt idx="0">
                  <c:v>Donica Merriman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Hurdles'!$K$18:$K$20</c:f>
              <c:numCache>
                <c:formatCode>General</c:formatCode>
                <c:ptCount val="3"/>
                <c:pt idx="0">
                  <c:v>17.43</c:v>
                </c:pt>
                <c:pt idx="1">
                  <c:v>21.39</c:v>
                </c:pt>
                <c:pt idx="2">
                  <c:v>25.36</c:v>
                </c:pt>
              </c:numCache>
            </c:numRef>
          </c:xVal>
          <c:yVal>
            <c:numRef>
              <c:f>'W100m Hurdles'!$L$18:$L$20</c:f>
              <c:numCache>
                <c:formatCode>mm:ss.0</c:formatCode>
                <c:ptCount val="3"/>
                <c:pt idx="0">
                  <c:v>1.5960648148148146E-4</c:v>
                </c:pt>
                <c:pt idx="1">
                  <c:v>1.5196759259259262E-4</c:v>
                </c:pt>
                <c:pt idx="2">
                  <c:v>1.4930555555555555E-4</c:v>
                </c:pt>
              </c:numCache>
            </c:numRef>
          </c:yVal>
        </c:ser>
        <c:ser>
          <c:idx val="61"/>
          <c:order val="61"/>
          <c:tx>
            <c:strRef>
              <c:f>'W100m Hurdles'!$I$22</c:f>
              <c:strCache>
                <c:ptCount val="1"/>
                <c:pt idx="0">
                  <c:v>Eline Berings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Hurdles'!$K$22:$K$24</c:f>
              <c:numCache>
                <c:formatCode>General</c:formatCode>
                <c:ptCount val="3"/>
                <c:pt idx="0">
                  <c:v>17.98</c:v>
                </c:pt>
                <c:pt idx="1">
                  <c:v>20.62</c:v>
                </c:pt>
                <c:pt idx="2">
                  <c:v>23.27</c:v>
                </c:pt>
              </c:numCache>
            </c:numRef>
          </c:xVal>
          <c:yVal>
            <c:numRef>
              <c:f>'W100m Hurdles'!$L$22:$L$24</c:f>
              <c:numCache>
                <c:formatCode>mm:ss.0</c:formatCode>
                <c:ptCount val="3"/>
                <c:pt idx="0">
                  <c:v>1.6018518518518516E-4</c:v>
                </c:pt>
                <c:pt idx="1">
                  <c:v>1.5520833333333334E-4</c:v>
                </c:pt>
                <c:pt idx="2">
                  <c:v>1.5173611111111111E-4</c:v>
                </c:pt>
              </c:numCache>
            </c:numRef>
          </c:yVal>
        </c:ser>
        <c:ser>
          <c:idx val="62"/>
          <c:order val="62"/>
          <c:tx>
            <c:strRef>
              <c:f>'W100m Hurdles'!$I$26</c:f>
              <c:strCache>
                <c:ptCount val="1"/>
                <c:pt idx="0">
                  <c:v>Flóra Redoúmi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Hurdles'!$K$26:$K$28</c:f>
              <c:numCache>
                <c:formatCode>General</c:formatCode>
                <c:ptCount val="3"/>
                <c:pt idx="0">
                  <c:v>21.73</c:v>
                </c:pt>
                <c:pt idx="1">
                  <c:v>25.65</c:v>
                </c:pt>
                <c:pt idx="2">
                  <c:v>29.57</c:v>
                </c:pt>
              </c:numCache>
            </c:numRef>
          </c:xVal>
          <c:yVal>
            <c:numRef>
              <c:f>'W100m Hurdles'!$L$26:$L$28</c:f>
              <c:numCache>
                <c:formatCode>mm:ss.0</c:formatCode>
                <c:ptCount val="3"/>
                <c:pt idx="0">
                  <c:v>1.585648148148148E-4</c:v>
                </c:pt>
                <c:pt idx="1">
                  <c:v>1.5324074074074076E-4</c:v>
                </c:pt>
                <c:pt idx="2">
                  <c:v>1.5254629629629627E-4</c:v>
                </c:pt>
              </c:numCache>
            </c:numRef>
          </c:yVal>
        </c:ser>
        <c:ser>
          <c:idx val="63"/>
          <c:order val="63"/>
          <c:tx>
            <c:strRef>
              <c:f>'W100m Hurdles'!$I$30</c:f>
              <c:strCache>
                <c:ptCount val="1"/>
                <c:pt idx="0">
                  <c:v>Irina Lenskiy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Hurdles'!$K$30:$K$32</c:f>
              <c:numCache>
                <c:formatCode>General</c:formatCode>
                <c:ptCount val="3"/>
                <c:pt idx="0">
                  <c:v>24.89</c:v>
                </c:pt>
                <c:pt idx="1">
                  <c:v>28.13</c:v>
                </c:pt>
                <c:pt idx="2">
                  <c:v>31.38</c:v>
                </c:pt>
              </c:numCache>
            </c:numRef>
          </c:xVal>
          <c:yVal>
            <c:numRef>
              <c:f>'W100m Hurdles'!$L$30:$L$32</c:f>
              <c:numCache>
                <c:formatCode>mm:ss.0</c:formatCode>
                <c:ptCount val="3"/>
                <c:pt idx="0">
                  <c:v>1.5335648148148148E-4</c:v>
                </c:pt>
                <c:pt idx="1">
                  <c:v>1.5231481481481481E-4</c:v>
                </c:pt>
                <c:pt idx="2">
                  <c:v>1.5173611111111111E-4</c:v>
                </c:pt>
              </c:numCache>
            </c:numRef>
          </c:yVal>
        </c:ser>
        <c:ser>
          <c:idx val="64"/>
          <c:order val="64"/>
          <c:tx>
            <c:strRef>
              <c:f>'W100m Hurdles'!$I$34</c:f>
              <c:strCache>
                <c:ptCount val="1"/>
                <c:pt idx="0">
                  <c:v>Lucie Škrobáková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Hurdles'!$K$34:$K$36</c:f>
              <c:numCache>
                <c:formatCode>General</c:formatCode>
                <c:ptCount val="3"/>
                <c:pt idx="0">
                  <c:v>17.47</c:v>
                </c:pt>
                <c:pt idx="1">
                  <c:v>22.57</c:v>
                </c:pt>
                <c:pt idx="2">
                  <c:v>27.67</c:v>
                </c:pt>
              </c:numCache>
            </c:numRef>
          </c:xVal>
          <c:yVal>
            <c:numRef>
              <c:f>'W100m Hurdles'!$L$34:$L$36</c:f>
              <c:numCache>
                <c:formatCode>mm:ss.0</c:formatCode>
                <c:ptCount val="3"/>
                <c:pt idx="0">
                  <c:v>1.5960648148148146E-4</c:v>
                </c:pt>
                <c:pt idx="1">
                  <c:v>1.5625E-4</c:v>
                </c:pt>
                <c:pt idx="2">
                  <c:v>1.5266203703703703E-4</c:v>
                </c:pt>
              </c:numCache>
            </c:numRef>
          </c:yVal>
        </c:ser>
        <c:ser>
          <c:idx val="65"/>
          <c:order val="65"/>
          <c:tx>
            <c:strRef>
              <c:f>'W100m Hurdles'!$I$38</c:f>
              <c:strCache>
                <c:ptCount val="1"/>
                <c:pt idx="0">
                  <c:v>Miesha McKelvy-Jones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Hurdles'!$K$38:$K$40</c:f>
              <c:numCache>
                <c:formatCode>General</c:formatCode>
                <c:ptCount val="3"/>
                <c:pt idx="0">
                  <c:v>20.86</c:v>
                </c:pt>
                <c:pt idx="1">
                  <c:v>24.42</c:v>
                </c:pt>
                <c:pt idx="2">
                  <c:v>27.97</c:v>
                </c:pt>
              </c:numCache>
            </c:numRef>
          </c:xVal>
          <c:yVal>
            <c:numRef>
              <c:f>'W100m Hurdles'!$L$38:$L$40</c:f>
              <c:numCache>
                <c:formatCode>mm:ss.0</c:formatCode>
                <c:ptCount val="3"/>
                <c:pt idx="0">
                  <c:v>1.5347222222222222E-4</c:v>
                </c:pt>
                <c:pt idx="1">
                  <c:v>1.4953703703703703E-4</c:v>
                </c:pt>
                <c:pt idx="2">
                  <c:v>1.4814814814814815E-4</c:v>
                </c:pt>
              </c:numCache>
            </c:numRef>
          </c:yVal>
        </c:ser>
        <c:ser>
          <c:idx val="66"/>
          <c:order val="66"/>
          <c:tx>
            <c:strRef>
              <c:f>'W100m Hurdles'!$I$42</c:f>
              <c:strCache>
                <c:ptCount val="1"/>
                <c:pt idx="0">
                  <c:v>Nadine Faustin-Parker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Hurdles'!$K$42:$K$44</c:f>
              <c:numCache>
                <c:formatCode>General</c:formatCode>
                <c:ptCount val="3"/>
                <c:pt idx="0">
                  <c:v>21.09</c:v>
                </c:pt>
                <c:pt idx="1">
                  <c:v>25.11</c:v>
                </c:pt>
                <c:pt idx="2">
                  <c:v>29.14</c:v>
                </c:pt>
              </c:numCache>
            </c:numRef>
          </c:xVal>
          <c:yVal>
            <c:numRef>
              <c:f>'W100m Hurdles'!$L$42:$L$44</c:f>
              <c:numCache>
                <c:formatCode>mm:ss.0</c:formatCode>
                <c:ptCount val="3"/>
                <c:pt idx="0">
                  <c:v>1.5694444444444444E-4</c:v>
                </c:pt>
                <c:pt idx="1">
                  <c:v>1.5196759259259262E-4</c:v>
                </c:pt>
                <c:pt idx="2">
                  <c:v>1.5115740740740741E-4</c:v>
                </c:pt>
              </c:numCache>
            </c:numRef>
          </c:yVal>
        </c:ser>
        <c:ser>
          <c:idx val="67"/>
          <c:order val="67"/>
          <c:tx>
            <c:strRef>
              <c:f>'W100m Hurdles'!$I$46</c:f>
              <c:strCache>
                <c:ptCount val="1"/>
                <c:pt idx="0">
                  <c:v>Natalya Rusakova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Hurdles'!$K$46:$K$48</c:f>
              <c:numCache>
                <c:formatCode>General</c:formatCode>
                <c:ptCount val="3"/>
                <c:pt idx="0">
                  <c:v>20.5</c:v>
                </c:pt>
                <c:pt idx="1">
                  <c:v>22.55</c:v>
                </c:pt>
                <c:pt idx="2">
                  <c:v>24.61</c:v>
                </c:pt>
              </c:numCache>
            </c:numRef>
          </c:xVal>
          <c:yVal>
            <c:numRef>
              <c:f>'W100m Hurdles'!$L$46:$L$48</c:f>
              <c:numCache>
                <c:formatCode>mm:ss.0</c:formatCode>
                <c:ptCount val="3"/>
                <c:pt idx="0">
                  <c:v>1.5671296296296296E-4</c:v>
                </c:pt>
                <c:pt idx="1">
                  <c:v>1.5173611111111111E-4</c:v>
                </c:pt>
                <c:pt idx="2">
                  <c:v>1.4826388888888889E-4</c:v>
                </c:pt>
              </c:numCache>
            </c:numRef>
          </c:yVal>
        </c:ser>
        <c:ser>
          <c:idx val="68"/>
          <c:order val="68"/>
          <c:tx>
            <c:strRef>
              <c:f>'W100m Hurdles'!$I$50</c:f>
              <c:strCache>
                <c:ptCount val="1"/>
                <c:pt idx="0">
                  <c:v>Nevin Yanit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Hurdles'!$K$50:$K$52</c:f>
              <c:numCache>
                <c:formatCode>General</c:formatCode>
                <c:ptCount val="3"/>
                <c:pt idx="0">
                  <c:v>18.3</c:v>
                </c:pt>
                <c:pt idx="1">
                  <c:v>20.91</c:v>
                </c:pt>
                <c:pt idx="2">
                  <c:v>23.53</c:v>
                </c:pt>
              </c:numCache>
            </c:numRef>
          </c:xVal>
          <c:yVal>
            <c:numRef>
              <c:f>'W100m Hurdles'!$L$50:$L$52</c:f>
              <c:numCache>
                <c:formatCode>mm:ss.0</c:formatCode>
                <c:ptCount val="3"/>
                <c:pt idx="0">
                  <c:v>1.5949074074074072E-4</c:v>
                </c:pt>
                <c:pt idx="1">
                  <c:v>1.5300925925925928E-4</c:v>
                </c:pt>
                <c:pt idx="2">
                  <c:v>1.4930555555555555E-4</c:v>
                </c:pt>
              </c:numCache>
            </c:numRef>
          </c:yVal>
        </c:ser>
        <c:ser>
          <c:idx val="69"/>
          <c:order val="69"/>
          <c:tx>
            <c:strRef>
              <c:f>'W100m Hurdles'!$I$54</c:f>
              <c:strCache>
                <c:ptCount val="1"/>
                <c:pt idx="0">
                  <c:v>Nichole Denby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Hurdles'!$K$54:$K$56</c:f>
              <c:numCache>
                <c:formatCode>General</c:formatCode>
                <c:ptCount val="3"/>
                <c:pt idx="0">
                  <c:v>15.61</c:v>
                </c:pt>
                <c:pt idx="1">
                  <c:v>20.79</c:v>
                </c:pt>
                <c:pt idx="2">
                  <c:v>25.96</c:v>
                </c:pt>
              </c:numCache>
            </c:numRef>
          </c:xVal>
          <c:yVal>
            <c:numRef>
              <c:f>'W100m Hurdles'!$L$54:$L$56</c:f>
              <c:numCache>
                <c:formatCode>mm:ss.0</c:formatCode>
                <c:ptCount val="3"/>
                <c:pt idx="0">
                  <c:v>1.6168981481481481E-4</c:v>
                </c:pt>
                <c:pt idx="1">
                  <c:v>1.5219907407407407E-4</c:v>
                </c:pt>
                <c:pt idx="2">
                  <c:v>1.4918981481481483E-4</c:v>
                </c:pt>
              </c:numCache>
            </c:numRef>
          </c:yVal>
        </c:ser>
        <c:ser>
          <c:idx val="70"/>
          <c:order val="70"/>
          <c:tx>
            <c:strRef>
              <c:f>'W100m Hurdles'!$I$58</c:f>
              <c:strCache>
                <c:ptCount val="1"/>
                <c:pt idx="0">
                  <c:v>Reina-Flor Okori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Hurdles'!$K$58:$K$60</c:f>
              <c:numCache>
                <c:formatCode>General</c:formatCode>
                <c:ptCount val="3"/>
                <c:pt idx="0">
                  <c:v>16.059999999999999</c:v>
                </c:pt>
                <c:pt idx="1">
                  <c:v>22.21</c:v>
                </c:pt>
                <c:pt idx="2">
                  <c:v>28.35</c:v>
                </c:pt>
              </c:numCache>
            </c:numRef>
          </c:xVal>
          <c:yVal>
            <c:numRef>
              <c:f>'W100m Hurdles'!$L$58:$L$60</c:f>
              <c:numCache>
                <c:formatCode>mm:ss.0</c:formatCode>
                <c:ptCount val="3"/>
                <c:pt idx="0">
                  <c:v>1.5729166666666666E-4</c:v>
                </c:pt>
                <c:pt idx="1">
                  <c:v>1.5335648148148148E-4</c:v>
                </c:pt>
                <c:pt idx="2">
                  <c:v>1.5023148148148149E-4</c:v>
                </c:pt>
              </c:numCache>
            </c:numRef>
          </c:yVal>
        </c:ser>
        <c:ser>
          <c:idx val="71"/>
          <c:order val="71"/>
          <c:tx>
            <c:strRef>
              <c:f>'W100m Hurdles'!$I$62</c:f>
              <c:strCache>
                <c:ptCount val="1"/>
                <c:pt idx="0">
                  <c:v>Sharon Couch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Hurdles'!$K$62:$K$64</c:f>
              <c:numCache>
                <c:formatCode>General</c:formatCode>
                <c:ptCount val="3"/>
                <c:pt idx="0">
                  <c:v>29.65</c:v>
                </c:pt>
                <c:pt idx="1">
                  <c:v>31.68</c:v>
                </c:pt>
                <c:pt idx="2">
                  <c:v>33.72</c:v>
                </c:pt>
              </c:numCache>
            </c:numRef>
          </c:xVal>
          <c:yVal>
            <c:numRef>
              <c:f>'W100m Hurdles'!$L$62:$L$64</c:f>
              <c:numCache>
                <c:formatCode>mm:ss.0</c:formatCode>
                <c:ptCount val="3"/>
                <c:pt idx="0">
                  <c:v>1.4895833333333333E-4</c:v>
                </c:pt>
                <c:pt idx="1">
                  <c:v>1.4930555555555555E-4</c:v>
                </c:pt>
                <c:pt idx="2">
                  <c:v>1.5046296296296297E-4</c:v>
                </c:pt>
              </c:numCache>
            </c:numRef>
          </c:yVal>
        </c:ser>
        <c:ser>
          <c:idx val="72"/>
          <c:order val="72"/>
          <c:tx>
            <c:strRef>
              <c:f>'W100m Hurdles'!$I$66</c:f>
              <c:strCache>
                <c:ptCount val="1"/>
                <c:pt idx="0">
                  <c:v>Trecia Roberts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Hurdles'!$K$66:$K$68</c:f>
              <c:numCache>
                <c:formatCode>General</c:formatCode>
                <c:ptCount val="3"/>
                <c:pt idx="0">
                  <c:v>25.37</c:v>
                </c:pt>
                <c:pt idx="1">
                  <c:v>27.87</c:v>
                </c:pt>
                <c:pt idx="2">
                  <c:v>30.37</c:v>
                </c:pt>
              </c:numCache>
            </c:numRef>
          </c:xVal>
          <c:yVal>
            <c:numRef>
              <c:f>'W100m Hurdles'!$L$66:$L$68</c:f>
              <c:numCache>
                <c:formatCode>mm:ss.0</c:formatCode>
                <c:ptCount val="3"/>
                <c:pt idx="0">
                  <c:v>1.5219907407407407E-4</c:v>
                </c:pt>
                <c:pt idx="1">
                  <c:v>1.5127314814814815E-4</c:v>
                </c:pt>
                <c:pt idx="2">
                  <c:v>1.5208333333333333E-4</c:v>
                </c:pt>
              </c:numCache>
            </c:numRef>
          </c:yVal>
        </c:ser>
        <c:ser>
          <c:idx val="73"/>
          <c:order val="73"/>
          <c:tx>
            <c:strRef>
              <c:f>'W100m Hurdles'!$I$70</c:f>
              <c:strCache>
                <c:ptCount val="1"/>
                <c:pt idx="0">
                  <c:v>Yahumara Neyra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Hurdles'!$K$70:$K$72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24.06</c:v>
                </c:pt>
                <c:pt idx="2">
                  <c:v>27.94</c:v>
                </c:pt>
              </c:numCache>
            </c:numRef>
          </c:xVal>
          <c:yVal>
            <c:numRef>
              <c:f>'W100m Hurdles'!$L$70:$L$72</c:f>
              <c:numCache>
                <c:formatCode>mm:ss.0</c:formatCode>
                <c:ptCount val="3"/>
                <c:pt idx="0">
                  <c:v>1.568287037037037E-4</c:v>
                </c:pt>
                <c:pt idx="1">
                  <c:v>1.5185185185185183E-4</c:v>
                </c:pt>
                <c:pt idx="2">
                  <c:v>1.5115740740740741E-4</c:v>
                </c:pt>
              </c:numCache>
            </c:numRef>
          </c:yVal>
        </c:ser>
        <c:ser>
          <c:idx val="74"/>
          <c:order val="74"/>
          <c:tx>
            <c:strRef>
              <c:f>'W100m Hurdles'!$I$74</c:f>
              <c:strCache>
                <c:ptCount val="1"/>
                <c:pt idx="0">
                  <c:v>Yvonne Kanazawa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Hurdles'!$K$74:$K$76</c:f>
              <c:numCache>
                <c:formatCode>General</c:formatCode>
                <c:ptCount val="3"/>
                <c:pt idx="0">
                  <c:v>21.53</c:v>
                </c:pt>
                <c:pt idx="1">
                  <c:v>24.03</c:v>
                </c:pt>
                <c:pt idx="2">
                  <c:v>26.53</c:v>
                </c:pt>
              </c:numCache>
            </c:numRef>
          </c:xVal>
          <c:yVal>
            <c:numRef>
              <c:f>'W100m Hurdles'!$L$74:$L$76</c:f>
              <c:numCache>
                <c:formatCode>mm:ss.0</c:formatCode>
                <c:ptCount val="3"/>
                <c:pt idx="0">
                  <c:v>1.545138888888889E-4</c:v>
                </c:pt>
                <c:pt idx="1">
                  <c:v>1.53125E-4</c:v>
                </c:pt>
                <c:pt idx="2">
                  <c:v>1.53125E-4</c:v>
                </c:pt>
              </c:numCache>
            </c:numRef>
          </c:yVal>
        </c:ser>
        <c:ser>
          <c:idx val="75"/>
          <c:order val="75"/>
          <c:tx>
            <c:strRef>
              <c:f>'W100m Hurdles'!$I$78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'W100m Hurdles'!$I$82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Hurdles'!$K$82:$K$84</c:f>
              <c:numCache>
                <c:formatCode>General</c:formatCode>
                <c:ptCount val="3"/>
              </c:numCache>
            </c:numRef>
          </c:xVal>
          <c:yVal>
            <c:numRef>
              <c:f>'W100m Hurdles'!$L$82:$L$84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'W100m Hurdles'!$I$86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Hurdles'!$K$86:$K$88</c:f>
              <c:numCache>
                <c:formatCode>General</c:formatCode>
                <c:ptCount val="3"/>
              </c:numCache>
            </c:numRef>
          </c:xVal>
          <c:yVal>
            <c:numRef>
              <c:f>'W100m Hurdles'!$L$86:$L$88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'W100m Hurdles'!$I$90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Hurdles'!$K$90:$K$92</c:f>
              <c:numCache>
                <c:formatCode>General</c:formatCode>
                <c:ptCount val="3"/>
              </c:numCache>
            </c:numRef>
          </c:xVal>
          <c:yVal>
            <c:numRef>
              <c:f>'W100m Hurdles'!$L$90:$L$92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'W100m Hurdles'!$I$94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Hurdles'!$K$94:$K$96</c:f>
              <c:numCache>
                <c:formatCode>General</c:formatCode>
                <c:ptCount val="3"/>
              </c:numCache>
            </c:numRef>
          </c:xVal>
          <c:yVal>
            <c:numRef>
              <c:f>'W100m Hurdles'!$L$94:$L$96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'W100m Hurdles'!$I$98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Hurdles'!$K$98:$K$100</c:f>
              <c:numCache>
                <c:formatCode>General</c:formatCode>
                <c:ptCount val="3"/>
              </c:numCache>
            </c:numRef>
          </c:xVal>
          <c:yVal>
            <c:numRef>
              <c:f>'W100m Hurdles'!$L$98:$L$100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'W100m Hurdles'!$I$102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Hurdles'!$K$102:$K$104</c:f>
              <c:numCache>
                <c:formatCode>General</c:formatCode>
                <c:ptCount val="3"/>
              </c:numCache>
            </c:numRef>
          </c:xVal>
          <c:yVal>
            <c:numRef>
              <c:f>'W100m Hurdles'!$L$102:$L$104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'W100m Hurdles'!$I$106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Hurdles'!$K$106:$K$108</c:f>
              <c:numCache>
                <c:formatCode>General</c:formatCode>
                <c:ptCount val="3"/>
              </c:numCache>
            </c:numRef>
          </c:xVal>
          <c:yVal>
            <c:numRef>
              <c:f>'W100m Hurdles'!$L$106:$L$108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'W100m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Hurdles'!$K$110:$K$112</c:f>
              <c:numCache>
                <c:formatCode>General</c:formatCode>
                <c:ptCount val="3"/>
              </c:numCache>
            </c:numRef>
          </c:xVal>
          <c:yVal>
            <c:numRef>
              <c:f>'W100m Hurdles'!$L$110:$L$112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'W100m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'W100m Hurdles'!$L$114:$L$116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'W100m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'W100m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'W100m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'W100m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'W100m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'W100m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'W100m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'W100m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'W100m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'W100m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'W100m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'W100m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'W100m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'W100m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'W100m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'W100m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'W100m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'W100m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'W100m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'W100m Hurdles'!$N$2:$N$3</c:f>
              <c:numCache>
                <c:formatCode>mm:ss.0</c:formatCode>
                <c:ptCount val="2"/>
                <c:pt idx="0">
                  <c:v>1.4861111111111111E-4</c:v>
                </c:pt>
                <c:pt idx="1">
                  <c:v>1.5069444444444443E-4</c:v>
                </c:pt>
              </c:numCache>
            </c:numRef>
          </c:yVal>
        </c:ser>
        <c:ser>
          <c:idx val="95"/>
          <c:order val="95"/>
          <c:tx>
            <c:strRef>
              <c:f>'W100m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'W100m Hurdles'!$P$2:$P$3</c:f>
              <c:numCache>
                <c:formatCode>General</c:formatCode>
                <c:ptCount val="2"/>
                <c:pt idx="0">
                  <c:v>27.25</c:v>
                </c:pt>
                <c:pt idx="1">
                  <c:v>27.25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6"/>
          <c:order val="96"/>
          <c:tx>
            <c:strRef>
              <c:f>'W100m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'W100m Hurdles'!$Q$2:$Q$3</c:f>
              <c:numCache>
                <c:formatCode>General</c:formatCode>
                <c:ptCount val="2"/>
                <c:pt idx="0">
                  <c:v>25.16</c:v>
                </c:pt>
                <c:pt idx="1">
                  <c:v>25.16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7"/>
          <c:order val="97"/>
          <c:tx>
            <c:strRef>
              <c:f>'W100m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'W100m Hurdles'!$R$2:$R$3</c:f>
              <c:numCache>
                <c:formatCode>General</c:formatCode>
                <c:ptCount val="2"/>
                <c:pt idx="0">
                  <c:v>29.34</c:v>
                </c:pt>
                <c:pt idx="1">
                  <c:v>29.34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8"/>
          <c:order val="98"/>
          <c:tx>
            <c:strRef>
              <c:f>'W100m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'W100m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'W100m Hurdles'!$AK$3:$AK$152</c:f>
              <c:numCache>
                <c:formatCode>mm:ss.00</c:formatCode>
                <c:ptCount val="150"/>
              </c:numCache>
            </c:numRef>
          </c:yVal>
        </c:ser>
        <c:axId val="119955456"/>
        <c:axId val="119957376"/>
      </c:scatterChart>
      <c:valAx>
        <c:axId val="11995545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957376"/>
        <c:crosses val="max"/>
        <c:crossBetween val="midCat"/>
        <c:majorUnit val="5"/>
        <c:minorUnit val="1"/>
      </c:valAx>
      <c:valAx>
        <c:axId val="119957376"/>
        <c:scaling>
          <c:orientation val="maxMin"/>
          <c:max val="1.7881900000000039E-4"/>
          <c:min val="1.4351900000000005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955456"/>
        <c:crossesAt val="14"/>
        <c:crossBetween val="midCat"/>
        <c:majorUnit val="2.3150000000000011E-6"/>
        <c:minorUnit val="5.7900000000001195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10000-m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W10000m!$A$2</c:f>
              <c:strCache>
                <c:ptCount val="1"/>
                <c:pt idx="0">
                  <c:v>Ayalew Wude Yimer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W10000m!$C$2:$C$4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20.47</c:v>
                </c:pt>
                <c:pt idx="2">
                  <c:v>22.11</c:v>
                </c:pt>
              </c:numCache>
            </c:numRef>
          </c:xVal>
          <c:yVal>
            <c:numRef>
              <c:f>W10000m!$D$2:$D$4</c:f>
              <c:numCache>
                <c:formatCode>mm:ss.0</c:formatCode>
                <c:ptCount val="3"/>
                <c:pt idx="0">
                  <c:v>2.231886574074074E-2</c:v>
                </c:pt>
                <c:pt idx="1">
                  <c:v>2.1983912037037038E-2</c:v>
                </c:pt>
                <c:pt idx="2">
                  <c:v>2.1681944444444445E-2</c:v>
                </c:pt>
              </c:numCache>
            </c:numRef>
          </c:yVal>
        </c:ser>
        <c:ser>
          <c:idx val="1"/>
          <c:order val="1"/>
          <c:tx>
            <c:strRef>
              <c:f>W10000m!$A$6</c:f>
              <c:strCache>
                <c:ptCount val="1"/>
                <c:pt idx="0">
                  <c:v>Berhane Adere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W10000m!$C$6:$C$8</c:f>
              <c:numCache>
                <c:formatCode>General</c:formatCode>
                <c:ptCount val="3"/>
                <c:pt idx="0">
                  <c:v>21.9</c:v>
                </c:pt>
                <c:pt idx="1">
                  <c:v>26.97</c:v>
                </c:pt>
                <c:pt idx="2">
                  <c:v>32.04</c:v>
                </c:pt>
              </c:numCache>
            </c:numRef>
          </c:xVal>
          <c:yVal>
            <c:numRef>
              <c:f>W10000m!$D$6:$D$8</c:f>
              <c:numCache>
                <c:formatCode>mm:ss.0</c:formatCode>
                <c:ptCount val="3"/>
                <c:pt idx="0">
                  <c:v>2.2336342592592592E-2</c:v>
                </c:pt>
                <c:pt idx="1">
                  <c:v>2.1668750000000001E-2</c:v>
                </c:pt>
                <c:pt idx="2">
                  <c:v>2.1281597222222223E-2</c:v>
                </c:pt>
              </c:numCache>
            </c:numRef>
          </c:yVal>
        </c:ser>
        <c:ser>
          <c:idx val="2"/>
          <c:order val="2"/>
          <c:tx>
            <c:strRef>
              <c:f>W10000m!$A$10</c:f>
              <c:strCache>
                <c:ptCount val="1"/>
                <c:pt idx="0">
                  <c:v>Derartu Tulu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W10000m!$C$10:$C$12</c:f>
              <c:numCache>
                <c:formatCode>General</c:formatCode>
                <c:ptCount val="3"/>
                <c:pt idx="0">
                  <c:v>18.38</c:v>
                </c:pt>
                <c:pt idx="1">
                  <c:v>23.61</c:v>
                </c:pt>
                <c:pt idx="2">
                  <c:v>28.83</c:v>
                </c:pt>
              </c:numCache>
            </c:numRef>
          </c:xVal>
          <c:yVal>
            <c:numRef>
              <c:f>W10000m!$D$10:$D$12</c:f>
              <c:numCache>
                <c:formatCode>mm:ss.0</c:formatCode>
                <c:ptCount val="3"/>
                <c:pt idx="0">
                  <c:v>2.2177199074074075E-2</c:v>
                </c:pt>
                <c:pt idx="1">
                  <c:v>2.1555208333333336E-2</c:v>
                </c:pt>
                <c:pt idx="2">
                  <c:v>2.1226736111111113E-2</c:v>
                </c:pt>
              </c:numCache>
            </c:numRef>
          </c:yVal>
        </c:ser>
        <c:ser>
          <c:idx val="3"/>
          <c:order val="3"/>
          <c:tx>
            <c:strRef>
              <c:f>W10000m!$A$14</c:f>
              <c:strCache>
                <c:ptCount val="1"/>
                <c:pt idx="0">
                  <c:v>Ejegayehu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W10000m!$C$14:$C$16</c:f>
              <c:numCache>
                <c:formatCode>General</c:formatCode>
                <c:ptCount val="3"/>
                <c:pt idx="0">
                  <c:v>19.46</c:v>
                </c:pt>
                <c:pt idx="1">
                  <c:v>22.93</c:v>
                </c:pt>
                <c:pt idx="2">
                  <c:v>26.4</c:v>
                </c:pt>
              </c:numCache>
            </c:numRef>
          </c:xVal>
          <c:yVal>
            <c:numRef>
              <c:f>W10000m!$D$14:$D$16</c:f>
              <c:numCache>
                <c:formatCode>mm:ss.0</c:formatCode>
                <c:ptCount val="3"/>
                <c:pt idx="0">
                  <c:v>2.227314814814815E-2</c:v>
                </c:pt>
                <c:pt idx="1">
                  <c:v>2.1832060185185187E-2</c:v>
                </c:pt>
                <c:pt idx="2">
                  <c:v>2.1523379629629632E-2</c:v>
                </c:pt>
              </c:numCache>
            </c:numRef>
          </c:yVal>
        </c:ser>
        <c:ser>
          <c:idx val="4"/>
          <c:order val="4"/>
          <c:tx>
            <c:strRef>
              <c:f>W10000m!$A$18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W10000m!$C$18:$C$20</c:f>
              <c:numCache>
                <c:formatCode>General</c:formatCode>
                <c:ptCount val="3"/>
                <c:pt idx="0">
                  <c:v>19</c:v>
                </c:pt>
                <c:pt idx="1">
                  <c:v>22.9</c:v>
                </c:pt>
                <c:pt idx="2">
                  <c:v>26.8</c:v>
                </c:pt>
              </c:numCache>
            </c:numRef>
          </c:xVal>
          <c:yVal>
            <c:numRef>
              <c:f>W10000m!$D$18:$D$20</c:f>
              <c:numCache>
                <c:formatCode>mm:ss.0</c:formatCode>
                <c:ptCount val="3"/>
                <c:pt idx="0">
                  <c:v>2.2432407407407404E-2</c:v>
                </c:pt>
                <c:pt idx="1">
                  <c:v>2.1914351851851852E-2</c:v>
                </c:pt>
                <c:pt idx="2">
                  <c:v>2.1564814814814814E-2</c:v>
                </c:pt>
              </c:numCache>
            </c:numRef>
          </c:yVal>
        </c:ser>
        <c:ser>
          <c:idx val="5"/>
          <c:order val="5"/>
          <c:tx>
            <c:strRef>
              <c:f>W10000m!$A$22</c:f>
              <c:strCache>
                <c:ptCount val="1"/>
                <c:pt idx="0">
                  <c:v>Fernanda Ribeiro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W10000m!$C$22:$C$24</c:f>
              <c:numCache>
                <c:formatCode>General</c:formatCode>
                <c:ptCount val="3"/>
                <c:pt idx="0">
                  <c:v>23.85</c:v>
                </c:pt>
                <c:pt idx="1">
                  <c:v>26.35</c:v>
                </c:pt>
                <c:pt idx="2">
                  <c:v>28.85</c:v>
                </c:pt>
              </c:numCache>
            </c:numRef>
          </c:xVal>
          <c:yVal>
            <c:numRef>
              <c:f>W10000m!$D$22:$D$24</c:f>
              <c:numCache>
                <c:formatCode>mm:ss.0</c:formatCode>
                <c:ptCount val="3"/>
                <c:pt idx="0">
                  <c:v>2.1515046296296293E-2</c:v>
                </c:pt>
                <c:pt idx="1">
                  <c:v>2.1345949074074073E-2</c:v>
                </c:pt>
                <c:pt idx="2">
                  <c:v>2.1241666666666669E-2</c:v>
                </c:pt>
              </c:numCache>
            </c:numRef>
          </c:yVal>
        </c:ser>
        <c:ser>
          <c:idx val="6"/>
          <c:order val="6"/>
          <c:tx>
            <c:strRef>
              <c:f>W10000m!$A$26</c:f>
              <c:strCache>
                <c:ptCount val="1"/>
                <c:pt idx="0">
                  <c:v>Gete Wami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W10000m!$C$26:$C$28</c:f>
              <c:numCache>
                <c:formatCode>General</c:formatCode>
                <c:ptCount val="3"/>
                <c:pt idx="0">
                  <c:v>17.54</c:v>
                </c:pt>
                <c:pt idx="1">
                  <c:v>22.1</c:v>
                </c:pt>
                <c:pt idx="2">
                  <c:v>26.65</c:v>
                </c:pt>
              </c:numCache>
            </c:numRef>
          </c:xVal>
          <c:yVal>
            <c:numRef>
              <c:f>W10000m!$D$26:$D$28</c:f>
              <c:numCache>
                <c:formatCode>mm:ss.0</c:formatCode>
                <c:ptCount val="3"/>
                <c:pt idx="0">
                  <c:v>2.2484722222222222E-2</c:v>
                </c:pt>
                <c:pt idx="1">
                  <c:v>2.1766203703703704E-2</c:v>
                </c:pt>
                <c:pt idx="2">
                  <c:v>2.1281365740740743E-2</c:v>
                </c:pt>
              </c:numCache>
            </c:numRef>
          </c:yVal>
        </c:ser>
        <c:ser>
          <c:idx val="7"/>
          <c:order val="7"/>
          <c:tx>
            <c:strRef>
              <c:f>W10000m!$A$30</c:f>
              <c:strCache>
                <c:ptCount val="1"/>
                <c:pt idx="0">
                  <c:v>Kara Goucher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W10000m!$C$30:$C$32</c:f>
              <c:numCache>
                <c:formatCode>General</c:formatCode>
                <c:ptCount val="3"/>
                <c:pt idx="0">
                  <c:v>24.77</c:v>
                </c:pt>
                <c:pt idx="1">
                  <c:v>27.43</c:v>
                </c:pt>
                <c:pt idx="2">
                  <c:v>30.1</c:v>
                </c:pt>
              </c:numCache>
            </c:numRef>
          </c:xVal>
          <c:yVal>
            <c:numRef>
              <c:f>W10000m!$D$30:$D$32</c:f>
              <c:numCache>
                <c:formatCode>mm:ss.0</c:formatCode>
                <c:ptCount val="3"/>
                <c:pt idx="0">
                  <c:v>2.2374189814814816E-2</c:v>
                </c:pt>
                <c:pt idx="1">
                  <c:v>2.2130092592592594E-2</c:v>
                </c:pt>
                <c:pt idx="2">
                  <c:v>2.1963310185185186E-2</c:v>
                </c:pt>
              </c:numCache>
            </c:numRef>
          </c:yVal>
        </c:ser>
        <c:ser>
          <c:idx val="8"/>
          <c:order val="8"/>
          <c:tx>
            <c:strRef>
              <c:f>W10000m!$A$34</c:f>
              <c:strCache>
                <c:ptCount val="1"/>
                <c:pt idx="0">
                  <c:v>Linet Masai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W10000m!$C$34:$C$36</c:f>
              <c:numCache>
                <c:formatCode>General</c:formatCode>
                <c:ptCount val="3"/>
                <c:pt idx="0">
                  <c:v>18.52</c:v>
                </c:pt>
                <c:pt idx="1">
                  <c:v>19.100000000000001</c:v>
                </c:pt>
                <c:pt idx="2">
                  <c:v>19.690000000000001</c:v>
                </c:pt>
              </c:numCache>
            </c:numRef>
          </c:xVal>
          <c:yVal>
            <c:numRef>
              <c:f>W10000m!$D$34:$D$36</c:f>
              <c:numCache>
                <c:formatCode>mm:ss.0</c:formatCode>
                <c:ptCount val="3"/>
                <c:pt idx="0">
                  <c:v>2.1822337962962967E-2</c:v>
                </c:pt>
                <c:pt idx="1">
                  <c:v>2.1729745370370368E-2</c:v>
                </c:pt>
                <c:pt idx="2">
                  <c:v>2.1641087962962963E-2</c:v>
                </c:pt>
              </c:numCache>
            </c:numRef>
          </c:yVal>
        </c:ser>
        <c:ser>
          <c:idx val="9"/>
          <c:order val="9"/>
          <c:tx>
            <c:strRef>
              <c:f>W10000m!$A$38</c:f>
              <c:strCache>
                <c:ptCount val="1"/>
                <c:pt idx="0">
                  <c:v>Meselech Melkamu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W10000m!$C$38:$C$40</c:f>
              <c:numCache>
                <c:formatCode>General</c:formatCode>
                <c:ptCount val="3"/>
                <c:pt idx="0">
                  <c:v>23.15</c:v>
                </c:pt>
                <c:pt idx="1">
                  <c:v>23.73</c:v>
                </c:pt>
                <c:pt idx="2">
                  <c:v>24.32</c:v>
                </c:pt>
              </c:numCache>
            </c:numRef>
          </c:xVal>
          <c:yVal>
            <c:numRef>
              <c:f>W10000m!$D$38:$D$40</c:f>
              <c:numCache>
                <c:formatCode>mm:ss.0</c:formatCode>
                <c:ptCount val="3"/>
                <c:pt idx="0">
                  <c:v>2.1433912037037036E-2</c:v>
                </c:pt>
                <c:pt idx="1">
                  <c:v>2.1354745370370368E-2</c:v>
                </c:pt>
                <c:pt idx="2">
                  <c:v>2.1279398148148148E-2</c:v>
                </c:pt>
              </c:numCache>
            </c:numRef>
          </c:yVal>
        </c:ser>
        <c:ser>
          <c:idx val="10"/>
          <c:order val="10"/>
          <c:tx>
            <c:strRef>
              <c:f>W10000m!$A$42</c:f>
              <c:strCache>
                <c:ptCount val="1"/>
                <c:pt idx="0">
                  <c:v>Paula Radcliffe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W10000m!$C$42:$C$44</c:f>
              <c:numCache>
                <c:formatCode>General</c:formatCode>
                <c:ptCount val="3"/>
                <c:pt idx="0">
                  <c:v>24.29</c:v>
                </c:pt>
                <c:pt idx="1">
                  <c:v>27.96</c:v>
                </c:pt>
                <c:pt idx="2">
                  <c:v>31.63</c:v>
                </c:pt>
              </c:numCache>
            </c:numRef>
          </c:xVal>
          <c:yVal>
            <c:numRef>
              <c:f>W10000m!$D$42:$D$44</c:f>
              <c:numCache>
                <c:formatCode>mm:ss.0</c:formatCode>
                <c:ptCount val="3"/>
                <c:pt idx="0">
                  <c:v>2.156365740740741E-2</c:v>
                </c:pt>
                <c:pt idx="1">
                  <c:v>2.1165393518518521E-2</c:v>
                </c:pt>
                <c:pt idx="2">
                  <c:v>2.0909143518518521E-2</c:v>
                </c:pt>
              </c:numCache>
            </c:numRef>
          </c:yVal>
        </c:ser>
        <c:ser>
          <c:idx val="11"/>
          <c:order val="11"/>
          <c:tx>
            <c:strRef>
              <c:f>W10000m!$A$46</c:f>
              <c:strCache>
                <c:ptCount val="1"/>
                <c:pt idx="0">
                  <c:v>Shalane Flanagan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W10000m!$C$46:$C$48</c:f>
              <c:numCache>
                <c:formatCode>General</c:formatCode>
                <c:ptCount val="3"/>
                <c:pt idx="0">
                  <c:v>26.82</c:v>
                </c:pt>
                <c:pt idx="1">
                  <c:v>27.46</c:v>
                </c:pt>
                <c:pt idx="2">
                  <c:v>28.1</c:v>
                </c:pt>
              </c:numCache>
            </c:numRef>
          </c:xVal>
          <c:yVal>
            <c:numRef>
              <c:f>W10000m!$D$46:$D$48</c:f>
              <c:numCache>
                <c:formatCode>mm:ss.0</c:formatCode>
                <c:ptCount val="3"/>
                <c:pt idx="0">
                  <c:v>2.164247685185185E-2</c:v>
                </c:pt>
                <c:pt idx="1">
                  <c:v>2.1595486111111114E-2</c:v>
                </c:pt>
                <c:pt idx="2">
                  <c:v>2.155289351851852E-2</c:v>
                </c:pt>
              </c:numCache>
            </c:numRef>
          </c:yVal>
        </c:ser>
        <c:ser>
          <c:idx val="12"/>
          <c:order val="12"/>
          <c:tx>
            <c:strRef>
              <c:f>W10000m!$A$50</c:f>
              <c:strCache>
                <c:ptCount val="1"/>
                <c:pt idx="0">
                  <c:v>Tegla Loroupe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W10000m!$C$50:$C$52</c:f>
              <c:numCache>
                <c:formatCode>General</c:formatCode>
                <c:ptCount val="3"/>
                <c:pt idx="0">
                  <c:v>19.23</c:v>
                </c:pt>
                <c:pt idx="1">
                  <c:v>21.82</c:v>
                </c:pt>
                <c:pt idx="2">
                  <c:v>24.4</c:v>
                </c:pt>
              </c:numCache>
            </c:numRef>
          </c:xVal>
          <c:yVal>
            <c:numRef>
              <c:f>W10000m!$D$50:$D$52</c:f>
              <c:numCache>
                <c:formatCode>mm:ss.0</c:formatCode>
                <c:ptCount val="3"/>
                <c:pt idx="0">
                  <c:v>2.1792708333333331E-2</c:v>
                </c:pt>
                <c:pt idx="1">
                  <c:v>2.1593402777777781E-2</c:v>
                </c:pt>
                <c:pt idx="2">
                  <c:v>2.1464930555555557E-2</c:v>
                </c:pt>
              </c:numCache>
            </c:numRef>
          </c:yVal>
        </c:ser>
        <c:ser>
          <c:idx val="13"/>
          <c:order val="13"/>
          <c:tx>
            <c:strRef>
              <c:f>W10000m!$A$54</c:f>
              <c:strCache>
                <c:ptCount val="1"/>
                <c:pt idx="0">
                  <c:v>Tirunesh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W10000m!$C$54:$C$56</c:f>
              <c:numCache>
                <c:formatCode>General</c:formatCode>
                <c:ptCount val="3"/>
                <c:pt idx="0">
                  <c:v>19.739999999999998</c:v>
                </c:pt>
                <c:pt idx="1">
                  <c:v>21.3</c:v>
                </c:pt>
                <c:pt idx="2">
                  <c:v>22.87</c:v>
                </c:pt>
              </c:numCache>
            </c:numRef>
          </c:xVal>
          <c:yVal>
            <c:numRef>
              <c:f>W10000m!$D$54:$D$56</c:f>
              <c:numCache>
                <c:formatCode>mm:ss.0</c:formatCode>
                <c:ptCount val="3"/>
                <c:pt idx="0">
                  <c:v>2.1717592592592594E-2</c:v>
                </c:pt>
                <c:pt idx="1">
                  <c:v>2.1524189814814812E-2</c:v>
                </c:pt>
                <c:pt idx="2">
                  <c:v>2.1357754629629629E-2</c:v>
                </c:pt>
              </c:numCache>
            </c:numRef>
          </c:yVal>
        </c:ser>
        <c:ser>
          <c:idx val="14"/>
          <c:order val="14"/>
          <c:tx>
            <c:strRef>
              <c:f>W10000m!$A$58</c:f>
              <c:strCache>
                <c:ptCount val="1"/>
                <c:pt idx="0">
                  <c:v>Worknesh Kidane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W10000m!$C$58:$C$60</c:f>
              <c:numCache>
                <c:formatCode>General</c:formatCode>
                <c:ptCount val="3"/>
                <c:pt idx="0">
                  <c:v>19.57</c:v>
                </c:pt>
                <c:pt idx="1">
                  <c:v>23.54</c:v>
                </c:pt>
                <c:pt idx="2">
                  <c:v>27.52</c:v>
                </c:pt>
              </c:numCache>
            </c:numRef>
          </c:xVal>
          <c:yVal>
            <c:numRef>
              <c:f>W10000m!$D$58:$D$60</c:f>
              <c:numCache>
                <c:formatCode>mm:ss.0</c:formatCode>
                <c:ptCount val="3"/>
                <c:pt idx="0">
                  <c:v>2.2042013888888889E-2</c:v>
                </c:pt>
                <c:pt idx="1">
                  <c:v>2.1568518518518518E-2</c:v>
                </c:pt>
                <c:pt idx="2">
                  <c:v>2.1265625E-2</c:v>
                </c:pt>
              </c:numCache>
            </c:numRef>
          </c:yVal>
        </c:ser>
        <c:ser>
          <c:idx val="15"/>
          <c:order val="15"/>
          <c:tx>
            <c:strRef>
              <c:f>W10000m!$A$62</c:f>
              <c:strCache>
                <c:ptCount val="1"/>
                <c:pt idx="0">
                  <c:v>Xing Huina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W10000m!$C$62:$C$64</c:f>
              <c:numCache>
                <c:formatCode>General</c:formatCode>
                <c:ptCount val="3"/>
                <c:pt idx="0">
                  <c:v>17.21</c:v>
                </c:pt>
                <c:pt idx="1">
                  <c:v>19.940000000000001</c:v>
                </c:pt>
                <c:pt idx="2">
                  <c:v>22.67</c:v>
                </c:pt>
              </c:numCache>
            </c:numRef>
          </c:xVal>
          <c:yVal>
            <c:numRef>
              <c:f>W10000m!$D$62:$D$64</c:f>
              <c:numCache>
                <c:formatCode>mm:ss.0</c:formatCode>
                <c:ptCount val="3"/>
                <c:pt idx="0">
                  <c:v>2.3144675925925926E-2</c:v>
                </c:pt>
                <c:pt idx="1">
                  <c:v>2.2388773148148151E-2</c:v>
                </c:pt>
                <c:pt idx="2">
                  <c:v>2.1735185185185187E-2</c:v>
                </c:pt>
              </c:numCache>
            </c:numRef>
          </c:yVal>
        </c:ser>
        <c:ser>
          <c:idx val="17"/>
          <c:order val="16"/>
          <c:tx>
            <c:strRef>
              <c:f>W10000m!$A$70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W10000m!$A$66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W10000m!$A$74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W10000m!$A$78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W10000m!$A$82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W10000m!$A$86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W10000m!$A$90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W10000m!$A$94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W10000m!$A$98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W10000m!$A$102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W10000m!$A$106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W10000m!$A$110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W10000m!$E$2</c:f>
              <c:strCache>
                <c:ptCount val="1"/>
                <c:pt idx="0">
                  <c:v>Alla Zhilyayeva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W10000m!$G$2:$G$4</c:f>
              <c:numCache>
                <c:formatCode>General</c:formatCode>
                <c:ptCount val="3"/>
                <c:pt idx="0">
                  <c:v>26.5</c:v>
                </c:pt>
                <c:pt idx="1">
                  <c:v>29.69</c:v>
                </c:pt>
                <c:pt idx="2">
                  <c:v>32.880000000000003</c:v>
                </c:pt>
              </c:numCache>
            </c:numRef>
          </c:xVal>
          <c:yVal>
            <c:numRef>
              <c:f>W10000m!$H$2:$H$4</c:f>
              <c:numCache>
                <c:formatCode>mm:ss.0</c:formatCode>
                <c:ptCount val="3"/>
                <c:pt idx="0">
                  <c:v>2.1709259259259258E-2</c:v>
                </c:pt>
                <c:pt idx="1">
                  <c:v>2.1435532407407407E-2</c:v>
                </c:pt>
                <c:pt idx="2">
                  <c:v>2.1268634259259261E-2</c:v>
                </c:pt>
              </c:numCache>
            </c:numRef>
          </c:yVal>
        </c:ser>
        <c:ser>
          <c:idx val="29"/>
          <c:order val="29"/>
          <c:tx>
            <c:strRef>
              <c:f>W10000m!$E$6</c:f>
              <c:strCache>
                <c:ptCount val="1"/>
                <c:pt idx="0">
                  <c:v>Amy Yoder Begley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W10000m!$G$6:$G$8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25.04</c:v>
                </c:pt>
                <c:pt idx="2">
                  <c:v>31.59</c:v>
                </c:pt>
              </c:numCache>
            </c:numRef>
          </c:xVal>
          <c:yVal>
            <c:numRef>
              <c:f>W10000m!$H$6:$H$8</c:f>
              <c:numCache>
                <c:formatCode>mm:ss.0</c:formatCode>
                <c:ptCount val="3"/>
                <c:pt idx="0">
                  <c:v>2.4128472222222221E-2</c:v>
                </c:pt>
                <c:pt idx="1">
                  <c:v>2.2885300925925927E-2</c:v>
                </c:pt>
                <c:pt idx="2">
                  <c:v>2.2157175925925924E-2</c:v>
                </c:pt>
              </c:numCache>
            </c:numRef>
          </c:yVal>
        </c:ser>
        <c:ser>
          <c:idx val="30"/>
          <c:order val="30"/>
          <c:tx>
            <c:strRef>
              <c:f>W10000m!$E$10</c:f>
              <c:strCache>
                <c:ptCount val="1"/>
                <c:pt idx="0">
                  <c:v>Benita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W10000m!$G$10:$G$12</c:f>
              <c:numCache>
                <c:formatCode>General</c:formatCode>
                <c:ptCount val="3"/>
                <c:pt idx="0">
                  <c:v>23.99</c:v>
                </c:pt>
                <c:pt idx="1">
                  <c:v>26.49</c:v>
                </c:pt>
                <c:pt idx="2">
                  <c:v>28.99</c:v>
                </c:pt>
              </c:numCache>
            </c:numRef>
          </c:xVal>
          <c:yVal>
            <c:numRef>
              <c:f>W10000m!$H$10:$H$12</c:f>
              <c:numCache>
                <c:formatCode>mm:ss.0</c:formatCode>
                <c:ptCount val="3"/>
                <c:pt idx="0">
                  <c:v>2.2210879629629629E-2</c:v>
                </c:pt>
                <c:pt idx="1">
                  <c:v>2.2131712962962961E-2</c:v>
                </c:pt>
                <c:pt idx="2">
                  <c:v>2.2119097222222221E-2</c:v>
                </c:pt>
              </c:numCache>
            </c:numRef>
          </c:yVal>
        </c:ser>
        <c:ser>
          <c:idx val="31"/>
          <c:order val="31"/>
          <c:tx>
            <c:strRef>
              <c:f>W10000m!$E$14</c:f>
              <c:strCache>
                <c:ptCount val="1"/>
                <c:pt idx="0">
                  <c:v>Chiemi Takahashi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W10000m!$G$14:$G$16</c:f>
              <c:numCache>
                <c:formatCode>General</c:formatCode>
                <c:ptCount val="3"/>
                <c:pt idx="0">
                  <c:v>19.62</c:v>
                </c:pt>
                <c:pt idx="1">
                  <c:v>22.12</c:v>
                </c:pt>
                <c:pt idx="2">
                  <c:v>24.62</c:v>
                </c:pt>
              </c:numCache>
            </c:numRef>
          </c:xVal>
          <c:yVal>
            <c:numRef>
              <c:f>W10000m!$H$14:$H$16</c:f>
              <c:numCache>
                <c:formatCode>mm:ss.0</c:formatCode>
                <c:ptCount val="3"/>
                <c:pt idx="0">
                  <c:v>2.215347222222222E-2</c:v>
                </c:pt>
                <c:pt idx="1">
                  <c:v>2.1878587962962964E-2</c:v>
                </c:pt>
                <c:pt idx="2">
                  <c:v>2.1671990740740745E-2</c:v>
                </c:pt>
              </c:numCache>
            </c:numRef>
          </c:yVal>
        </c:ser>
        <c:ser>
          <c:idx val="32"/>
          <c:order val="32"/>
          <c:tx>
            <c:strRef>
              <c:f>W10000m!$E$18</c:f>
              <c:strCache>
                <c:ptCount val="1"/>
                <c:pt idx="0">
                  <c:v>Deena Kastor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W10000m!$G$18:$G$20</c:f>
              <c:numCache>
                <c:formatCode>General</c:formatCode>
                <c:ptCount val="3"/>
                <c:pt idx="0">
                  <c:v>24.17</c:v>
                </c:pt>
                <c:pt idx="1">
                  <c:v>27.82</c:v>
                </c:pt>
                <c:pt idx="2">
                  <c:v>31.47</c:v>
                </c:pt>
              </c:numCache>
            </c:numRef>
          </c:xVal>
          <c:yVal>
            <c:numRef>
              <c:f>W10000m!$H$18:$H$20</c:f>
              <c:numCache>
                <c:formatCode>mm:ss.0</c:formatCode>
                <c:ptCount val="3"/>
                <c:pt idx="0">
                  <c:v>2.229710648148148E-2</c:v>
                </c:pt>
                <c:pt idx="1">
                  <c:v>2.1948842592592593E-2</c:v>
                </c:pt>
                <c:pt idx="2">
                  <c:v>2.1744444444444445E-2</c:v>
                </c:pt>
              </c:numCache>
            </c:numRef>
          </c:yVal>
        </c:ser>
        <c:ser>
          <c:idx val="33"/>
          <c:order val="33"/>
          <c:tx>
            <c:strRef>
              <c:f>W10000m!$E$22</c:f>
              <c:strCache>
                <c:ptCount val="1"/>
                <c:pt idx="0">
                  <c:v>Edith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W10000m!$G$22:$G$24</c:f>
              <c:numCache>
                <c:formatCode>General</c:formatCode>
                <c:ptCount val="3"/>
                <c:pt idx="0">
                  <c:v>38.200000000000003</c:v>
                </c:pt>
                <c:pt idx="1">
                  <c:v>39.71</c:v>
                </c:pt>
                <c:pt idx="2">
                  <c:v>41.23</c:v>
                </c:pt>
              </c:numCache>
            </c:numRef>
          </c:xVal>
          <c:yVal>
            <c:numRef>
              <c:f>W10000m!$H$22:$H$24</c:f>
              <c:numCache>
                <c:formatCode>mm:ss.0</c:formatCode>
                <c:ptCount val="3"/>
                <c:pt idx="0">
                  <c:v>2.1712962962962962E-2</c:v>
                </c:pt>
                <c:pt idx="1">
                  <c:v>2.1774421296296295E-2</c:v>
                </c:pt>
                <c:pt idx="2">
                  <c:v>2.1859953703703704E-2</c:v>
                </c:pt>
              </c:numCache>
            </c:numRef>
          </c:yVal>
        </c:ser>
        <c:ser>
          <c:idx val="34"/>
          <c:order val="34"/>
          <c:tx>
            <c:strRef>
              <c:f>W10000m!$E$26</c:f>
              <c:strCache>
                <c:ptCount val="1"/>
                <c:pt idx="0">
                  <c:v>Fyles Ongori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W10000m!$G$26:$G$28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20.97</c:v>
                </c:pt>
                <c:pt idx="2">
                  <c:v>23.18</c:v>
                </c:pt>
              </c:numCache>
            </c:numRef>
          </c:xVal>
          <c:yVal>
            <c:numRef>
              <c:f>W10000m!$H$26:$H$28</c:f>
              <c:numCache>
                <c:formatCode>mm:ss.0</c:formatCode>
                <c:ptCount val="3"/>
                <c:pt idx="0">
                  <c:v>2.2419791666666664E-2</c:v>
                </c:pt>
                <c:pt idx="1">
                  <c:v>2.2117824074074074E-2</c:v>
                </c:pt>
                <c:pt idx="2">
                  <c:v>2.1871180555555553E-2</c:v>
                </c:pt>
              </c:numCache>
            </c:numRef>
          </c:yVal>
        </c:ser>
        <c:ser>
          <c:idx val="35"/>
          <c:order val="35"/>
          <c:tx>
            <c:strRef>
              <c:f>W10000m!$E$30</c:f>
              <c:strCache>
                <c:ptCount val="1"/>
                <c:pt idx="0">
                  <c:v>Galina Bogomolova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W10000m!$G$30:$G$32</c:f>
              <c:numCache>
                <c:formatCode>General</c:formatCode>
                <c:ptCount val="3"/>
                <c:pt idx="0">
                  <c:v>19.68</c:v>
                </c:pt>
                <c:pt idx="1">
                  <c:v>24.24</c:v>
                </c:pt>
                <c:pt idx="2">
                  <c:v>28.81</c:v>
                </c:pt>
              </c:numCache>
            </c:numRef>
          </c:xVal>
          <c:yVal>
            <c:numRef>
              <c:f>W10000m!$H$30:$H$32</c:f>
              <c:numCache>
                <c:formatCode>mm:ss.0</c:formatCode>
                <c:ptCount val="3"/>
                <c:pt idx="0">
                  <c:v>2.2884606481481481E-2</c:v>
                </c:pt>
                <c:pt idx="1">
                  <c:v>2.2030671296296295E-2</c:v>
                </c:pt>
                <c:pt idx="2">
                  <c:v>2.1421296296296296E-2</c:v>
                </c:pt>
              </c:numCache>
            </c:numRef>
          </c:yVal>
        </c:ser>
        <c:ser>
          <c:idx val="36"/>
          <c:order val="36"/>
          <c:tx>
            <c:strRef>
              <c:f>W10000m!$E$34</c:f>
              <c:strCache>
                <c:ptCount val="1"/>
                <c:pt idx="0">
                  <c:v>Grace Momanyi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W10000m!$G$34:$G$36</c:f>
              <c:numCache>
                <c:formatCode>General</c:formatCode>
                <c:ptCount val="3"/>
                <c:pt idx="0">
                  <c:v>26.27</c:v>
                </c:pt>
                <c:pt idx="1">
                  <c:v>26.86</c:v>
                </c:pt>
                <c:pt idx="2">
                  <c:v>27.45</c:v>
                </c:pt>
              </c:numCache>
            </c:numRef>
          </c:xVal>
          <c:yVal>
            <c:numRef>
              <c:f>W10000m!$H$34:$H$36</c:f>
              <c:numCache>
                <c:formatCode>mm:ss.0</c:formatCode>
                <c:ptCount val="3"/>
                <c:pt idx="0">
                  <c:v>2.1630671296296297E-2</c:v>
                </c:pt>
                <c:pt idx="1">
                  <c:v>2.1580787037037041E-2</c:v>
                </c:pt>
                <c:pt idx="2">
                  <c:v>2.1534722222222222E-2</c:v>
                </c:pt>
              </c:numCache>
            </c:numRef>
          </c:yVal>
        </c:ser>
        <c:ser>
          <c:idx val="37"/>
          <c:order val="37"/>
          <c:tx>
            <c:strRef>
              <c:f>W10000m!$E$38</c:f>
              <c:strCache>
                <c:ptCount val="1"/>
                <c:pt idx="0">
                  <c:v>Inga Abitova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W10000m!$G$38:$G$40</c:f>
              <c:numCache>
                <c:formatCode>General</c:formatCode>
                <c:ptCount val="3"/>
                <c:pt idx="0">
                  <c:v>23.27</c:v>
                </c:pt>
                <c:pt idx="1">
                  <c:v>25.32</c:v>
                </c:pt>
                <c:pt idx="2">
                  <c:v>27.38</c:v>
                </c:pt>
              </c:numCache>
            </c:numRef>
          </c:xVal>
          <c:yVal>
            <c:numRef>
              <c:f>W10000m!$H$38:$H$40</c:f>
              <c:numCache>
                <c:formatCode>mm:ss.0</c:formatCode>
                <c:ptCount val="3"/>
                <c:pt idx="0">
                  <c:v>2.1999768518518519E-2</c:v>
                </c:pt>
                <c:pt idx="1">
                  <c:v>2.1781597222222223E-2</c:v>
                </c:pt>
                <c:pt idx="2">
                  <c:v>2.1609143518518517E-2</c:v>
                </c:pt>
              </c:numCache>
            </c:numRef>
          </c:yVal>
        </c:ser>
        <c:ser>
          <c:idx val="38"/>
          <c:order val="38"/>
          <c:tx>
            <c:strRef>
              <c:f>W10000m!$E$42</c:f>
              <c:strCache>
                <c:ptCount val="1"/>
                <c:pt idx="0">
                  <c:v>Jelena Prokopcuka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W10000m!$G$42:$G$44</c:f>
              <c:numCache>
                <c:formatCode>General</c:formatCode>
                <c:ptCount val="3"/>
                <c:pt idx="0">
                  <c:v>20.05</c:v>
                </c:pt>
                <c:pt idx="1">
                  <c:v>25.51</c:v>
                </c:pt>
                <c:pt idx="2">
                  <c:v>30.98</c:v>
                </c:pt>
              </c:numCache>
            </c:numRef>
          </c:xVal>
          <c:yVal>
            <c:numRef>
              <c:f>W10000m!$H$42:$H$44</c:f>
              <c:numCache>
                <c:formatCode>mm:ss.0</c:formatCode>
                <c:ptCount val="3"/>
                <c:pt idx="0">
                  <c:v>2.2957523148148151E-2</c:v>
                </c:pt>
                <c:pt idx="1">
                  <c:v>2.2172916666666667E-2</c:v>
                </c:pt>
                <c:pt idx="2">
                  <c:v>2.1724074074074076E-2</c:v>
                </c:pt>
              </c:numCache>
            </c:numRef>
          </c:yVal>
        </c:ser>
        <c:ser>
          <c:idx val="39"/>
          <c:order val="39"/>
          <c:tx>
            <c:strRef>
              <c:f>W10000m!$E$46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W10000m!$G$46:$G$48</c:f>
              <c:numCache>
                <c:formatCode>General</c:formatCode>
                <c:ptCount val="3"/>
                <c:pt idx="0">
                  <c:v>33.54</c:v>
                </c:pt>
                <c:pt idx="1">
                  <c:v>34.22</c:v>
                </c:pt>
                <c:pt idx="2">
                  <c:v>34.9</c:v>
                </c:pt>
              </c:numCache>
            </c:numRef>
          </c:xVal>
          <c:yVal>
            <c:numRef>
              <c:f>W10000m!$H$46:$H$48</c:f>
              <c:numCache>
                <c:formatCode>mm:ss.0</c:formatCode>
                <c:ptCount val="3"/>
                <c:pt idx="0">
                  <c:v>2.2005671296296297E-2</c:v>
                </c:pt>
                <c:pt idx="1">
                  <c:v>2.2013425925925926E-2</c:v>
                </c:pt>
                <c:pt idx="2">
                  <c:v>2.2026041666666666E-2</c:v>
                </c:pt>
              </c:numCache>
            </c:numRef>
          </c:yVal>
        </c:ser>
        <c:ser>
          <c:idx val="40"/>
          <c:order val="40"/>
          <c:tx>
            <c:strRef>
              <c:f>W10000m!$E$50</c:f>
              <c:strCache>
                <c:ptCount val="1"/>
                <c:pt idx="0">
                  <c:v>Kimberly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W10000m!$G$50:$G$52</c:f>
              <c:numCache>
                <c:formatCode>General</c:formatCode>
                <c:ptCount val="3"/>
                <c:pt idx="0">
                  <c:v>22.44</c:v>
                </c:pt>
                <c:pt idx="1">
                  <c:v>25.09</c:v>
                </c:pt>
                <c:pt idx="2">
                  <c:v>27.73</c:v>
                </c:pt>
              </c:numCache>
            </c:numRef>
          </c:xVal>
          <c:yVal>
            <c:numRef>
              <c:f>W10000m!$H$50:$H$52</c:f>
              <c:numCache>
                <c:formatCode>mm:ss.0</c:formatCode>
                <c:ptCount val="3"/>
                <c:pt idx="0">
                  <c:v>2.2251967592592594E-2</c:v>
                </c:pt>
                <c:pt idx="1">
                  <c:v>2.1896759259259258E-2</c:v>
                </c:pt>
                <c:pt idx="2">
                  <c:v>2.1619560185185186E-2</c:v>
                </c:pt>
              </c:numCache>
            </c:numRef>
          </c:yVal>
        </c:ser>
        <c:ser>
          <c:idx val="41"/>
          <c:order val="41"/>
          <c:tx>
            <c:strRef>
              <c:f>W10000m!$E$54</c:f>
              <c:strCache>
                <c:ptCount val="1"/>
                <c:pt idx="0">
                  <c:v>Li Ji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W10000m!$G$54:$G$56</c:f>
              <c:numCache>
                <c:formatCode>General</c:formatCode>
                <c:ptCount val="3"/>
                <c:pt idx="0">
                  <c:v>17.600000000000001</c:v>
                </c:pt>
                <c:pt idx="1">
                  <c:v>19.64</c:v>
                </c:pt>
                <c:pt idx="2">
                  <c:v>21.67</c:v>
                </c:pt>
              </c:numCache>
            </c:numRef>
          </c:xVal>
          <c:yVal>
            <c:numRef>
              <c:f>W10000m!$H$54:$H$56</c:f>
              <c:numCache>
                <c:formatCode>mm:ss.0</c:formatCode>
                <c:ptCount val="3"/>
                <c:pt idx="0">
                  <c:v>2.286527777777778E-2</c:v>
                </c:pt>
                <c:pt idx="1">
                  <c:v>2.2531944444444441E-2</c:v>
                </c:pt>
                <c:pt idx="2">
                  <c:v>2.2247685185185186E-2</c:v>
                </c:pt>
              </c:numCache>
            </c:numRef>
          </c:yVal>
        </c:ser>
        <c:ser>
          <c:idx val="42"/>
          <c:order val="42"/>
          <c:tx>
            <c:strRef>
              <c:f>W10000m!$E$58</c:f>
              <c:strCache>
                <c:ptCount val="1"/>
                <c:pt idx="0">
                  <c:v>Lidiya Grigoryeva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W10000m!$G$58:$G$60</c:f>
              <c:numCache>
                <c:formatCode>General</c:formatCode>
                <c:ptCount val="3"/>
                <c:pt idx="0">
                  <c:v>23.46</c:v>
                </c:pt>
                <c:pt idx="1">
                  <c:v>28.47</c:v>
                </c:pt>
                <c:pt idx="2">
                  <c:v>33.47</c:v>
                </c:pt>
              </c:numCache>
            </c:numRef>
          </c:xVal>
          <c:yVal>
            <c:numRef>
              <c:f>W10000m!$H$58:$H$60</c:f>
              <c:numCache>
                <c:formatCode>mm:ss.0</c:formatCode>
                <c:ptCount val="3"/>
                <c:pt idx="0">
                  <c:v>2.2606944444444447E-2</c:v>
                </c:pt>
                <c:pt idx="1">
                  <c:v>2.1949537037037035E-2</c:v>
                </c:pt>
                <c:pt idx="2">
                  <c:v>2.156863425925926E-2</c:v>
                </c:pt>
              </c:numCache>
            </c:numRef>
          </c:yVal>
        </c:ser>
        <c:ser>
          <c:idx val="43"/>
          <c:order val="43"/>
          <c:tx>
            <c:strRef>
              <c:f>W10000m!$E$62</c:f>
              <c:strCache>
                <c:ptCount val="1"/>
                <c:pt idx="0">
                  <c:v>Lornah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W10000m!$G$62:$G$64</c:f>
              <c:numCache>
                <c:formatCode>General</c:formatCode>
                <c:ptCount val="3"/>
                <c:pt idx="0">
                  <c:v>29.13</c:v>
                </c:pt>
                <c:pt idx="1">
                  <c:v>31.63</c:v>
                </c:pt>
                <c:pt idx="2">
                  <c:v>34.130000000000003</c:v>
                </c:pt>
              </c:numCache>
            </c:numRef>
          </c:xVal>
          <c:yVal>
            <c:numRef>
              <c:f>W10000m!$H$62:$H$64</c:f>
              <c:numCache>
                <c:formatCode>mm:ss.0</c:formatCode>
                <c:ptCount val="3"/>
                <c:pt idx="0">
                  <c:v>2.1671874999999997E-2</c:v>
                </c:pt>
                <c:pt idx="1">
                  <c:v>2.1579513888888888E-2</c:v>
                </c:pt>
                <c:pt idx="2">
                  <c:v>2.1551967592592595E-2</c:v>
                </c:pt>
              </c:numCache>
            </c:numRef>
          </c:yVal>
        </c:ser>
        <c:ser>
          <c:idx val="44"/>
          <c:order val="44"/>
          <c:tx>
            <c:strRef>
              <c:f>W10000m!$E$66</c:f>
              <c:strCache>
                <c:ptCount val="1"/>
                <c:pt idx="0">
                  <c:v>Lucy Wangui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W10000m!$G$66:$G$68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21.6</c:v>
                </c:pt>
                <c:pt idx="2">
                  <c:v>24.1</c:v>
                </c:pt>
              </c:numCache>
            </c:numRef>
          </c:xVal>
          <c:yVal>
            <c:numRef>
              <c:f>W10000m!$H$66:$H$68</c:f>
              <c:numCache>
                <c:formatCode>mm:ss.0</c:formatCode>
                <c:ptCount val="3"/>
                <c:pt idx="0">
                  <c:v>2.2087962962962962E-2</c:v>
                </c:pt>
                <c:pt idx="1">
                  <c:v>2.1899537037037037E-2</c:v>
                </c:pt>
                <c:pt idx="2">
                  <c:v>2.1778009259259257E-2</c:v>
                </c:pt>
              </c:numCache>
            </c:numRef>
          </c:yVal>
        </c:ser>
        <c:ser>
          <c:idx val="45"/>
          <c:order val="45"/>
          <c:tx>
            <c:strRef>
              <c:f>W10000m!$E$70</c:f>
              <c:strCache>
                <c:ptCount val="1"/>
                <c:pt idx="0">
                  <c:v>Lyudmila 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W10000m!$G$70:$G$72</c:f>
              <c:numCache>
                <c:formatCode>General</c:formatCode>
                <c:ptCount val="3"/>
                <c:pt idx="0">
                  <c:v>27.71</c:v>
                </c:pt>
                <c:pt idx="1">
                  <c:v>30.21</c:v>
                </c:pt>
                <c:pt idx="2">
                  <c:v>32.71</c:v>
                </c:pt>
              </c:numCache>
            </c:numRef>
          </c:xVal>
          <c:yVal>
            <c:numRef>
              <c:f>W10000m!$H$70:$H$72</c:f>
              <c:numCache>
                <c:formatCode>mm:ss.0</c:formatCode>
                <c:ptCount val="3"/>
                <c:pt idx="0">
                  <c:v>2.1897453703703704E-2</c:v>
                </c:pt>
                <c:pt idx="1">
                  <c:v>2.175775462962963E-2</c:v>
                </c:pt>
                <c:pt idx="2">
                  <c:v>2.1683912037037036E-2</c:v>
                </c:pt>
              </c:numCache>
            </c:numRef>
          </c:yVal>
        </c:ser>
        <c:ser>
          <c:idx val="46"/>
          <c:order val="46"/>
          <c:tx>
            <c:strRef>
              <c:f>W10000m!$E$74</c:f>
              <c:strCache>
                <c:ptCount val="1"/>
                <c:pt idx="0">
                  <c:v>Mariya Konovalova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W10000m!$G$74:$G$76</c:f>
              <c:numCache>
                <c:formatCode>General</c:formatCode>
                <c:ptCount val="3"/>
                <c:pt idx="0">
                  <c:v>22.9</c:v>
                </c:pt>
                <c:pt idx="1">
                  <c:v>28.11</c:v>
                </c:pt>
                <c:pt idx="2">
                  <c:v>33.32</c:v>
                </c:pt>
              </c:numCache>
            </c:numRef>
          </c:xVal>
          <c:yVal>
            <c:numRef>
              <c:f>W10000m!$H$74:$H$76</c:f>
              <c:numCache>
                <c:formatCode>mm:ss.0</c:formatCode>
                <c:ptCount val="3"/>
                <c:pt idx="0">
                  <c:v>2.2377314814814819E-2</c:v>
                </c:pt>
                <c:pt idx="1">
                  <c:v>2.1753124999999998E-2</c:v>
                </c:pt>
                <c:pt idx="2">
                  <c:v>2.1423148148148149E-2</c:v>
                </c:pt>
              </c:numCache>
            </c:numRef>
          </c:yVal>
        </c:ser>
        <c:ser>
          <c:idx val="47"/>
          <c:order val="47"/>
          <c:tx>
            <c:strRef>
              <c:f>W10000m!$E$78</c:f>
              <c:strCache>
                <c:ptCount val="1"/>
                <c:pt idx="0">
                  <c:v>Meseret Defar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W10000m!$G$78:$G$80</c:f>
              <c:numCache>
                <c:formatCode>General</c:formatCode>
                <c:ptCount val="3"/>
                <c:pt idx="0">
                  <c:v>15.36</c:v>
                </c:pt>
                <c:pt idx="1">
                  <c:v>20.55</c:v>
                </c:pt>
                <c:pt idx="2">
                  <c:v>25.74</c:v>
                </c:pt>
              </c:numCache>
            </c:numRef>
          </c:xVal>
          <c:yVal>
            <c:numRef>
              <c:f>W10000m!$H$78:$H$80</c:f>
              <c:numCache>
                <c:formatCode>mm:ss.0</c:formatCode>
                <c:ptCount val="3"/>
                <c:pt idx="0">
                  <c:v>2.3284837962962962E-2</c:v>
                </c:pt>
                <c:pt idx="1">
                  <c:v>2.2153819444444445E-2</c:v>
                </c:pt>
                <c:pt idx="2">
                  <c:v>2.1351157407407406E-2</c:v>
                </c:pt>
              </c:numCache>
            </c:numRef>
          </c:yVal>
        </c:ser>
        <c:ser>
          <c:idx val="48"/>
          <c:order val="48"/>
          <c:tx>
            <c:strRef>
              <c:f>W10000m!$E$82</c:f>
              <c:strCache>
                <c:ptCount val="1"/>
                <c:pt idx="0">
                  <c:v>Sonia O'Sullivan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W10000m!$G$82:$G$84</c:f>
              <c:numCache>
                <c:formatCode>General</c:formatCode>
                <c:ptCount val="3"/>
                <c:pt idx="0">
                  <c:v>28.72</c:v>
                </c:pt>
                <c:pt idx="1">
                  <c:v>30.7</c:v>
                </c:pt>
                <c:pt idx="2">
                  <c:v>32.68</c:v>
                </c:pt>
              </c:numCache>
            </c:numRef>
          </c:xVal>
          <c:yVal>
            <c:numRef>
              <c:f>W10000m!$H$82:$H$84</c:f>
              <c:numCache>
                <c:formatCode>mm:ss.0</c:formatCode>
                <c:ptCount val="3"/>
                <c:pt idx="0">
                  <c:v>2.1753124999999998E-2</c:v>
                </c:pt>
                <c:pt idx="1">
                  <c:v>2.1651157407407407E-2</c:v>
                </c:pt>
                <c:pt idx="2">
                  <c:v>2.1590277777777778E-2</c:v>
                </c:pt>
              </c:numCache>
            </c:numRef>
          </c:yVal>
        </c:ser>
        <c:ser>
          <c:idx val="49"/>
          <c:order val="49"/>
          <c:tx>
            <c:strRef>
              <c:f>W10000m!$E$86</c:f>
              <c:strCache>
                <c:ptCount val="1"/>
                <c:pt idx="0">
                  <c:v>Teresa Recio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W10000m!$G$86:$G$88</c:f>
              <c:numCache>
                <c:formatCode>General</c:formatCode>
                <c:ptCount val="3"/>
                <c:pt idx="0">
                  <c:v>32.950000000000003</c:v>
                </c:pt>
                <c:pt idx="1">
                  <c:v>35.450000000000003</c:v>
                </c:pt>
                <c:pt idx="2">
                  <c:v>37.950000000000003</c:v>
                </c:pt>
              </c:numCache>
            </c:numRef>
          </c:xVal>
          <c:yVal>
            <c:numRef>
              <c:f>W10000m!$H$86:$H$88</c:f>
              <c:numCache>
                <c:formatCode>mm:ss.0</c:formatCode>
                <c:ptCount val="3"/>
                <c:pt idx="0">
                  <c:v>2.2156134259259261E-2</c:v>
                </c:pt>
                <c:pt idx="1">
                  <c:v>2.2178472222222221E-2</c:v>
                </c:pt>
                <c:pt idx="2">
                  <c:v>2.2267361111111109E-2</c:v>
                </c:pt>
              </c:numCache>
            </c:numRef>
          </c:yVal>
        </c:ser>
        <c:ser>
          <c:idx val="50"/>
          <c:order val="50"/>
          <c:tx>
            <c:strRef>
              <c:f>W10000m!$E$90</c:f>
              <c:strCache>
                <c:ptCount val="1"/>
                <c:pt idx="0">
                  <c:v>Yamna Oubouhou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W10000m!$G$90:$G$92</c:f>
              <c:numCache>
                <c:formatCode>General</c:formatCode>
                <c:ptCount val="3"/>
                <c:pt idx="0">
                  <c:v>27.2</c:v>
                </c:pt>
                <c:pt idx="1">
                  <c:v>29.67</c:v>
                </c:pt>
                <c:pt idx="2">
                  <c:v>32.14</c:v>
                </c:pt>
              </c:numCache>
            </c:numRef>
          </c:xVal>
          <c:yVal>
            <c:numRef>
              <c:f>W10000m!$H$90:$H$92</c:f>
              <c:numCache>
                <c:formatCode>mm:ss.0</c:formatCode>
                <c:ptCount val="3"/>
                <c:pt idx="0">
                  <c:v>2.2382754629629631E-2</c:v>
                </c:pt>
                <c:pt idx="1">
                  <c:v>2.2330902777777776E-2</c:v>
                </c:pt>
                <c:pt idx="2">
                  <c:v>2.2344444444444445E-2</c:v>
                </c:pt>
              </c:numCache>
            </c:numRef>
          </c:yVal>
        </c:ser>
        <c:ser>
          <c:idx val="51"/>
          <c:order val="51"/>
          <c:tx>
            <c:strRef>
              <c:f>W10000m!$E$94</c:f>
              <c:strCache>
                <c:ptCount val="1"/>
                <c:pt idx="0">
                  <c:v>Yuko Kawakami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W10000m!$G$94:$G$96</c:f>
              <c:numCache>
                <c:formatCode>General</c:formatCode>
                <c:ptCount val="3"/>
                <c:pt idx="0">
                  <c:v>20.76</c:v>
                </c:pt>
                <c:pt idx="1">
                  <c:v>23.26</c:v>
                </c:pt>
                <c:pt idx="2">
                  <c:v>25.76</c:v>
                </c:pt>
              </c:numCache>
            </c:numRef>
          </c:xVal>
          <c:yVal>
            <c:numRef>
              <c:f>W10000m!$H$94:$H$96</c:f>
              <c:numCache>
                <c:formatCode>mm:ss.0</c:formatCode>
                <c:ptCount val="3"/>
                <c:pt idx="0">
                  <c:v>2.1954282407407405E-2</c:v>
                </c:pt>
                <c:pt idx="1">
                  <c:v>2.1808333333333332E-2</c:v>
                </c:pt>
                <c:pt idx="2">
                  <c:v>2.1728472222222225E-2</c:v>
                </c:pt>
              </c:numCache>
            </c:numRef>
          </c:yVal>
        </c:ser>
        <c:ser>
          <c:idx val="52"/>
          <c:order val="52"/>
          <c:tx>
            <c:strRef>
              <c:f>W10000m!$E$98</c:f>
              <c:strCache>
                <c:ptCount val="1"/>
                <c:pt idx="0">
                  <c:v>Yurika Nakamura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W10000m!$G$98:$G$100</c:f>
              <c:numCache>
                <c:formatCode>General</c:formatCode>
                <c:ptCount val="3"/>
                <c:pt idx="0">
                  <c:v>19.12</c:v>
                </c:pt>
                <c:pt idx="1">
                  <c:v>21.3</c:v>
                </c:pt>
                <c:pt idx="2">
                  <c:v>23.48</c:v>
                </c:pt>
              </c:numCache>
            </c:numRef>
          </c:xVal>
          <c:yVal>
            <c:numRef>
              <c:f>W10000m!$H$98:$H$100</c:f>
              <c:numCache>
                <c:formatCode>mm:ss.0</c:formatCode>
                <c:ptCount val="3"/>
                <c:pt idx="0">
                  <c:v>2.2946180555555553E-2</c:v>
                </c:pt>
                <c:pt idx="1">
                  <c:v>2.2595949074074074E-2</c:v>
                </c:pt>
                <c:pt idx="2">
                  <c:v>2.230185185185185E-2</c:v>
                </c:pt>
              </c:numCache>
            </c:numRef>
          </c:yVal>
        </c:ser>
        <c:ser>
          <c:idx val="53"/>
          <c:order val="53"/>
          <c:tx>
            <c:strRef>
              <c:f>W10000m!$E$102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W10000m!$E$106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W10000m!$E$110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W10000m!$I$2</c:f>
              <c:strCache>
                <c:ptCount val="1"/>
                <c:pt idx="0">
                  <c:v>Akane Wakita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W10000m!$K$2:$K$4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20.56</c:v>
                </c:pt>
                <c:pt idx="2">
                  <c:v>21.78</c:v>
                </c:pt>
              </c:numCache>
            </c:numRef>
          </c:xVal>
          <c:yVal>
            <c:numRef>
              <c:f>W10000m!$L$2:$L$4</c:f>
              <c:numCache>
                <c:formatCode>mm:ss.0</c:formatCode>
                <c:ptCount val="3"/>
                <c:pt idx="0">
                  <c:v>2.2668402777777777E-2</c:v>
                </c:pt>
                <c:pt idx="1">
                  <c:v>2.2504629629629628E-2</c:v>
                </c:pt>
                <c:pt idx="2">
                  <c:v>2.2357986111111113E-2</c:v>
                </c:pt>
              </c:numCache>
            </c:numRef>
          </c:yVal>
        </c:ser>
        <c:ser>
          <c:idx val="57"/>
          <c:order val="57"/>
          <c:tx>
            <c:strRef>
              <c:f>W10000m!$I$6</c:f>
              <c:strCache>
                <c:ptCount val="1"/>
                <c:pt idx="0">
                  <c:v>Alice Timbilil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W10000m!$K$6:$K$8</c:f>
              <c:numCache>
                <c:formatCode>General</c:formatCode>
                <c:ptCount val="3"/>
                <c:pt idx="0">
                  <c:v>15.93</c:v>
                </c:pt>
                <c:pt idx="1">
                  <c:v>19.690000000000001</c:v>
                </c:pt>
                <c:pt idx="2">
                  <c:v>23.44</c:v>
                </c:pt>
              </c:numCache>
            </c:numRef>
          </c:xVal>
          <c:yVal>
            <c:numRef>
              <c:f>W10000m!$L$6:$L$8</c:f>
              <c:numCache>
                <c:formatCode>mm:ss.0</c:formatCode>
                <c:ptCount val="3"/>
                <c:pt idx="0">
                  <c:v>2.1956944444444446E-2</c:v>
                </c:pt>
                <c:pt idx="1">
                  <c:v>2.1597916666666665E-2</c:v>
                </c:pt>
                <c:pt idx="2">
                  <c:v>2.1389004629629629E-2</c:v>
                </c:pt>
              </c:numCache>
            </c:numRef>
          </c:yVal>
        </c:ser>
        <c:ser>
          <c:idx val="58"/>
          <c:order val="58"/>
          <c:tx>
            <c:strRef>
              <c:f>W10000m!$I$10</c:f>
              <c:strCache>
                <c:ptCount val="1"/>
                <c:pt idx="0">
                  <c:v>Ana Dias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W10000m!$K$10:$K$12</c:f>
              <c:numCache>
                <c:formatCode>General</c:formatCode>
                <c:ptCount val="3"/>
                <c:pt idx="0">
                  <c:v>25.23</c:v>
                </c:pt>
                <c:pt idx="1">
                  <c:v>27.73</c:v>
                </c:pt>
                <c:pt idx="2">
                  <c:v>30.23</c:v>
                </c:pt>
              </c:numCache>
            </c:numRef>
          </c:xVal>
          <c:yVal>
            <c:numRef>
              <c:f>W10000m!$L$10:$L$12</c:f>
              <c:numCache>
                <c:formatCode>mm:ss.0</c:formatCode>
                <c:ptCount val="3"/>
                <c:pt idx="0">
                  <c:v>2.2296180555555555E-2</c:v>
                </c:pt>
                <c:pt idx="1">
                  <c:v>2.214189814814815E-2</c:v>
                </c:pt>
                <c:pt idx="2">
                  <c:v>2.205474537037037E-2</c:v>
                </c:pt>
              </c:numCache>
            </c:numRef>
          </c:yVal>
        </c:ser>
        <c:ser>
          <c:idx val="59"/>
          <c:order val="59"/>
          <c:tx>
            <c:strRef>
              <c:f>W10000m!$I$14</c:f>
              <c:strCache>
                <c:ptCount val="1"/>
                <c:pt idx="0">
                  <c:v>Dulce Félix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W10000m!$K$14:$K$16</c:f>
              <c:numCache>
                <c:formatCode>General</c:formatCode>
                <c:ptCount val="3"/>
                <c:pt idx="0">
                  <c:v>24.6</c:v>
                </c:pt>
                <c:pt idx="1">
                  <c:v>25.7</c:v>
                </c:pt>
                <c:pt idx="2">
                  <c:v>26.81</c:v>
                </c:pt>
              </c:numCache>
            </c:numRef>
          </c:xVal>
          <c:yVal>
            <c:numRef>
              <c:f>W10000m!$L$14:$L$16</c:f>
              <c:numCache>
                <c:formatCode>mm:ss.0</c:formatCode>
                <c:ptCount val="3"/>
                <c:pt idx="0">
                  <c:v>2.2572337962962968E-2</c:v>
                </c:pt>
                <c:pt idx="1">
                  <c:v>2.248715277777778E-2</c:v>
                </c:pt>
                <c:pt idx="2">
                  <c:v>2.2415509259259263E-2</c:v>
                </c:pt>
              </c:numCache>
            </c:numRef>
          </c:yVal>
        </c:ser>
        <c:ser>
          <c:idx val="60"/>
          <c:order val="60"/>
          <c:tx>
            <c:strRef>
              <c:f>W10000m!$I$18</c:f>
              <c:strCache>
                <c:ptCount val="1"/>
                <c:pt idx="0">
                  <c:v>Emily Chebet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W10000m!$K$18:$K$20</c:f>
              <c:numCache>
                <c:formatCode>General</c:formatCode>
                <c:ptCount val="3"/>
                <c:pt idx="0">
                  <c:v>20.48</c:v>
                </c:pt>
                <c:pt idx="1">
                  <c:v>20.99</c:v>
                </c:pt>
                <c:pt idx="2">
                  <c:v>21.51</c:v>
                </c:pt>
              </c:numCache>
            </c:numRef>
          </c:xVal>
          <c:yVal>
            <c:numRef>
              <c:f>W10000m!$L$18:$L$20</c:f>
              <c:numCache>
                <c:formatCode>mm:ss.0</c:formatCode>
                <c:ptCount val="3"/>
                <c:pt idx="0">
                  <c:v>2.2018634259259259E-2</c:v>
                </c:pt>
                <c:pt idx="1">
                  <c:v>2.1944212962962964E-2</c:v>
                </c:pt>
                <c:pt idx="2">
                  <c:v>2.1872916666666669E-2</c:v>
                </c:pt>
              </c:numCache>
            </c:numRef>
          </c:yVal>
        </c:ser>
        <c:ser>
          <c:idx val="61"/>
          <c:order val="61"/>
          <c:tx>
            <c:strRef>
              <c:f>W10000m!$I$22</c:f>
              <c:strCache>
                <c:ptCount val="1"/>
                <c:pt idx="0">
                  <c:v>Florence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W10000m!$K$22:$K$24</c:f>
              <c:numCache>
                <c:formatCode>General</c:formatCode>
                <c:ptCount val="3"/>
                <c:pt idx="0">
                  <c:v>20.21</c:v>
                </c:pt>
                <c:pt idx="1">
                  <c:v>21.34</c:v>
                </c:pt>
                <c:pt idx="2">
                  <c:v>22.46</c:v>
                </c:pt>
              </c:numCache>
            </c:numRef>
          </c:xVal>
          <c:yVal>
            <c:numRef>
              <c:f>W10000m!$L$22:$L$24</c:f>
              <c:numCache>
                <c:formatCode>mm:ss.0</c:formatCode>
                <c:ptCount val="3"/>
                <c:pt idx="0">
                  <c:v>2.1744328703703703E-2</c:v>
                </c:pt>
                <c:pt idx="1">
                  <c:v>2.1575578703703704E-2</c:v>
                </c:pt>
                <c:pt idx="2">
                  <c:v>2.1421064814814816E-2</c:v>
                </c:pt>
              </c:numCache>
            </c:numRef>
          </c:yVal>
        </c:ser>
        <c:ser>
          <c:idx val="62"/>
          <c:order val="62"/>
          <c:tx>
            <c:strRef>
              <c:f>W10000m!$I$26</c:f>
              <c:strCache>
                <c:ptCount val="1"/>
                <c:pt idx="0">
                  <c:v>Haruko Okamoto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W10000m!$K$26:$K$28</c:f>
              <c:numCache>
                <c:formatCode>General</c:formatCode>
                <c:ptCount val="3"/>
                <c:pt idx="0">
                  <c:v>22.74</c:v>
                </c:pt>
                <c:pt idx="1">
                  <c:v>26.19</c:v>
                </c:pt>
                <c:pt idx="2">
                  <c:v>29.63</c:v>
                </c:pt>
              </c:numCache>
            </c:numRef>
          </c:xVal>
          <c:yVal>
            <c:numRef>
              <c:f>W10000m!$L$26:$L$28</c:f>
              <c:numCache>
                <c:formatCode>mm:ss.0</c:formatCode>
                <c:ptCount val="3"/>
                <c:pt idx="0">
                  <c:v>2.2765972222222222E-2</c:v>
                </c:pt>
                <c:pt idx="1">
                  <c:v>2.2441666666666669E-2</c:v>
                </c:pt>
                <c:pt idx="2">
                  <c:v>2.2248379629629628E-2</c:v>
                </c:pt>
              </c:numCache>
            </c:numRef>
          </c:yVal>
        </c:ser>
        <c:ser>
          <c:idx val="63"/>
          <c:order val="63"/>
          <c:tx>
            <c:strRef>
              <c:f>W10000m!$I$30</c:f>
              <c:strCache>
                <c:ptCount val="1"/>
                <c:pt idx="0">
                  <c:v>Hilda Kibet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W10000m!$K$30:$K$32</c:f>
              <c:numCache>
                <c:formatCode>General</c:formatCode>
                <c:ptCount val="3"/>
                <c:pt idx="0">
                  <c:v>22.23</c:v>
                </c:pt>
                <c:pt idx="1">
                  <c:v>25.22</c:v>
                </c:pt>
                <c:pt idx="2">
                  <c:v>28.21</c:v>
                </c:pt>
              </c:numCache>
            </c:numRef>
          </c:xVal>
          <c:yVal>
            <c:numRef>
              <c:f>W10000m!$L$30:$L$32</c:f>
              <c:numCache>
                <c:formatCode>mm:ss.0</c:formatCode>
                <c:ptCount val="3"/>
                <c:pt idx="0">
                  <c:v>2.2582754629629626E-2</c:v>
                </c:pt>
                <c:pt idx="1">
                  <c:v>2.2146990740740738E-2</c:v>
                </c:pt>
                <c:pt idx="2">
                  <c:v>2.1813078703703703E-2</c:v>
                </c:pt>
              </c:numCache>
            </c:numRef>
          </c:yVal>
        </c:ser>
        <c:ser>
          <c:idx val="64"/>
          <c:order val="64"/>
          <c:tx>
            <c:strRef>
              <c:f>W10000m!$I$34</c:f>
              <c:strCache>
                <c:ptCount val="1"/>
                <c:pt idx="0">
                  <c:v>Hrisostomía Iakóvou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W10000m!$K$34:$K$36</c:f>
              <c:numCache>
                <c:formatCode>General</c:formatCode>
                <c:ptCount val="3"/>
                <c:pt idx="0">
                  <c:v>26.19</c:v>
                </c:pt>
                <c:pt idx="1">
                  <c:v>28.69</c:v>
                </c:pt>
                <c:pt idx="2">
                  <c:v>31.19</c:v>
                </c:pt>
              </c:numCache>
            </c:numRef>
          </c:xVal>
          <c:yVal>
            <c:numRef>
              <c:f>W10000m!$L$34:$L$36</c:f>
              <c:numCache>
                <c:formatCode>mm:ss.0</c:formatCode>
                <c:ptCount val="3"/>
                <c:pt idx="0">
                  <c:v>2.2242939814814816E-2</c:v>
                </c:pt>
                <c:pt idx="1">
                  <c:v>2.2126273148148148E-2</c:v>
                </c:pt>
                <c:pt idx="2">
                  <c:v>2.207627314814815E-2</c:v>
                </c:pt>
              </c:numCache>
            </c:numRef>
          </c:yVal>
        </c:ser>
        <c:ser>
          <c:idx val="65"/>
          <c:order val="65"/>
          <c:tx>
            <c:strRef>
              <c:f>W10000m!$I$38</c:f>
              <c:strCache>
                <c:ptCount val="1"/>
                <c:pt idx="0">
                  <c:v>Inês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W10000m!$K$38:$K$40</c:f>
              <c:numCache>
                <c:formatCode>General</c:formatCode>
                <c:ptCount val="3"/>
                <c:pt idx="0">
                  <c:v>23.11</c:v>
                </c:pt>
                <c:pt idx="1">
                  <c:v>26.17</c:v>
                </c:pt>
                <c:pt idx="2">
                  <c:v>29.24</c:v>
                </c:pt>
              </c:numCache>
            </c:numRef>
          </c:xVal>
          <c:yVal>
            <c:numRef>
              <c:f>W10000m!$L$38:$L$40</c:f>
              <c:numCache>
                <c:formatCode>mm:ss.0</c:formatCode>
                <c:ptCount val="3"/>
                <c:pt idx="0">
                  <c:v>2.2893287037037035E-2</c:v>
                </c:pt>
                <c:pt idx="1">
                  <c:v>2.2544791666666664E-2</c:v>
                </c:pt>
                <c:pt idx="2">
                  <c:v>2.230185185185185E-2</c:v>
                </c:pt>
              </c:numCache>
            </c:numRef>
          </c:yVal>
        </c:ser>
        <c:ser>
          <c:idx val="66"/>
          <c:order val="66"/>
          <c:tx>
            <c:strRef>
              <c:f>W10000m!$I$42</c:f>
              <c:strCache>
                <c:ptCount val="1"/>
                <c:pt idx="0">
                  <c:v>Irene Kwambai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W10000m!$K$42:$K$44</c:f>
              <c:numCache>
                <c:formatCode>General</c:formatCode>
                <c:ptCount val="3"/>
                <c:pt idx="0">
                  <c:v>21.71</c:v>
                </c:pt>
                <c:pt idx="1">
                  <c:v>25.3</c:v>
                </c:pt>
                <c:pt idx="2">
                  <c:v>28.9</c:v>
                </c:pt>
              </c:numCache>
            </c:numRef>
          </c:xVal>
          <c:yVal>
            <c:numRef>
              <c:f>W10000m!$L$42:$L$44</c:f>
              <c:numCache>
                <c:formatCode>mm:ss.0</c:formatCode>
                <c:ptCount val="3"/>
                <c:pt idx="0">
                  <c:v>2.2341550925925924E-2</c:v>
                </c:pt>
                <c:pt idx="1">
                  <c:v>2.2000810185185186E-2</c:v>
                </c:pt>
                <c:pt idx="2">
                  <c:v>2.1800115740740741E-2</c:v>
                </c:pt>
              </c:numCache>
            </c:numRef>
          </c:yVal>
        </c:ser>
        <c:ser>
          <c:idx val="67"/>
          <c:order val="67"/>
          <c:tx>
            <c:strRef>
              <c:f>W10000m!$I$46</c:f>
              <c:strCache>
                <c:ptCount val="1"/>
                <c:pt idx="0">
                  <c:v>Jen Rhines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W10000m!$K$46:$K$48</c:f>
              <c:numCache>
                <c:formatCode>General</c:formatCode>
                <c:ptCount val="3"/>
                <c:pt idx="0">
                  <c:v>21.74</c:v>
                </c:pt>
                <c:pt idx="1">
                  <c:v>27.73</c:v>
                </c:pt>
                <c:pt idx="2">
                  <c:v>33.71</c:v>
                </c:pt>
              </c:numCache>
            </c:numRef>
          </c:xVal>
          <c:yVal>
            <c:numRef>
              <c:f>W10000m!$L$46:$L$48</c:f>
              <c:numCache>
                <c:formatCode>mm:ss.0</c:formatCode>
                <c:ptCount val="3"/>
                <c:pt idx="0">
                  <c:v>2.3014351851851852E-2</c:v>
                </c:pt>
                <c:pt idx="1">
                  <c:v>2.2203587962962967E-2</c:v>
                </c:pt>
                <c:pt idx="2">
                  <c:v>2.1792592592592596E-2</c:v>
                </c:pt>
              </c:numCache>
            </c:numRef>
          </c:yVal>
        </c:ser>
        <c:ser>
          <c:idx val="68"/>
          <c:order val="68"/>
          <c:tx>
            <c:strRef>
              <c:f>W10000m!$I$50</c:f>
              <c:strCache>
                <c:ptCount val="1"/>
                <c:pt idx="0">
                  <c:v>Kathy Butler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W10000m!$K$50:$K$52</c:f>
              <c:numCache>
                <c:formatCode>General</c:formatCode>
                <c:ptCount val="3"/>
                <c:pt idx="0">
                  <c:v>27.49</c:v>
                </c:pt>
                <c:pt idx="1">
                  <c:v>29.99</c:v>
                </c:pt>
                <c:pt idx="2">
                  <c:v>32.49</c:v>
                </c:pt>
              </c:numCache>
            </c:numRef>
          </c:xVal>
          <c:yVal>
            <c:numRef>
              <c:f>W10000m!$L$50:$L$52</c:f>
              <c:numCache>
                <c:formatCode>mm:ss.0</c:formatCode>
                <c:ptCount val="3"/>
                <c:pt idx="0">
                  <c:v>2.2077777777777779E-2</c:v>
                </c:pt>
                <c:pt idx="1">
                  <c:v>2.1985995370370371E-2</c:v>
                </c:pt>
                <c:pt idx="2">
                  <c:v>2.1960300925925925E-2</c:v>
                </c:pt>
              </c:numCache>
            </c:numRef>
          </c:yVal>
        </c:ser>
        <c:ser>
          <c:idx val="69"/>
          <c:order val="69"/>
          <c:tx>
            <c:strRef>
              <c:f>W10000m!$I$54</c:f>
              <c:strCache>
                <c:ptCount val="1"/>
                <c:pt idx="0">
                  <c:v>Katie McGregor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W10000m!$K$54:$K$56</c:f>
              <c:numCache>
                <c:formatCode>General</c:formatCode>
                <c:ptCount val="3"/>
                <c:pt idx="0">
                  <c:v>22.56</c:v>
                </c:pt>
                <c:pt idx="1">
                  <c:v>25.46</c:v>
                </c:pt>
                <c:pt idx="2">
                  <c:v>28.36</c:v>
                </c:pt>
              </c:numCache>
            </c:numRef>
          </c:xVal>
          <c:yVal>
            <c:numRef>
              <c:f>W10000m!$L$54:$L$56</c:f>
              <c:numCache>
                <c:formatCode>mm:ss.0</c:formatCode>
                <c:ptCount val="3"/>
                <c:pt idx="0">
                  <c:v>2.2470601851851849E-2</c:v>
                </c:pt>
                <c:pt idx="1">
                  <c:v>2.2225694444444447E-2</c:v>
                </c:pt>
                <c:pt idx="2">
                  <c:v>2.2072453703703702E-2</c:v>
                </c:pt>
              </c:numCache>
            </c:numRef>
          </c:yVal>
        </c:ser>
        <c:ser>
          <c:idx val="70"/>
          <c:order val="70"/>
          <c:tx>
            <c:strRef>
              <c:f>W10000m!$I$58</c:f>
              <c:strCache>
                <c:ptCount val="1"/>
                <c:pt idx="0">
                  <c:v>Kayoko Fukushi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W10000m!$K$58:$K$60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21.65</c:v>
                </c:pt>
                <c:pt idx="2">
                  <c:v>24.15</c:v>
                </c:pt>
              </c:numCache>
            </c:numRef>
          </c:xVal>
          <c:yVal>
            <c:numRef>
              <c:f>W10000m!$L$58:$L$60</c:f>
              <c:numCache>
                <c:formatCode>mm:ss.0</c:formatCode>
                <c:ptCount val="3"/>
                <c:pt idx="0">
                  <c:v>2.2077199074074072E-2</c:v>
                </c:pt>
                <c:pt idx="1">
                  <c:v>2.1959837962962959E-2</c:v>
                </c:pt>
                <c:pt idx="2">
                  <c:v>2.1908564814814815E-2</c:v>
                </c:pt>
              </c:numCache>
            </c:numRef>
          </c:yVal>
        </c:ser>
        <c:ser>
          <c:idx val="71"/>
          <c:order val="71"/>
          <c:tx>
            <c:strRef>
              <c:f>W10000m!$I$62</c:f>
              <c:strCache>
                <c:ptCount val="1"/>
                <c:pt idx="0">
                  <c:v>Kseniya Agafonova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W10000m!$K$62:$K$64</c:f>
              <c:numCache>
                <c:formatCode>General</c:formatCode>
                <c:ptCount val="3"/>
                <c:pt idx="0">
                  <c:v>22.97</c:v>
                </c:pt>
                <c:pt idx="1">
                  <c:v>24.55</c:v>
                </c:pt>
                <c:pt idx="2">
                  <c:v>26.14</c:v>
                </c:pt>
              </c:numCache>
            </c:numRef>
          </c:xVal>
          <c:yVal>
            <c:numRef>
              <c:f>W10000m!$L$62:$L$64</c:f>
              <c:numCache>
                <c:formatCode>mm:ss.0</c:formatCode>
                <c:ptCount val="3"/>
                <c:pt idx="0">
                  <c:v>2.2376041666666666E-2</c:v>
                </c:pt>
                <c:pt idx="1">
                  <c:v>2.2212847222222221E-2</c:v>
                </c:pt>
                <c:pt idx="2">
                  <c:v>2.2077314814814814E-2</c:v>
                </c:pt>
              </c:numCache>
            </c:numRef>
          </c:yVal>
        </c:ser>
        <c:ser>
          <c:idx val="72"/>
          <c:order val="72"/>
          <c:tx>
            <c:strRef>
              <c:f>W10000m!$I$66</c:f>
              <c:strCache>
                <c:ptCount val="1"/>
                <c:pt idx="0">
                  <c:v>Libbie Hickman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W10000m!$K$66:$K$68</c:f>
              <c:numCache>
                <c:formatCode>General</c:formatCode>
                <c:ptCount val="3"/>
                <c:pt idx="0">
                  <c:v>32.159999999999997</c:v>
                </c:pt>
                <c:pt idx="1">
                  <c:v>33.89</c:v>
                </c:pt>
                <c:pt idx="2">
                  <c:v>35.61</c:v>
                </c:pt>
              </c:numCache>
            </c:numRef>
          </c:xVal>
          <c:yVal>
            <c:numRef>
              <c:f>W10000m!$L$66:$L$68</c:f>
              <c:numCache>
                <c:formatCode>mm:ss.0</c:formatCode>
                <c:ptCount val="3"/>
                <c:pt idx="0">
                  <c:v>2.1947453703703702E-2</c:v>
                </c:pt>
                <c:pt idx="1">
                  <c:v>2.1935300925925928E-2</c:v>
                </c:pt>
                <c:pt idx="2">
                  <c:v>2.195439814814815E-2</c:v>
                </c:pt>
              </c:numCache>
            </c:numRef>
          </c:yVal>
        </c:ser>
        <c:ser>
          <c:idx val="73"/>
          <c:order val="73"/>
          <c:tx>
            <c:strRef>
              <c:f>W10000m!$I$70</c:f>
              <c:strCache>
                <c:ptCount val="1"/>
                <c:pt idx="0">
                  <c:v>Lyudmila Biktasheva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W10000m!$K$70:$K$72</c:f>
              <c:numCache>
                <c:formatCode>General</c:formatCode>
                <c:ptCount val="3"/>
                <c:pt idx="0">
                  <c:v>21.92</c:v>
                </c:pt>
                <c:pt idx="1">
                  <c:v>25.47</c:v>
                </c:pt>
                <c:pt idx="2">
                  <c:v>29.02</c:v>
                </c:pt>
              </c:numCache>
            </c:numRef>
          </c:xVal>
          <c:yVal>
            <c:numRef>
              <c:f>W10000m!$L$70:$L$72</c:f>
              <c:numCache>
                <c:formatCode>mm:ss.0</c:formatCode>
                <c:ptCount val="3"/>
                <c:pt idx="0">
                  <c:v>2.2486111111111113E-2</c:v>
                </c:pt>
                <c:pt idx="1">
                  <c:v>2.1954629629629629E-2</c:v>
                </c:pt>
                <c:pt idx="2">
                  <c:v>2.1565856481481484E-2</c:v>
                </c:pt>
              </c:numCache>
            </c:numRef>
          </c:yVal>
        </c:ser>
        <c:ser>
          <c:idx val="74"/>
          <c:order val="74"/>
          <c:tx>
            <c:strRef>
              <c:f>W10000m!$I$74</c:f>
              <c:strCache>
                <c:ptCount val="1"/>
                <c:pt idx="0">
                  <c:v>Marie Davenport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W10000m!$K$74:$K$76</c:f>
              <c:numCache>
                <c:formatCode>General</c:formatCode>
                <c:ptCount val="3"/>
                <c:pt idx="0">
                  <c:v>24.22</c:v>
                </c:pt>
                <c:pt idx="1">
                  <c:v>26.72</c:v>
                </c:pt>
                <c:pt idx="2">
                  <c:v>29.22</c:v>
                </c:pt>
              </c:numCache>
            </c:numRef>
          </c:xVal>
          <c:yVal>
            <c:numRef>
              <c:f>W10000m!$L$74:$L$76</c:f>
              <c:numCache>
                <c:formatCode>mm:ss.0</c:formatCode>
                <c:ptCount val="3"/>
                <c:pt idx="0">
                  <c:v>2.2300925925925929E-2</c:v>
                </c:pt>
                <c:pt idx="1">
                  <c:v>2.2159606481481482E-2</c:v>
                </c:pt>
                <c:pt idx="2">
                  <c:v>2.2085416666666666E-2</c:v>
                </c:pt>
              </c:numCache>
            </c:numRef>
          </c:yVal>
        </c:ser>
        <c:ser>
          <c:idx val="75"/>
          <c:order val="75"/>
          <c:tx>
            <c:strRef>
              <c:f>W10000m!$I$78</c:f>
              <c:strCache>
                <c:ptCount val="1"/>
                <c:pt idx="0">
                  <c:v>Megumi Kinukawa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W10000m!$K$78:$K$80</c:f>
              <c:numCache>
                <c:formatCode>General</c:formatCode>
                <c:ptCount val="3"/>
                <c:pt idx="0">
                  <c:v>17.7</c:v>
                </c:pt>
                <c:pt idx="1">
                  <c:v>18.440000000000001</c:v>
                </c:pt>
                <c:pt idx="2">
                  <c:v>19.18</c:v>
                </c:pt>
              </c:numCache>
            </c:numRef>
          </c:xVal>
          <c:yVal>
            <c:numRef>
              <c:f>W10000m!$L$78:$L$80</c:f>
              <c:numCache>
                <c:formatCode>mm:ss.0</c:formatCode>
                <c:ptCount val="3"/>
                <c:pt idx="0">
                  <c:v>2.2293865740740743E-2</c:v>
                </c:pt>
                <c:pt idx="1">
                  <c:v>2.2160879629629631E-2</c:v>
                </c:pt>
                <c:pt idx="2">
                  <c:v>2.2034606481481481E-2</c:v>
                </c:pt>
              </c:numCache>
            </c:numRef>
          </c:yVal>
        </c:ser>
        <c:ser>
          <c:idx val="76"/>
          <c:order val="76"/>
          <c:tx>
            <c:strRef>
              <c:f>W10000m!$I$82</c:f>
              <c:strCache>
                <c:ptCount val="1"/>
                <c:pt idx="0">
                  <c:v>Megumi Oshima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W10000m!$K$82:$K$84</c:f>
              <c:numCache>
                <c:formatCode>General</c:formatCode>
                <c:ptCount val="3"/>
                <c:pt idx="0">
                  <c:v>21.62</c:v>
                </c:pt>
                <c:pt idx="1">
                  <c:v>24.12</c:v>
                </c:pt>
                <c:pt idx="2">
                  <c:v>26.62</c:v>
                </c:pt>
              </c:numCache>
            </c:numRef>
          </c:xVal>
          <c:yVal>
            <c:numRef>
              <c:f>W10000m!$L$82:$L$84</c:f>
              <c:numCache>
                <c:formatCode>mm:ss.0</c:formatCode>
                <c:ptCount val="3"/>
                <c:pt idx="0">
                  <c:v>2.2186921296296295E-2</c:v>
                </c:pt>
                <c:pt idx="1">
                  <c:v>2.2000810185185186E-2</c:v>
                </c:pt>
                <c:pt idx="2">
                  <c:v>2.1881597222222219E-2</c:v>
                </c:pt>
              </c:numCache>
            </c:numRef>
          </c:yVal>
        </c:ser>
        <c:ser>
          <c:idx val="77"/>
          <c:order val="77"/>
          <c:tx>
            <c:strRef>
              <c:f>W10000m!$I$86</c:f>
              <c:strCache>
                <c:ptCount val="1"/>
                <c:pt idx="0">
                  <c:v>Mizuki Noguchi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W10000m!$K$86:$K$88</c:f>
              <c:numCache>
                <c:formatCode>General</c:formatCode>
                <c:ptCount val="3"/>
                <c:pt idx="0">
                  <c:v>20.81</c:v>
                </c:pt>
                <c:pt idx="1">
                  <c:v>24.18</c:v>
                </c:pt>
                <c:pt idx="2">
                  <c:v>27.56</c:v>
                </c:pt>
              </c:numCache>
            </c:numRef>
          </c:xVal>
          <c:yVal>
            <c:numRef>
              <c:f>W10000m!$L$86:$L$88</c:f>
              <c:numCache>
                <c:formatCode>mm:ss.0</c:formatCode>
                <c:ptCount val="3"/>
                <c:pt idx="0">
                  <c:v>2.2398611111111109E-2</c:v>
                </c:pt>
                <c:pt idx="1">
                  <c:v>2.2089930555555554E-2</c:v>
                </c:pt>
                <c:pt idx="2">
                  <c:v>2.1904745370370373E-2</c:v>
                </c:pt>
              </c:numCache>
            </c:numRef>
          </c:yVal>
        </c:ser>
        <c:ser>
          <c:idx val="79"/>
          <c:order val="78"/>
          <c:tx>
            <c:strRef>
              <c:f>W10000m!$I$90</c:f>
              <c:strCache>
                <c:ptCount val="1"/>
                <c:pt idx="0">
                  <c:v>Nathalie De Vos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W10000m!$K$90:$K$92</c:f>
              <c:numCache>
                <c:formatCode>General</c:formatCode>
                <c:ptCount val="3"/>
                <c:pt idx="0">
                  <c:v>20.56</c:v>
                </c:pt>
                <c:pt idx="1">
                  <c:v>23.12</c:v>
                </c:pt>
                <c:pt idx="2">
                  <c:v>25.68</c:v>
                </c:pt>
              </c:numCache>
            </c:numRef>
          </c:xVal>
          <c:yVal>
            <c:numRef>
              <c:f>W10000m!$L$90:$L$92</c:f>
              <c:numCache>
                <c:formatCode>mm:ss.0</c:formatCode>
                <c:ptCount val="3"/>
                <c:pt idx="0">
                  <c:v>2.309849537037037E-2</c:v>
                </c:pt>
                <c:pt idx="1">
                  <c:v>2.268229166666667E-2</c:v>
                </c:pt>
                <c:pt idx="2">
                  <c:v>2.2343865740740741E-2</c:v>
                </c:pt>
              </c:numCache>
            </c:numRef>
          </c:yVal>
        </c:ser>
        <c:ser>
          <c:idx val="80"/>
          <c:order val="79"/>
          <c:tx>
            <c:strRef>
              <c:f>W10000m!$I$94</c:f>
              <c:strCache>
                <c:ptCount val="1"/>
                <c:pt idx="0">
                  <c:v>Olivera Jevtic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W10000m!$K$94:$K$96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22.42</c:v>
                </c:pt>
                <c:pt idx="2">
                  <c:v>25.74</c:v>
                </c:pt>
              </c:numCache>
            </c:numRef>
          </c:xVal>
          <c:yVal>
            <c:numRef>
              <c:f>W10000m!$L$94:$L$96</c:f>
              <c:numCache>
                <c:formatCode>mm:ss.0</c:formatCode>
                <c:ptCount val="3"/>
                <c:pt idx="0">
                  <c:v>2.2322222222222219E-2</c:v>
                </c:pt>
                <c:pt idx="1">
                  <c:v>2.2022800925925925E-2</c:v>
                </c:pt>
                <c:pt idx="2">
                  <c:v>2.184224537037037E-2</c:v>
                </c:pt>
              </c:numCache>
            </c:numRef>
          </c:yVal>
        </c:ser>
        <c:ser>
          <c:idx val="81"/>
          <c:order val="80"/>
          <c:tx>
            <c:strRef>
              <c:f>W10000m!$I$98</c:f>
              <c:strCache>
                <c:ptCount val="1"/>
                <c:pt idx="0">
                  <c:v>Sabrina Mockenhaupt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W10000m!$K$98:$K$100</c:f>
              <c:numCache>
                <c:formatCode>General</c:formatCode>
                <c:ptCount val="3"/>
                <c:pt idx="0">
                  <c:v>19.739999999999998</c:v>
                </c:pt>
                <c:pt idx="1">
                  <c:v>24.07</c:v>
                </c:pt>
                <c:pt idx="2">
                  <c:v>28.4</c:v>
                </c:pt>
              </c:numCache>
            </c:numRef>
          </c:xVal>
          <c:yVal>
            <c:numRef>
              <c:f>W10000m!$L$98:$L$100</c:f>
              <c:numCache>
                <c:formatCode>mm:ss.0</c:formatCode>
                <c:ptCount val="3"/>
                <c:pt idx="0">
                  <c:v>2.2738078703703701E-2</c:v>
                </c:pt>
                <c:pt idx="1">
                  <c:v>2.2107407407407409E-2</c:v>
                </c:pt>
                <c:pt idx="2">
                  <c:v>2.1688310185185185E-2</c:v>
                </c:pt>
              </c:numCache>
            </c:numRef>
          </c:yVal>
        </c:ser>
        <c:ser>
          <c:idx val="82"/>
          <c:order val="81"/>
          <c:tx>
            <c:strRef>
              <c:f>W10000m!$I$102</c:f>
              <c:strCache>
                <c:ptCount val="1"/>
                <c:pt idx="0">
                  <c:v>Yoko Shibui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W10000m!$K$102:$K$104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24.28</c:v>
                </c:pt>
                <c:pt idx="2">
                  <c:v>28.4</c:v>
                </c:pt>
              </c:numCache>
            </c:numRef>
          </c:xVal>
          <c:yVal>
            <c:numRef>
              <c:f>W10000m!$L$102:$L$104</c:f>
              <c:numCache>
                <c:formatCode>mm:ss.0</c:formatCode>
                <c:ptCount val="3"/>
                <c:pt idx="0">
                  <c:v>2.2561921296296295E-2</c:v>
                </c:pt>
                <c:pt idx="1">
                  <c:v>2.2134490740740739E-2</c:v>
                </c:pt>
                <c:pt idx="2">
                  <c:v>2.1892361111111109E-2</c:v>
                </c:pt>
              </c:numCache>
            </c:numRef>
          </c:yVal>
        </c:ser>
        <c:ser>
          <c:idx val="78"/>
          <c:order val="82"/>
          <c:tx>
            <c:strRef>
              <c:f>W10000m!$I$106</c:f>
              <c:strCache>
                <c:ptCount val="1"/>
                <c:pt idx="0">
                  <c:v>Zhang Yingying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W10000m!$K$106:$K$108</c:f>
              <c:numCache>
                <c:formatCode>General</c:formatCode>
                <c:ptCount val="3"/>
                <c:pt idx="0">
                  <c:v>17.41</c:v>
                </c:pt>
                <c:pt idx="1">
                  <c:v>18.510000000000002</c:v>
                </c:pt>
                <c:pt idx="2">
                  <c:v>19.61</c:v>
                </c:pt>
              </c:numCache>
            </c:numRef>
          </c:xVal>
          <c:yVal>
            <c:numRef>
              <c:f>W10000m!$L$106:$L$108</c:f>
              <c:numCache>
                <c:formatCode>mm:ss.0</c:formatCode>
                <c:ptCount val="3"/>
                <c:pt idx="0">
                  <c:v>2.2725578703703706E-2</c:v>
                </c:pt>
                <c:pt idx="1">
                  <c:v>2.2526967592592595E-2</c:v>
                </c:pt>
                <c:pt idx="2">
                  <c:v>2.2343171296296292E-2</c:v>
                </c:pt>
              </c:numCache>
            </c:numRef>
          </c:yVal>
        </c:ser>
        <c:ser>
          <c:idx val="83"/>
          <c:order val="83"/>
          <c:tx>
            <c:strRef>
              <c:f>W10000m!$I$110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W10000m!$I$114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W10000m!$K$114:$K$116</c:f>
              <c:numCache>
                <c:formatCode>General</c:formatCode>
                <c:ptCount val="3"/>
              </c:numCache>
            </c:numRef>
          </c:xVal>
          <c:yVal>
            <c:numRef>
              <c:f>W10000m!$L$114:$L$116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W10000m!$I$118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W10000m!$K$118:$K$120</c:f>
              <c:numCache>
                <c:formatCode>General</c:formatCode>
                <c:ptCount val="3"/>
              </c:numCache>
            </c:numRef>
          </c:xVal>
          <c:yVal>
            <c:numRef>
              <c:f>W10000m!$L$118:$L$120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W10000m!$I$122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W10000m!$K$122:$K$124</c:f>
              <c:numCache>
                <c:formatCode>General</c:formatCode>
                <c:ptCount val="3"/>
              </c:numCache>
            </c:numRef>
          </c:xVal>
          <c:yVal>
            <c:numRef>
              <c:f>W10000m!$L$122:$L$124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W10000m!$I$126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W10000m!$K$126:$K$128</c:f>
              <c:numCache>
                <c:formatCode>General</c:formatCode>
                <c:ptCount val="3"/>
              </c:numCache>
            </c:numRef>
          </c:xVal>
          <c:yVal>
            <c:numRef>
              <c:f>W10000m!$L$126:$L$128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W10000m!$I$130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W10000m!$K$130:$K$132</c:f>
              <c:numCache>
                <c:formatCode>General</c:formatCode>
                <c:ptCount val="3"/>
              </c:numCache>
            </c:numRef>
          </c:xVal>
          <c:yVal>
            <c:numRef>
              <c:f>W10000m!$L$130:$L$132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W10000m!$I$134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W10000m!$K$134:$K$136</c:f>
              <c:numCache>
                <c:formatCode>General</c:formatCode>
                <c:ptCount val="3"/>
              </c:numCache>
            </c:numRef>
          </c:xVal>
          <c:yVal>
            <c:numRef>
              <c:f>W10000m!$L$134:$L$136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W10000m!$I$138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W10000m!$K$138:$K$140</c:f>
              <c:numCache>
                <c:formatCode>General</c:formatCode>
                <c:ptCount val="3"/>
              </c:numCache>
            </c:numRef>
          </c:xVal>
          <c:yVal>
            <c:numRef>
              <c:f>W10000m!$L$138:$L$140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W10000m!$I$142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W10000m!$K$142:$K$144</c:f>
              <c:numCache>
                <c:formatCode>General</c:formatCode>
                <c:ptCount val="3"/>
              </c:numCache>
            </c:numRef>
          </c:xVal>
          <c:yVal>
            <c:numRef>
              <c:f>W10000m!$L$142:$L$144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W10000m!$I$146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W10000m!$K$146:$K$148</c:f>
              <c:numCache>
                <c:formatCode>General</c:formatCode>
                <c:ptCount val="3"/>
              </c:numCache>
            </c:numRef>
          </c:xVal>
          <c:yVal>
            <c:numRef>
              <c:f>W10000m!$L$146:$L$148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W10000m!$I$150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W10000m!$K$150:$K$152</c:f>
              <c:numCache>
                <c:formatCode>General</c:formatCode>
                <c:ptCount val="3"/>
              </c:numCache>
            </c:numRef>
          </c:xVal>
          <c:yVal>
            <c:numRef>
              <c:f>W10000m!$L$150:$L$152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W10000m!$M$2:$M$3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W10000m!$N$2:$N$3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ser>
          <c:idx val="95"/>
          <c:order val="95"/>
          <c:tx>
            <c:strRef>
              <c:f>W10000m!$P$1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W10000m!$P$2:$P$3</c:f>
              <c:numCache>
                <c:formatCode>General</c:formatCode>
                <c:ptCount val="2"/>
                <c:pt idx="0">
                  <c:v>27.02</c:v>
                </c:pt>
                <c:pt idx="1">
                  <c:v>27.02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6"/>
          <c:order val="96"/>
          <c:tx>
            <c:strRef>
              <c:f>W10000m!$Q$1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W10000m!$Q$2:$Q$3</c:f>
              <c:numCache>
                <c:formatCode>General</c:formatCode>
                <c:ptCount val="2"/>
                <c:pt idx="0">
                  <c:v>23.65</c:v>
                </c:pt>
                <c:pt idx="1">
                  <c:v>23.65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7"/>
          <c:order val="97"/>
          <c:tx>
            <c:strRef>
              <c:f>W10000m!$R$1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W10000m!$R$2:$R$3</c:f>
              <c:numCache>
                <c:formatCode>General</c:formatCode>
                <c:ptCount val="2"/>
                <c:pt idx="0">
                  <c:v>30.39</c:v>
                </c:pt>
                <c:pt idx="1">
                  <c:v>30.39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8"/>
          <c:order val="98"/>
          <c:tx>
            <c:strRef>
              <c:f>W10000m!$AK$1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W10000m!$AJ$3:$AJ$152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W10000m!$AK$3:$AK$152</c:f>
              <c:numCache>
                <c:formatCode>mm:ss.00</c:formatCode>
                <c:ptCount val="150"/>
              </c:numCache>
            </c:numRef>
          </c:yVal>
        </c:ser>
        <c:axId val="126660992"/>
        <c:axId val="126662912"/>
      </c:scatterChart>
      <c:valAx>
        <c:axId val="12666099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662912"/>
        <c:crosses val="max"/>
        <c:crossBetween val="midCat"/>
        <c:majorUnit val="5"/>
        <c:minorUnit val="1"/>
      </c:valAx>
      <c:valAx>
        <c:axId val="126662912"/>
        <c:scaling>
          <c:orientation val="maxMin"/>
          <c:max val="2.4826388999999997E-2"/>
          <c:min val="2.0833333000000426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660992"/>
        <c:crossesAt val="14"/>
        <c:crossBetween val="midCat"/>
        <c:majorUnit val="3.4722200000000011E-4"/>
        <c:minorUnit val="1.1574100000000194E-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5000-m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W5000m!$A$2</c:f>
              <c:strCache>
                <c:ptCount val="1"/>
                <c:pt idx="0">
                  <c:v>Ayelech Worku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W5000m!$C$2:$C$4</c:f>
              <c:numCache>
                <c:formatCode>General</c:formatCode>
                <c:ptCount val="3"/>
                <c:pt idx="0">
                  <c:v>16.96</c:v>
                </c:pt>
                <c:pt idx="1">
                  <c:v>20.97</c:v>
                </c:pt>
                <c:pt idx="2">
                  <c:v>24.98</c:v>
                </c:pt>
              </c:numCache>
            </c:numRef>
          </c:xVal>
          <c:yVal>
            <c:numRef>
              <c:f>W5000m!$D$2:$D$4</c:f>
              <c:numCache>
                <c:formatCode>mm:ss.0</c:formatCode>
                <c:ptCount val="3"/>
                <c:pt idx="0">
                  <c:v>1.0620254629629629E-2</c:v>
                </c:pt>
                <c:pt idx="1">
                  <c:v>1.0488194444444444E-2</c:v>
                </c:pt>
                <c:pt idx="2">
                  <c:v>1.0543171296296297E-2</c:v>
                </c:pt>
              </c:numCache>
            </c:numRef>
          </c:yVal>
        </c:ser>
        <c:ser>
          <c:idx val="1"/>
          <c:order val="1"/>
          <c:tx>
            <c:strRef>
              <c:f>W5000m!$A$6</c:f>
              <c:strCache>
                <c:ptCount val="1"/>
                <c:pt idx="0">
                  <c:v>Edith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W5000m!$C$6:$C$8</c:f>
              <c:numCache>
                <c:formatCode>General</c:formatCode>
                <c:ptCount val="3"/>
                <c:pt idx="0">
                  <c:v>34.22</c:v>
                </c:pt>
                <c:pt idx="1">
                  <c:v>36.72</c:v>
                </c:pt>
                <c:pt idx="2">
                  <c:v>39.22</c:v>
                </c:pt>
              </c:numCache>
            </c:numRef>
          </c:xVal>
          <c:yVal>
            <c:numRef>
              <c:f>W5000m!$D$6:$D$8</c:f>
              <c:numCache>
                <c:formatCode>mm:ss.0</c:formatCode>
                <c:ptCount val="3"/>
                <c:pt idx="0">
                  <c:v>1.0383449074074074E-2</c:v>
                </c:pt>
                <c:pt idx="1">
                  <c:v>1.0413657407407408E-2</c:v>
                </c:pt>
                <c:pt idx="2">
                  <c:v>1.0496064814814814E-2</c:v>
                </c:pt>
              </c:numCache>
            </c:numRef>
          </c:yVal>
        </c:ser>
        <c:ser>
          <c:idx val="2"/>
          <c:order val="2"/>
          <c:tx>
            <c:strRef>
              <c:f>W5000m!$A$10</c:f>
              <c:strCache>
                <c:ptCount val="1"/>
                <c:pt idx="0">
                  <c:v>Ejegayehu Dibaba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W5000m!$C$10:$C$12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23.38</c:v>
                </c:pt>
                <c:pt idx="2">
                  <c:v>27.28</c:v>
                </c:pt>
              </c:numCache>
            </c:numRef>
          </c:xVal>
          <c:yVal>
            <c:numRef>
              <c:f>W5000m!$D$10:$D$12</c:f>
              <c:numCache>
                <c:formatCode>mm:ss.0</c:formatCode>
                <c:ptCount val="3"/>
                <c:pt idx="0">
                  <c:v>1.0636689814814816E-2</c:v>
                </c:pt>
                <c:pt idx="1">
                  <c:v>1.0458449074074075E-2</c:v>
                </c:pt>
                <c:pt idx="2">
                  <c:v>1.0500925925925927E-2</c:v>
                </c:pt>
              </c:numCache>
            </c:numRef>
          </c:yVal>
        </c:ser>
        <c:ser>
          <c:idx val="3"/>
          <c:order val="3"/>
          <c:tx>
            <c:strRef>
              <c:f>W5000m!$A$14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W5000m!$C$14:$C$16</c:f>
              <c:numCache>
                <c:formatCode>General</c:formatCode>
                <c:ptCount val="3"/>
                <c:pt idx="0">
                  <c:v>16.899999999999999</c:v>
                </c:pt>
                <c:pt idx="1">
                  <c:v>21.08</c:v>
                </c:pt>
                <c:pt idx="2">
                  <c:v>25.26</c:v>
                </c:pt>
              </c:numCache>
            </c:numRef>
          </c:xVal>
          <c:yVal>
            <c:numRef>
              <c:f>W5000m!$D$14:$D$16</c:f>
              <c:numCache>
                <c:formatCode>mm:ss.0</c:formatCode>
                <c:ptCount val="3"/>
                <c:pt idx="0">
                  <c:v>1.0789467592592592E-2</c:v>
                </c:pt>
                <c:pt idx="1">
                  <c:v>1.0588425925925926E-2</c:v>
                </c:pt>
                <c:pt idx="2">
                  <c:v>1.0645949074074075E-2</c:v>
                </c:pt>
              </c:numCache>
            </c:numRef>
          </c:yVal>
        </c:ser>
        <c:ser>
          <c:idx val="4"/>
          <c:order val="4"/>
          <c:tx>
            <c:strRef>
              <c:f>W5000m!$A$18</c:f>
              <c:strCache>
                <c:ptCount val="1"/>
                <c:pt idx="0">
                  <c:v>Gabriela Szabo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W5000m!$C$18:$C$20</c:f>
              <c:numCache>
                <c:formatCode>General</c:formatCode>
                <c:ptCount val="3"/>
                <c:pt idx="0">
                  <c:v>19.57</c:v>
                </c:pt>
                <c:pt idx="1">
                  <c:v>22.4</c:v>
                </c:pt>
                <c:pt idx="2">
                  <c:v>25.23</c:v>
                </c:pt>
              </c:numCache>
            </c:numRef>
          </c:xVal>
          <c:yVal>
            <c:numRef>
              <c:f>W5000m!$D$18:$D$20</c:f>
              <c:numCache>
                <c:formatCode>mm:ss.0</c:formatCode>
                <c:ptCount val="3"/>
                <c:pt idx="0">
                  <c:v>1.0371759259259259E-2</c:v>
                </c:pt>
                <c:pt idx="1">
                  <c:v>1.0335763888888889E-2</c:v>
                </c:pt>
                <c:pt idx="2">
                  <c:v>1.0397800925925927E-2</c:v>
                </c:pt>
              </c:numCache>
            </c:numRef>
          </c:yVal>
        </c:ser>
        <c:ser>
          <c:idx val="5"/>
          <c:order val="5"/>
          <c:tx>
            <c:strRef>
              <c:f>W5000m!$A$22</c:f>
              <c:strCache>
                <c:ptCount val="1"/>
                <c:pt idx="0">
                  <c:v>Gete Wami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W5000m!$C$22:$C$24</c:f>
              <c:numCache>
                <c:formatCode>General</c:formatCode>
                <c:ptCount val="3"/>
                <c:pt idx="0">
                  <c:v>21.46</c:v>
                </c:pt>
                <c:pt idx="1">
                  <c:v>23.96</c:v>
                </c:pt>
                <c:pt idx="2">
                  <c:v>26.46</c:v>
                </c:pt>
              </c:numCache>
            </c:numRef>
          </c:xVal>
          <c:yVal>
            <c:numRef>
              <c:f>W5000m!$D$22:$D$24</c:f>
              <c:numCache>
                <c:formatCode>mm:ss.0</c:formatCode>
                <c:ptCount val="3"/>
                <c:pt idx="0">
                  <c:v>1.0297337962962963E-2</c:v>
                </c:pt>
                <c:pt idx="1">
                  <c:v>1.0287384259259258E-2</c:v>
                </c:pt>
                <c:pt idx="2">
                  <c:v>1.0359837962962963E-2</c:v>
                </c:pt>
              </c:numCache>
            </c:numRef>
          </c:yVal>
        </c:ser>
        <c:ser>
          <c:idx val="6"/>
          <c:order val="6"/>
          <c:tx>
            <c:strRef>
              <c:f>W5000m!$A$26</c:f>
              <c:strCache>
                <c:ptCount val="1"/>
                <c:pt idx="0">
                  <c:v>Isabella Ochichi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W5000m!$C$26:$C$28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22.25</c:v>
                </c:pt>
                <c:pt idx="2">
                  <c:v>26.86</c:v>
                </c:pt>
              </c:numCache>
            </c:numRef>
          </c:xVal>
          <c:yVal>
            <c:numRef>
              <c:f>W5000m!$D$26:$D$28</c:f>
              <c:numCache>
                <c:formatCode>mm:ss.0</c:formatCode>
                <c:ptCount val="3"/>
                <c:pt idx="0">
                  <c:v>1.0944907407407408E-2</c:v>
                </c:pt>
                <c:pt idx="1">
                  <c:v>1.0542013888888889E-2</c:v>
                </c:pt>
                <c:pt idx="2">
                  <c:v>1.0547685185185186E-2</c:v>
                </c:pt>
              </c:numCache>
            </c:numRef>
          </c:yVal>
        </c:ser>
        <c:ser>
          <c:idx val="7"/>
          <c:order val="7"/>
          <c:tx>
            <c:strRef>
              <c:f>W5000m!$A$30</c:f>
              <c:strCache>
                <c:ptCount val="1"/>
                <c:pt idx="0">
                  <c:v>Marta Domínguez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W5000m!$C$30:$C$32</c:f>
              <c:numCache>
                <c:formatCode>General</c:formatCode>
                <c:ptCount val="3"/>
                <c:pt idx="0">
                  <c:v>21.57</c:v>
                </c:pt>
                <c:pt idx="1">
                  <c:v>25.66</c:v>
                </c:pt>
                <c:pt idx="2">
                  <c:v>29.75</c:v>
                </c:pt>
              </c:numCache>
            </c:numRef>
          </c:xVal>
          <c:yVal>
            <c:numRef>
              <c:f>W5000m!$D$30:$D$32</c:f>
              <c:numCache>
                <c:formatCode>mm:ss.0</c:formatCode>
                <c:ptCount val="3"/>
                <c:pt idx="0">
                  <c:v>1.0716319444444443E-2</c:v>
                </c:pt>
                <c:pt idx="1">
                  <c:v>1.0604513888888889E-2</c:v>
                </c:pt>
                <c:pt idx="2">
                  <c:v>1.0664583333333333E-2</c:v>
                </c:pt>
              </c:numCache>
            </c:numRef>
          </c:yVal>
        </c:ser>
        <c:ser>
          <c:idx val="8"/>
          <c:order val="8"/>
          <c:tx>
            <c:strRef>
              <c:f>W5000m!$A$34</c:f>
              <c:strCache>
                <c:ptCount val="1"/>
                <c:pt idx="0">
                  <c:v>Meseret Defar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W5000m!$C$34:$C$36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21.23</c:v>
                </c:pt>
                <c:pt idx="2">
                  <c:v>25.81</c:v>
                </c:pt>
              </c:numCache>
            </c:numRef>
          </c:xVal>
          <c:yVal>
            <c:numRef>
              <c:f>W5000m!$D$34:$D$36</c:f>
              <c:numCache>
                <c:formatCode>mm:ss.0</c:formatCode>
                <c:ptCount val="3"/>
                <c:pt idx="0">
                  <c:v>1.0814467592592593E-2</c:v>
                </c:pt>
                <c:pt idx="1">
                  <c:v>1.0429976851851852E-2</c:v>
                </c:pt>
                <c:pt idx="2">
                  <c:v>1.0414930555555556E-2</c:v>
                </c:pt>
              </c:numCache>
            </c:numRef>
          </c:yVal>
        </c:ser>
        <c:ser>
          <c:idx val="9"/>
          <c:order val="9"/>
          <c:tx>
            <c:strRef>
              <c:f>W5000m!$A$38</c:f>
              <c:strCache>
                <c:ptCount val="1"/>
                <c:pt idx="0">
                  <c:v>Priscah Cherono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W5000m!$C$38:$C$40</c:f>
              <c:numCache>
                <c:formatCode>General</c:formatCode>
                <c:ptCount val="3"/>
                <c:pt idx="0">
                  <c:v>16.04</c:v>
                </c:pt>
                <c:pt idx="1">
                  <c:v>22.12</c:v>
                </c:pt>
                <c:pt idx="2">
                  <c:v>28.21</c:v>
                </c:pt>
              </c:numCache>
            </c:numRef>
          </c:xVal>
          <c:yVal>
            <c:numRef>
              <c:f>W5000m!$D$38:$D$40</c:f>
              <c:numCache>
                <c:formatCode>mm:ss.0</c:formatCode>
                <c:ptCount val="3"/>
                <c:pt idx="0">
                  <c:v>1.0800810185185186E-2</c:v>
                </c:pt>
                <c:pt idx="1">
                  <c:v>1.0592824074074074E-2</c:v>
                </c:pt>
                <c:pt idx="2">
                  <c:v>1.0567129629629629E-2</c:v>
                </c:pt>
              </c:numCache>
            </c:numRef>
          </c:yVal>
        </c:ser>
        <c:ser>
          <c:idx val="10"/>
          <c:order val="10"/>
          <c:tx>
            <c:strRef>
              <c:f>W5000m!$A$42</c:f>
              <c:strCache>
                <c:ptCount val="1"/>
                <c:pt idx="0">
                  <c:v>Sonia O'Sullivan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W5000m!$C$42:$C$44</c:f>
              <c:numCache>
                <c:formatCode>General</c:formatCode>
                <c:ptCount val="3"/>
                <c:pt idx="0">
                  <c:v>20.6</c:v>
                </c:pt>
                <c:pt idx="1">
                  <c:v>23.42</c:v>
                </c:pt>
                <c:pt idx="2">
                  <c:v>26.24</c:v>
                </c:pt>
              </c:numCache>
            </c:numRef>
          </c:xVal>
          <c:yVal>
            <c:numRef>
              <c:f>W5000m!$D$42:$D$44</c:f>
              <c:numCache>
                <c:formatCode>mm:ss.0</c:formatCode>
                <c:ptCount val="3"/>
                <c:pt idx="0">
                  <c:v>1.0350115740740741E-2</c:v>
                </c:pt>
                <c:pt idx="1">
                  <c:v>1.0310185185185184E-2</c:v>
                </c:pt>
                <c:pt idx="2">
                  <c:v>1.0373263888888888E-2</c:v>
                </c:pt>
              </c:numCache>
            </c:numRef>
          </c:yVal>
        </c:ser>
        <c:ser>
          <c:idx val="11"/>
          <c:order val="11"/>
          <c:tx>
            <c:strRef>
              <c:f>W5000m!$A$46</c:f>
              <c:strCache>
                <c:ptCount val="1"/>
                <c:pt idx="0">
                  <c:v>Sylvia Kibet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W5000m!$C$46:$C$48</c:f>
              <c:numCache>
                <c:formatCode>General</c:formatCode>
                <c:ptCount val="3"/>
                <c:pt idx="0">
                  <c:v>22.3</c:v>
                </c:pt>
                <c:pt idx="1">
                  <c:v>23.88</c:v>
                </c:pt>
                <c:pt idx="2">
                  <c:v>25.46</c:v>
                </c:pt>
              </c:numCache>
            </c:numRef>
          </c:xVal>
          <c:yVal>
            <c:numRef>
              <c:f>W5000m!$D$46:$D$48</c:f>
              <c:numCache>
                <c:formatCode>mm:ss.0</c:formatCode>
                <c:ptCount val="3"/>
                <c:pt idx="0">
                  <c:v>1.0609374999999999E-2</c:v>
                </c:pt>
                <c:pt idx="1">
                  <c:v>1.0577314814814815E-2</c:v>
                </c:pt>
                <c:pt idx="2">
                  <c:v>1.0577430555555557E-2</c:v>
                </c:pt>
              </c:numCache>
            </c:numRef>
          </c:yVal>
        </c:ser>
        <c:ser>
          <c:idx val="12"/>
          <c:order val="12"/>
          <c:tx>
            <c:strRef>
              <c:f>W5000m!$A$50</c:f>
              <c:strCache>
                <c:ptCount val="1"/>
                <c:pt idx="0">
                  <c:v>Tirunesh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W5000m!$C$50:$C$52</c:f>
              <c:numCache>
                <c:formatCode>General</c:formatCode>
                <c:ptCount val="3"/>
                <c:pt idx="0">
                  <c:v>16.62</c:v>
                </c:pt>
                <c:pt idx="1">
                  <c:v>20.28</c:v>
                </c:pt>
                <c:pt idx="2">
                  <c:v>23.94</c:v>
                </c:pt>
              </c:numCache>
            </c:numRef>
          </c:xVal>
          <c:yVal>
            <c:numRef>
              <c:f>W5000m!$D$50:$D$52</c:f>
              <c:numCache>
                <c:formatCode>mm:ss.0</c:formatCode>
                <c:ptCount val="3"/>
                <c:pt idx="0">
                  <c:v>1.0558680555555556E-2</c:v>
                </c:pt>
                <c:pt idx="1">
                  <c:v>1.0386342592592593E-2</c:v>
                </c:pt>
                <c:pt idx="2">
                  <c:v>1.0400694444444445E-2</c:v>
                </c:pt>
              </c:numCache>
            </c:numRef>
          </c:yVal>
        </c:ser>
        <c:ser>
          <c:idx val="13"/>
          <c:order val="13"/>
          <c:tx>
            <c:strRef>
              <c:f>W5000m!$A$54</c:f>
              <c:strCache>
                <c:ptCount val="1"/>
                <c:pt idx="0">
                  <c:v>Vivian Cheruiyot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W5000m!$C$54:$C$56</c:f>
              <c:numCache>
                <c:formatCode>General</c:formatCode>
                <c:ptCount val="3"/>
                <c:pt idx="0">
                  <c:v>15.63</c:v>
                </c:pt>
                <c:pt idx="1">
                  <c:v>20.73</c:v>
                </c:pt>
                <c:pt idx="2">
                  <c:v>25.84</c:v>
                </c:pt>
              </c:numCache>
            </c:numRef>
          </c:xVal>
          <c:yVal>
            <c:numRef>
              <c:f>W5000m!$D$54:$D$56</c:f>
              <c:numCache>
                <c:formatCode>mm:ss.0</c:formatCode>
                <c:ptCount val="3"/>
                <c:pt idx="0">
                  <c:v>1.0752546296296297E-2</c:v>
                </c:pt>
                <c:pt idx="1">
                  <c:v>1.051875E-2</c:v>
                </c:pt>
                <c:pt idx="2">
                  <c:v>1.0504629629629629E-2</c:v>
                </c:pt>
              </c:numCache>
            </c:numRef>
          </c:yVal>
        </c:ser>
        <c:ser>
          <c:idx val="14"/>
          <c:order val="14"/>
          <c:tx>
            <c:strRef>
              <c:f>W5000m!$A$58</c:f>
              <c:strCache>
                <c:ptCount val="1"/>
                <c:pt idx="0">
                  <c:v>Zahra Ouaziz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W5000m!$C$58:$C$60</c:f>
              <c:numCache>
                <c:formatCode>General</c:formatCode>
                <c:ptCount val="3"/>
                <c:pt idx="0">
                  <c:v>25.52</c:v>
                </c:pt>
                <c:pt idx="1">
                  <c:v>29.26</c:v>
                </c:pt>
                <c:pt idx="2">
                  <c:v>33.01</c:v>
                </c:pt>
              </c:numCache>
            </c:numRef>
          </c:xVal>
          <c:yVal>
            <c:numRef>
              <c:f>W5000m!$D$58:$D$60</c:f>
              <c:numCache>
                <c:formatCode>mm:ss.0</c:formatCode>
                <c:ptCount val="3"/>
                <c:pt idx="0">
                  <c:v>1.0470949074074073E-2</c:v>
                </c:pt>
                <c:pt idx="1">
                  <c:v>1.0398263888888889E-2</c:v>
                </c:pt>
                <c:pt idx="2">
                  <c:v>1.0458333333333333E-2</c:v>
                </c:pt>
              </c:numCache>
            </c:numRef>
          </c:yVal>
        </c:ser>
        <c:ser>
          <c:idx val="15"/>
          <c:order val="15"/>
          <c:tx>
            <c:strRef>
              <c:f>W5000m!$A$62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W5000m!$C$62:$C$64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W5000m!$A$70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W5000m!$A$66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W5000m!$A$74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W5000m!$A$78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W5000m!$A$82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W5000m!$A$86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W5000m!$A$90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W5000m!$A$94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W5000m!$A$98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W5000m!$A$102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W5000m!$A$106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W5000m!$C$106:$C$108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W5000m!$D$106:$D$108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W5000m!$A$110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W5000m!$C$110:$C$112</c:f>
              <c:numCache>
                <c:formatCode>General</c:formatCode>
                <c:ptCount val="3"/>
              </c:numCache>
            </c:numRef>
          </c:xVal>
          <c:yVal>
            <c:numRef>
              <c:f>W5000m!$D$110:$D$112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W5000m!$E$2</c:f>
              <c:strCache>
                <c:ptCount val="1"/>
                <c:pt idx="0">
                  <c:v>Alemitu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W5000m!$G$2:$G$4</c:f>
              <c:numCache>
                <c:formatCode>General</c:formatCode>
                <c:ptCount val="3"/>
                <c:pt idx="0">
                  <c:v>21.86</c:v>
                </c:pt>
                <c:pt idx="1">
                  <c:v>26.89</c:v>
                </c:pt>
                <c:pt idx="2">
                  <c:v>31.92</c:v>
                </c:pt>
              </c:numCache>
            </c:numRef>
          </c:xVal>
          <c:yVal>
            <c:numRef>
              <c:f>W5000m!$H$2:$H$4</c:f>
              <c:numCache>
                <c:formatCode>mm:ss.0</c:formatCode>
                <c:ptCount val="3"/>
                <c:pt idx="0">
                  <c:v>1.1165046296296296E-2</c:v>
                </c:pt>
                <c:pt idx="1">
                  <c:v>1.0856597222222222E-2</c:v>
                </c:pt>
                <c:pt idx="2">
                  <c:v>1.078888888888889E-2</c:v>
                </c:pt>
              </c:numCache>
            </c:numRef>
          </c:yVal>
        </c:ser>
        <c:ser>
          <c:idx val="29"/>
          <c:order val="29"/>
          <c:tx>
            <c:strRef>
              <c:f>W5000m!$E$6</c:f>
              <c:strCache>
                <c:ptCount val="1"/>
                <c:pt idx="0">
                  <c:v>Courtney Babcock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W5000m!$G$6:$G$8</c:f>
              <c:numCache>
                <c:formatCode>General</c:formatCode>
                <c:ptCount val="3"/>
                <c:pt idx="0">
                  <c:v>24.8</c:v>
                </c:pt>
                <c:pt idx="1">
                  <c:v>28.37</c:v>
                </c:pt>
                <c:pt idx="2">
                  <c:v>31.94</c:v>
                </c:pt>
              </c:numCache>
            </c:numRef>
          </c:xVal>
          <c:yVal>
            <c:numRef>
              <c:f>W5000m!$H$6:$H$8</c:f>
              <c:numCache>
                <c:formatCode>mm:ss.0</c:formatCode>
                <c:ptCount val="3"/>
                <c:pt idx="0">
                  <c:v>1.0924189814814814E-2</c:v>
                </c:pt>
                <c:pt idx="1">
                  <c:v>1.0841435185185185E-2</c:v>
                </c:pt>
                <c:pt idx="2">
                  <c:v>1.0905439814814816E-2</c:v>
                </c:pt>
              </c:numCache>
            </c:numRef>
          </c:yVal>
        </c:ser>
        <c:ser>
          <c:idx val="30"/>
          <c:order val="30"/>
          <c:tx>
            <c:strRef>
              <c:f>W5000m!$E$10</c:f>
              <c:strCache>
                <c:ptCount val="1"/>
                <c:pt idx="0">
                  <c:v>Dong Yanmei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W5000m!$G$10:$G$12</c:f>
              <c:numCache>
                <c:formatCode>General</c:formatCode>
                <c:ptCount val="3"/>
                <c:pt idx="0">
                  <c:v>18.68</c:v>
                </c:pt>
                <c:pt idx="1">
                  <c:v>21.99</c:v>
                </c:pt>
                <c:pt idx="2">
                  <c:v>25.3</c:v>
                </c:pt>
              </c:numCache>
            </c:numRef>
          </c:xVal>
          <c:yVal>
            <c:numRef>
              <c:f>W5000m!$H$10:$H$12</c:f>
              <c:numCache>
                <c:formatCode>mm:ss.0</c:formatCode>
                <c:ptCount val="3"/>
                <c:pt idx="0">
                  <c:v>1.0705555555555557E-2</c:v>
                </c:pt>
                <c:pt idx="1">
                  <c:v>1.0690277777777778E-2</c:v>
                </c:pt>
                <c:pt idx="2">
                  <c:v>1.0747800925925926E-2</c:v>
                </c:pt>
              </c:numCache>
            </c:numRef>
          </c:yVal>
        </c:ser>
        <c:ser>
          <c:idx val="31"/>
          <c:order val="31"/>
          <c:tx>
            <c:strRef>
              <c:f>W5000m!$E$14</c:f>
              <c:strCache>
                <c:ptCount val="1"/>
                <c:pt idx="0">
                  <c:v>Genzebe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W5000m!$G$14:$G$16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17.420000000000002</c:v>
                </c:pt>
                <c:pt idx="2">
                  <c:v>18.53</c:v>
                </c:pt>
              </c:numCache>
            </c:numRef>
          </c:xVal>
          <c:yVal>
            <c:numRef>
              <c:f>W5000m!$H$14:$H$16</c:f>
              <c:numCache>
                <c:formatCode>mm:ss.0</c:formatCode>
                <c:ptCount val="3"/>
                <c:pt idx="0">
                  <c:v>1.0781249999999999E-2</c:v>
                </c:pt>
                <c:pt idx="1">
                  <c:v>1.0726504629629629E-2</c:v>
                </c:pt>
                <c:pt idx="2">
                  <c:v>1.068726851851852E-2</c:v>
                </c:pt>
              </c:numCache>
            </c:numRef>
          </c:yVal>
        </c:ser>
        <c:ser>
          <c:idx val="32"/>
          <c:order val="32"/>
          <c:tx>
            <c:strRef>
              <c:f>W5000m!$E$18</c:f>
              <c:strCache>
                <c:ptCount val="1"/>
                <c:pt idx="0">
                  <c:v>Gulnara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W5000m!$G$18:$G$20</c:f>
              <c:numCache>
                <c:formatCode>General</c:formatCode>
                <c:ptCount val="3"/>
                <c:pt idx="0">
                  <c:v>25.08</c:v>
                </c:pt>
                <c:pt idx="1">
                  <c:v>27.58</c:v>
                </c:pt>
                <c:pt idx="2">
                  <c:v>30.08</c:v>
                </c:pt>
              </c:numCache>
            </c:numRef>
          </c:xVal>
          <c:yVal>
            <c:numRef>
              <c:f>W5000m!$H$18:$H$20</c:f>
              <c:numCache>
                <c:formatCode>mm:ss.0</c:formatCode>
                <c:ptCount val="3"/>
                <c:pt idx="0">
                  <c:v>1.047013888888889E-2</c:v>
                </c:pt>
                <c:pt idx="1">
                  <c:v>1.0515625000000001E-2</c:v>
                </c:pt>
                <c:pt idx="2">
                  <c:v>1.0645601851851851E-2</c:v>
                </c:pt>
              </c:numCache>
            </c:numRef>
          </c:yVal>
        </c:ser>
        <c:ser>
          <c:idx val="33"/>
          <c:order val="33"/>
          <c:tx>
            <c:strRef>
              <c:f>W5000m!$E$22</c:f>
              <c:strCache>
                <c:ptCount val="1"/>
                <c:pt idx="0">
                  <c:v>Iness Chenonge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W5000m!$G$22:$G$24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23.53</c:v>
                </c:pt>
                <c:pt idx="2">
                  <c:v>27.61</c:v>
                </c:pt>
              </c:numCache>
            </c:numRef>
          </c:xVal>
          <c:yVal>
            <c:numRef>
              <c:f>W5000m!$H$22:$H$24</c:f>
              <c:numCache>
                <c:formatCode>mm:ss.0</c:formatCode>
                <c:ptCount val="3"/>
                <c:pt idx="0">
                  <c:v>1.0740624999999998E-2</c:v>
                </c:pt>
                <c:pt idx="1">
                  <c:v>1.0531712962962963E-2</c:v>
                </c:pt>
                <c:pt idx="2">
                  <c:v>1.0552199074074073E-2</c:v>
                </c:pt>
              </c:numCache>
            </c:numRef>
          </c:yVal>
        </c:ser>
        <c:ser>
          <c:idx val="34"/>
          <c:order val="34"/>
          <c:tx>
            <c:strRef>
              <c:f>W5000m!$E$26</c:f>
              <c:strCache>
                <c:ptCount val="1"/>
                <c:pt idx="0">
                  <c:v>Irina Mikitenko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W5000m!$G$26:$G$28</c:f>
              <c:numCache>
                <c:formatCode>General</c:formatCode>
                <c:ptCount val="3"/>
                <c:pt idx="0">
                  <c:v>23.92</c:v>
                </c:pt>
                <c:pt idx="1">
                  <c:v>27</c:v>
                </c:pt>
                <c:pt idx="2">
                  <c:v>30.08</c:v>
                </c:pt>
              </c:numCache>
            </c:numRef>
          </c:xVal>
          <c:yVal>
            <c:numRef>
              <c:f>W5000m!$H$26:$H$28</c:f>
              <c:numCache>
                <c:formatCode>mm:ss.0</c:formatCode>
                <c:ptCount val="3"/>
                <c:pt idx="0">
                  <c:v>1.0641782407407407E-2</c:v>
                </c:pt>
                <c:pt idx="1">
                  <c:v>1.0559606481481481E-2</c:v>
                </c:pt>
                <c:pt idx="2">
                  <c:v>1.0628587962962963E-2</c:v>
                </c:pt>
              </c:numCache>
            </c:numRef>
          </c:yVal>
        </c:ser>
        <c:ser>
          <c:idx val="35"/>
          <c:order val="35"/>
          <c:tx>
            <c:strRef>
              <c:f>W5000m!$E$30</c:f>
              <c:strCache>
                <c:ptCount val="1"/>
                <c:pt idx="0">
                  <c:v>Jen Rhines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W5000m!$G$30:$G$32</c:f>
              <c:numCache>
                <c:formatCode>General</c:formatCode>
                <c:ptCount val="3"/>
                <c:pt idx="0">
                  <c:v>22.81</c:v>
                </c:pt>
                <c:pt idx="1">
                  <c:v>28.17</c:v>
                </c:pt>
                <c:pt idx="2">
                  <c:v>33.520000000000003</c:v>
                </c:pt>
              </c:numCache>
            </c:numRef>
          </c:xVal>
          <c:yVal>
            <c:numRef>
              <c:f>W5000m!$H$30:$H$32</c:f>
              <c:numCache>
                <c:formatCode>mm:ss.0</c:formatCode>
                <c:ptCount val="3"/>
                <c:pt idx="0">
                  <c:v>1.0878472222222222E-2</c:v>
                </c:pt>
                <c:pt idx="1">
                  <c:v>1.0644212962962965E-2</c:v>
                </c:pt>
                <c:pt idx="2">
                  <c:v>1.0690277777777778E-2</c:v>
                </c:pt>
              </c:numCache>
            </c:numRef>
          </c:yVal>
        </c:ser>
        <c:ser>
          <c:idx val="36"/>
          <c:order val="36"/>
          <c:tx>
            <c:strRef>
              <c:f>W5000m!$E$34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W5000m!$G$34:$G$36</c:f>
              <c:numCache>
                <c:formatCode>General</c:formatCode>
                <c:ptCount val="3"/>
                <c:pt idx="0">
                  <c:v>26.87</c:v>
                </c:pt>
                <c:pt idx="1">
                  <c:v>30.85</c:v>
                </c:pt>
                <c:pt idx="2">
                  <c:v>34.83</c:v>
                </c:pt>
              </c:numCache>
            </c:numRef>
          </c:xVal>
          <c:yVal>
            <c:numRef>
              <c:f>W5000m!$H$34:$H$36</c:f>
              <c:numCache>
                <c:formatCode>mm:ss.0</c:formatCode>
                <c:ptCount val="3"/>
                <c:pt idx="0">
                  <c:v>1.0607407407407407E-2</c:v>
                </c:pt>
                <c:pt idx="1">
                  <c:v>1.051875E-2</c:v>
                </c:pt>
                <c:pt idx="2">
                  <c:v>1.0553703703703704E-2</c:v>
                </c:pt>
              </c:numCache>
            </c:numRef>
          </c:yVal>
        </c:ser>
        <c:ser>
          <c:idx val="37"/>
          <c:order val="37"/>
          <c:tx>
            <c:strRef>
              <c:f>W5000m!$E$38</c:f>
              <c:strCache>
                <c:ptCount val="1"/>
                <c:pt idx="0">
                  <c:v>Liliya Shobukhova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W5000m!$G$38:$G$40</c:f>
              <c:numCache>
                <c:formatCode>General</c:formatCode>
                <c:ptCount val="3"/>
                <c:pt idx="0">
                  <c:v>20.71</c:v>
                </c:pt>
                <c:pt idx="1">
                  <c:v>25.76</c:v>
                </c:pt>
                <c:pt idx="2">
                  <c:v>30.81</c:v>
                </c:pt>
              </c:numCache>
            </c:numRef>
          </c:xVal>
          <c:yVal>
            <c:numRef>
              <c:f>W5000m!$H$38:$H$40</c:f>
              <c:numCache>
                <c:formatCode>mm:ss.0</c:formatCode>
                <c:ptCount val="3"/>
                <c:pt idx="0">
                  <c:v>1.1195486111111111E-2</c:v>
                </c:pt>
                <c:pt idx="1">
                  <c:v>1.0762499999999999E-2</c:v>
                </c:pt>
                <c:pt idx="2">
                  <c:v>1.0654050925925926E-2</c:v>
                </c:pt>
              </c:numCache>
            </c:numRef>
          </c:yVal>
        </c:ser>
        <c:ser>
          <c:idx val="38"/>
          <c:order val="38"/>
          <c:tx>
            <c:strRef>
              <c:f>W5000m!$E$42</c:f>
              <c:strCache>
                <c:ptCount val="1"/>
                <c:pt idx="0">
                  <c:v>Mariya Konovalova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W5000m!$G$42:$G$44</c:f>
              <c:numCache>
                <c:formatCode>General</c:formatCode>
                <c:ptCount val="3"/>
                <c:pt idx="0">
                  <c:v>20.8</c:v>
                </c:pt>
                <c:pt idx="1">
                  <c:v>27.44</c:v>
                </c:pt>
                <c:pt idx="2">
                  <c:v>34.08</c:v>
                </c:pt>
              </c:numCache>
            </c:numRef>
          </c:xVal>
          <c:yVal>
            <c:numRef>
              <c:f>W5000m!$H$42:$H$44</c:f>
              <c:numCache>
                <c:formatCode>mm:ss.0</c:formatCode>
                <c:ptCount val="3"/>
                <c:pt idx="0">
                  <c:v>1.075925925925926E-2</c:v>
                </c:pt>
                <c:pt idx="1">
                  <c:v>1.0615972222222223E-2</c:v>
                </c:pt>
                <c:pt idx="2">
                  <c:v>1.0676157407407407E-2</c:v>
                </c:pt>
              </c:numCache>
            </c:numRef>
          </c:yVal>
        </c:ser>
        <c:ser>
          <c:idx val="39"/>
          <c:order val="39"/>
          <c:tx>
            <c:strRef>
              <c:f>W5000m!$E$46</c:f>
              <c:strCache>
                <c:ptCount val="1"/>
                <c:pt idx="0">
                  <c:v>Meselech Melkamu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W5000m!$G$46:$G$48</c:f>
              <c:numCache>
                <c:formatCode>General</c:formatCode>
                <c:ptCount val="3"/>
                <c:pt idx="0">
                  <c:v>18.13</c:v>
                </c:pt>
                <c:pt idx="1">
                  <c:v>21.26</c:v>
                </c:pt>
                <c:pt idx="2">
                  <c:v>24.4</c:v>
                </c:pt>
              </c:numCache>
            </c:numRef>
          </c:xVal>
          <c:yVal>
            <c:numRef>
              <c:f>W5000m!$H$46:$H$48</c:f>
              <c:numCache>
                <c:formatCode>mm:ss.0</c:formatCode>
                <c:ptCount val="3"/>
                <c:pt idx="0">
                  <c:v>1.0594444444444446E-2</c:v>
                </c:pt>
                <c:pt idx="1">
                  <c:v>1.0488310185185186E-2</c:v>
                </c:pt>
                <c:pt idx="2">
                  <c:v>1.0505555555555554E-2</c:v>
                </c:pt>
              </c:numCache>
            </c:numRef>
          </c:yVal>
        </c:ser>
        <c:ser>
          <c:idx val="40"/>
          <c:order val="40"/>
          <c:tx>
            <c:strRef>
              <c:f>W5000m!$E$50</c:f>
              <c:strCache>
                <c:ptCount val="1"/>
                <c:pt idx="0">
                  <c:v>Rose Cheruiyot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W5000m!$G$50:$G$52</c:f>
              <c:numCache>
                <c:formatCode>General</c:formatCode>
                <c:ptCount val="3"/>
                <c:pt idx="0">
                  <c:v>18.96</c:v>
                </c:pt>
                <c:pt idx="1">
                  <c:v>21.46</c:v>
                </c:pt>
                <c:pt idx="2">
                  <c:v>23.96</c:v>
                </c:pt>
              </c:numCache>
            </c:numRef>
          </c:xVal>
          <c:yVal>
            <c:numRef>
              <c:f>W5000m!$H$50:$H$52</c:f>
              <c:numCache>
                <c:formatCode>mm:ss.0</c:formatCode>
                <c:ptCount val="3"/>
                <c:pt idx="0">
                  <c:v>1.0442013888888888E-2</c:v>
                </c:pt>
                <c:pt idx="1">
                  <c:v>1.0449884259259259E-2</c:v>
                </c:pt>
                <c:pt idx="2">
                  <c:v>1.0525347222222222E-2</c:v>
                </c:pt>
              </c:numCache>
            </c:numRef>
          </c:yVal>
        </c:ser>
        <c:ser>
          <c:idx val="41"/>
          <c:order val="41"/>
          <c:tx>
            <c:strRef>
              <c:f>W5000m!$E$54</c:f>
              <c:strCache>
                <c:ptCount val="1"/>
                <c:pt idx="0">
                  <c:v>Sentayehu Ejigu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W5000m!$G$54:$G$56</c:f>
              <c:numCache>
                <c:formatCode>General</c:formatCode>
                <c:ptCount val="3"/>
                <c:pt idx="0">
                  <c:v>17.21</c:v>
                </c:pt>
                <c:pt idx="1">
                  <c:v>20.72</c:v>
                </c:pt>
                <c:pt idx="2">
                  <c:v>24.22</c:v>
                </c:pt>
              </c:numCache>
            </c:numRef>
          </c:xVal>
          <c:yVal>
            <c:numRef>
              <c:f>W5000m!$H$54:$H$56</c:f>
              <c:numCache>
                <c:formatCode>mm:ss.0</c:formatCode>
                <c:ptCount val="3"/>
                <c:pt idx="0">
                  <c:v>1.0680439814814814E-2</c:v>
                </c:pt>
                <c:pt idx="1">
                  <c:v>1.0534953703703704E-2</c:v>
                </c:pt>
                <c:pt idx="2">
                  <c:v>1.0531828703703705E-2</c:v>
                </c:pt>
              </c:numCache>
            </c:numRef>
          </c:yVal>
        </c:ser>
        <c:ser>
          <c:idx val="42"/>
          <c:order val="42"/>
          <c:tx>
            <c:strRef>
              <c:f>W5000m!$E$58</c:f>
              <c:strCache>
                <c:ptCount val="1"/>
                <c:pt idx="0">
                  <c:v>Shalane Flanagan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W5000m!$G$58:$G$60</c:f>
              <c:numCache>
                <c:formatCode>General</c:formatCode>
                <c:ptCount val="3"/>
                <c:pt idx="0">
                  <c:v>19.78</c:v>
                </c:pt>
                <c:pt idx="1">
                  <c:v>23.82</c:v>
                </c:pt>
                <c:pt idx="2">
                  <c:v>27.85</c:v>
                </c:pt>
              </c:numCache>
            </c:numRef>
          </c:xVal>
          <c:yVal>
            <c:numRef>
              <c:f>W5000m!$H$58:$H$60</c:f>
              <c:numCache>
                <c:formatCode>mm:ss.0</c:formatCode>
                <c:ptCount val="3"/>
                <c:pt idx="0">
                  <c:v>1.1040972222222221E-2</c:v>
                </c:pt>
                <c:pt idx="1">
                  <c:v>1.0682523148148148E-2</c:v>
                </c:pt>
                <c:pt idx="2">
                  <c:v>1.0579861111111111E-2</c:v>
                </c:pt>
              </c:numCache>
            </c:numRef>
          </c:yVal>
        </c:ser>
        <c:ser>
          <c:idx val="43"/>
          <c:order val="43"/>
          <c:tx>
            <c:strRef>
              <c:f>W5000m!$E$62</c:f>
              <c:strCache>
                <c:ptCount val="1"/>
                <c:pt idx="0">
                  <c:v>Silvia Weissteiner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W5000m!$G$62:$G$64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24.56</c:v>
                </c:pt>
                <c:pt idx="2">
                  <c:v>30.11</c:v>
                </c:pt>
              </c:numCache>
            </c:numRef>
          </c:xVal>
          <c:yVal>
            <c:numRef>
              <c:f>W5000m!$H$62:$H$64</c:f>
              <c:numCache>
                <c:formatCode>mm:ss.0</c:formatCode>
                <c:ptCount val="3"/>
                <c:pt idx="0">
                  <c:v>1.1404629629629631E-2</c:v>
                </c:pt>
                <c:pt idx="1">
                  <c:v>1.09125E-2</c:v>
                </c:pt>
                <c:pt idx="2">
                  <c:v>1.0703240740740741E-2</c:v>
                </c:pt>
              </c:numCache>
            </c:numRef>
          </c:yVal>
        </c:ser>
        <c:ser>
          <c:idx val="44"/>
          <c:order val="44"/>
          <c:tx>
            <c:strRef>
              <c:f>W5000m!$E$66</c:f>
              <c:strCache>
                <c:ptCount val="1"/>
                <c:pt idx="0">
                  <c:v>Worknesh Kidane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W5000m!$G$66:$G$68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20.16</c:v>
                </c:pt>
                <c:pt idx="2">
                  <c:v>23.62</c:v>
                </c:pt>
              </c:numCache>
            </c:numRef>
          </c:xVal>
          <c:yVal>
            <c:numRef>
              <c:f>W5000m!$H$66:$H$68</c:f>
              <c:numCache>
                <c:formatCode>mm:ss.0</c:formatCode>
                <c:ptCount val="3"/>
                <c:pt idx="0">
                  <c:v>1.0710879629629631E-2</c:v>
                </c:pt>
                <c:pt idx="1">
                  <c:v>1.0494444444444445E-2</c:v>
                </c:pt>
                <c:pt idx="2">
                  <c:v>1.0459027777777777E-2</c:v>
                </c:pt>
              </c:numCache>
            </c:numRef>
          </c:yVal>
        </c:ser>
        <c:ser>
          <c:idx val="45"/>
          <c:order val="45"/>
          <c:tx>
            <c:strRef>
              <c:f>W5000m!$E$70</c:f>
              <c:strCache>
                <c:ptCount val="1"/>
                <c:pt idx="0">
                  <c:v>Xing Huina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W5000m!$G$70:$G$72</c:f>
              <c:numCache>
                <c:formatCode>General</c:formatCode>
                <c:ptCount val="3"/>
                <c:pt idx="0">
                  <c:v>16.13</c:v>
                </c:pt>
                <c:pt idx="1">
                  <c:v>20.420000000000002</c:v>
                </c:pt>
                <c:pt idx="2">
                  <c:v>24.7</c:v>
                </c:pt>
              </c:numCache>
            </c:numRef>
          </c:xVal>
          <c:yVal>
            <c:numRef>
              <c:f>W5000m!$H$70:$H$72</c:f>
              <c:numCache>
                <c:formatCode>mm:ss.0</c:formatCode>
                <c:ptCount val="3"/>
                <c:pt idx="0">
                  <c:v>1.1044791666666666E-2</c:v>
                </c:pt>
                <c:pt idx="1">
                  <c:v>1.0900694444444444E-2</c:v>
                </c:pt>
                <c:pt idx="2">
                  <c:v>1.0924652777777778E-2</c:v>
                </c:pt>
              </c:numCache>
            </c:numRef>
          </c:yVal>
        </c:ser>
        <c:ser>
          <c:idx val="46"/>
          <c:order val="46"/>
          <c:tx>
            <c:strRef>
              <c:f>W5000m!$E$74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W5000m!$G$74:$G$76</c:f>
              <c:numCache>
                <c:formatCode>General</c:formatCode>
                <c:ptCount val="3"/>
                <c:pt idx="0">
                  <c:v>20.53</c:v>
                </c:pt>
                <c:pt idx="1">
                  <c:v>25.27</c:v>
                </c:pt>
                <c:pt idx="2">
                  <c:v>30.01</c:v>
                </c:pt>
              </c:numCache>
            </c:numRef>
          </c:xVal>
          <c:yVal>
            <c:numRef>
              <c:f>W5000m!$H$74:$H$76</c:f>
              <c:numCache>
                <c:formatCode>mm:ss.0</c:formatCode>
                <c:ptCount val="3"/>
                <c:pt idx="0">
                  <c:v>1.0763310185185185E-2</c:v>
                </c:pt>
                <c:pt idx="1">
                  <c:v>1.0513425925925926E-2</c:v>
                </c:pt>
                <c:pt idx="2">
                  <c:v>1.0561458333333334E-2</c:v>
                </c:pt>
              </c:numCache>
            </c:numRef>
          </c:yVal>
        </c:ser>
        <c:ser>
          <c:idx val="47"/>
          <c:order val="47"/>
          <c:tx>
            <c:strRef>
              <c:f>W5000m!$E$78</c:f>
              <c:strCache>
                <c:ptCount val="1"/>
                <c:pt idx="0">
                  <c:v>Zakia Mrisho Mohamed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W5000m!$G$78:$G$80</c:f>
              <c:numCache>
                <c:formatCode>General</c:formatCode>
                <c:ptCount val="3"/>
                <c:pt idx="0">
                  <c:v>16.350000000000001</c:v>
                </c:pt>
                <c:pt idx="1">
                  <c:v>20.96</c:v>
                </c:pt>
                <c:pt idx="2">
                  <c:v>25.56</c:v>
                </c:pt>
              </c:numCache>
            </c:numRef>
          </c:xVal>
          <c:yVal>
            <c:numRef>
              <c:f>W5000m!$H$78:$H$80</c:f>
              <c:numCache>
                <c:formatCode>mm:ss.0</c:formatCode>
                <c:ptCount val="3"/>
                <c:pt idx="0">
                  <c:v>1.1085069444444444E-2</c:v>
                </c:pt>
                <c:pt idx="1">
                  <c:v>1.0777777777777777E-2</c:v>
                </c:pt>
                <c:pt idx="2">
                  <c:v>1.0736342592592591E-2</c:v>
                </c:pt>
              </c:numCache>
            </c:numRef>
          </c:yVal>
        </c:ser>
        <c:ser>
          <c:idx val="48"/>
          <c:order val="48"/>
          <c:tx>
            <c:strRef>
              <c:f>W5000m!$E$82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W5000m!$E$86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W5000m!$E$90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W5000m!$E$94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W5000m!$E$98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W5000m!$E$102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W5000m!$E$106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W5000m!$G$106:$G$108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W5000m!$H$106:$H$108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W5000m!$E$110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W5000m!$G$110:$G$112</c:f>
              <c:numCache>
                <c:formatCode>General</c:formatCode>
                <c:ptCount val="3"/>
              </c:numCache>
            </c:numRef>
          </c:xVal>
          <c:yVal>
            <c:numRef>
              <c:f>W5000m!$H$110:$H$112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W5000m!$I$2</c:f>
              <c:strCache>
                <c:ptCount val="1"/>
                <c:pt idx="0">
                  <c:v>Benita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W5000m!$K$2:$K$4</c:f>
              <c:numCache>
                <c:formatCode>General</c:formatCode>
                <c:ptCount val="3"/>
                <c:pt idx="0">
                  <c:v>17.79</c:v>
                </c:pt>
                <c:pt idx="1">
                  <c:v>22.03</c:v>
                </c:pt>
                <c:pt idx="2">
                  <c:v>26.28</c:v>
                </c:pt>
              </c:numCache>
            </c:numRef>
          </c:xVal>
          <c:yVal>
            <c:numRef>
              <c:f>W5000m!$L$2:$L$4</c:f>
              <c:numCache>
                <c:formatCode>mm:ss.0</c:formatCode>
                <c:ptCount val="3"/>
                <c:pt idx="0">
                  <c:v>1.1048148148148147E-2</c:v>
                </c:pt>
                <c:pt idx="1">
                  <c:v>1.0698263888888887E-2</c:v>
                </c:pt>
                <c:pt idx="2">
                  <c:v>1.075162037037037E-2</c:v>
                </c:pt>
              </c:numCache>
            </c:numRef>
          </c:yVal>
        </c:ser>
        <c:ser>
          <c:idx val="57"/>
          <c:order val="57"/>
          <c:tx>
            <c:strRef>
              <c:f>W5000m!$I$6</c:f>
              <c:strCache>
                <c:ptCount val="1"/>
                <c:pt idx="0">
                  <c:v>Berhane Adere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W5000m!$K$6:$K$8</c:f>
              <c:numCache>
                <c:formatCode>General</c:formatCode>
                <c:ptCount val="3"/>
                <c:pt idx="0">
                  <c:v>22.87</c:v>
                </c:pt>
                <c:pt idx="1">
                  <c:v>27.97</c:v>
                </c:pt>
                <c:pt idx="2">
                  <c:v>33.07</c:v>
                </c:pt>
              </c:numCache>
            </c:numRef>
          </c:xVal>
          <c:yVal>
            <c:numRef>
              <c:f>W5000m!$L$6:$L$8</c:f>
              <c:numCache>
                <c:formatCode>mm:ss.0</c:formatCode>
                <c:ptCount val="3"/>
                <c:pt idx="0">
                  <c:v>1.0654282407407407E-2</c:v>
                </c:pt>
                <c:pt idx="1">
                  <c:v>1.0423032407407407E-2</c:v>
                </c:pt>
                <c:pt idx="2">
                  <c:v>1.0332754629629629E-2</c:v>
                </c:pt>
              </c:numCache>
            </c:numRef>
          </c:yVal>
        </c:ser>
        <c:ser>
          <c:idx val="58"/>
          <c:order val="58"/>
          <c:tx>
            <c:strRef>
              <c:f>W5000m!$I$10</c:f>
              <c:strCache>
                <c:ptCount val="1"/>
                <c:pt idx="0">
                  <c:v>Fatima Yvelain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W5000m!$K$10:$K$12</c:f>
              <c:numCache>
                <c:formatCode>General</c:formatCode>
                <c:ptCount val="3"/>
                <c:pt idx="0">
                  <c:v>27.43</c:v>
                </c:pt>
                <c:pt idx="1">
                  <c:v>29.93</c:v>
                </c:pt>
                <c:pt idx="2">
                  <c:v>32.43</c:v>
                </c:pt>
              </c:numCache>
            </c:numRef>
          </c:xVal>
          <c:yVal>
            <c:numRef>
              <c:f>W5000m!$L$10:$L$12</c:f>
              <c:numCache>
                <c:formatCode>mm:ss.0</c:formatCode>
                <c:ptCount val="3"/>
                <c:pt idx="0">
                  <c:v>1.0726736111111112E-2</c:v>
                </c:pt>
                <c:pt idx="1">
                  <c:v>1.0816203703703703E-2</c:v>
                </c:pt>
                <c:pt idx="2">
                  <c:v>1.1001388888888889E-2</c:v>
                </c:pt>
              </c:numCache>
            </c:numRef>
          </c:yVal>
        </c:ser>
        <c:ser>
          <c:idx val="59"/>
          <c:order val="59"/>
          <c:tx>
            <c:strRef>
              <c:f>W5000m!$I$14</c:f>
              <c:strCache>
                <c:ptCount val="1"/>
                <c:pt idx="0">
                  <c:v>Gelete Burka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W5000m!$K$14:$K$16</c:f>
              <c:numCache>
                <c:formatCode>General</c:formatCode>
                <c:ptCount val="3"/>
                <c:pt idx="0">
                  <c:v>17.190000000000001</c:v>
                </c:pt>
                <c:pt idx="1">
                  <c:v>19.73</c:v>
                </c:pt>
                <c:pt idx="2">
                  <c:v>22.27</c:v>
                </c:pt>
              </c:numCache>
            </c:numRef>
          </c:xVal>
          <c:yVal>
            <c:numRef>
              <c:f>W5000m!$L$14:$L$16</c:f>
              <c:numCache>
                <c:formatCode>mm:ss.0</c:formatCode>
                <c:ptCount val="3"/>
                <c:pt idx="0">
                  <c:v>1.0560069444444445E-2</c:v>
                </c:pt>
                <c:pt idx="1">
                  <c:v>1.0433680555555555E-2</c:v>
                </c:pt>
                <c:pt idx="2">
                  <c:v>1.0405324074074074E-2</c:v>
                </c:pt>
              </c:numCache>
            </c:numRef>
          </c:yVal>
        </c:ser>
        <c:ser>
          <c:idx val="60"/>
          <c:order val="60"/>
          <c:tx>
            <c:strRef>
              <c:f>W5000m!$I$18</c:f>
              <c:strCache>
                <c:ptCount val="1"/>
                <c:pt idx="0">
                  <c:v>Jane Wanjiku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W5000m!$K$18:$K$20</c:f>
              <c:numCache>
                <c:formatCode>General</c:formatCode>
                <c:ptCount val="3"/>
                <c:pt idx="0">
                  <c:v>21.91</c:v>
                </c:pt>
                <c:pt idx="1">
                  <c:v>24.73</c:v>
                </c:pt>
                <c:pt idx="2">
                  <c:v>27.56</c:v>
                </c:pt>
              </c:numCache>
            </c:numRef>
          </c:xVal>
          <c:yVal>
            <c:numRef>
              <c:f>W5000m!$L$18:$L$20</c:f>
              <c:numCache>
                <c:formatCode>mm:ss.0</c:formatCode>
                <c:ptCount val="3"/>
                <c:pt idx="0">
                  <c:v>1.0685300925925926E-2</c:v>
                </c:pt>
                <c:pt idx="1">
                  <c:v>1.0639699074074074E-2</c:v>
                </c:pt>
                <c:pt idx="2">
                  <c:v>1.0705787037037036E-2</c:v>
                </c:pt>
              </c:numCache>
            </c:numRef>
          </c:yVal>
        </c:ser>
        <c:ser>
          <c:idx val="61"/>
          <c:order val="61"/>
          <c:tx>
            <c:strRef>
              <c:f>W5000m!$I$22</c:f>
              <c:strCache>
                <c:ptCount val="1"/>
                <c:pt idx="0">
                  <c:v>Jelena Prokopcuka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W5000m!$K$22:$K$24</c:f>
              <c:numCache>
                <c:formatCode>General</c:formatCode>
                <c:ptCount val="3"/>
                <c:pt idx="0">
                  <c:v>19.84</c:v>
                </c:pt>
                <c:pt idx="1">
                  <c:v>23.95</c:v>
                </c:pt>
                <c:pt idx="2">
                  <c:v>28.05</c:v>
                </c:pt>
              </c:numCache>
            </c:numRef>
          </c:xVal>
          <c:yVal>
            <c:numRef>
              <c:f>W5000m!$L$22:$L$24</c:f>
              <c:numCache>
                <c:formatCode>mm:ss.0</c:formatCode>
                <c:ptCount val="3"/>
                <c:pt idx="0">
                  <c:v>1.0930092592592594E-2</c:v>
                </c:pt>
                <c:pt idx="1">
                  <c:v>1.0693171296296296E-2</c:v>
                </c:pt>
                <c:pt idx="2">
                  <c:v>1.0752083333333334E-2</c:v>
                </c:pt>
              </c:numCache>
            </c:numRef>
          </c:yVal>
        </c:ser>
        <c:ser>
          <c:idx val="62"/>
          <c:order val="62"/>
          <c:tx>
            <c:strRef>
              <c:f>W5000m!$I$26</c:f>
              <c:strCache>
                <c:ptCount val="1"/>
                <c:pt idx="0">
                  <c:v>Jessica Augusto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W5000m!$K$26:$K$28</c:f>
              <c:numCache>
                <c:formatCode>General</c:formatCode>
                <c:ptCount val="3"/>
                <c:pt idx="0">
                  <c:v>21.64</c:v>
                </c:pt>
                <c:pt idx="1">
                  <c:v>24.21</c:v>
                </c:pt>
                <c:pt idx="2">
                  <c:v>26.78</c:v>
                </c:pt>
              </c:numCache>
            </c:numRef>
          </c:xVal>
          <c:yVal>
            <c:numRef>
              <c:f>W5000m!$L$26:$L$28</c:f>
              <c:numCache>
                <c:formatCode>mm:ss.0</c:formatCode>
                <c:ptCount val="3"/>
                <c:pt idx="0">
                  <c:v>1.0942592592592592E-2</c:v>
                </c:pt>
                <c:pt idx="1">
                  <c:v>1.0835416666666667E-2</c:v>
                </c:pt>
                <c:pt idx="2">
                  <c:v>1.0800810185185186E-2</c:v>
                </c:pt>
              </c:numCache>
            </c:numRef>
          </c:yVal>
        </c:ser>
        <c:ser>
          <c:idx val="63"/>
          <c:order val="63"/>
          <c:tx>
            <c:strRef>
              <c:f>W5000m!$I$30</c:f>
              <c:strCache>
                <c:ptCount val="1"/>
                <c:pt idx="0">
                  <c:v>Julie Culley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W5000m!$K$30:$K$32</c:f>
              <c:numCache>
                <c:formatCode>General</c:formatCode>
                <c:ptCount val="3"/>
                <c:pt idx="0">
                  <c:v>20.54</c:v>
                </c:pt>
                <c:pt idx="1">
                  <c:v>24.24</c:v>
                </c:pt>
                <c:pt idx="2">
                  <c:v>27.94</c:v>
                </c:pt>
              </c:numCache>
            </c:numRef>
          </c:xVal>
          <c:yVal>
            <c:numRef>
              <c:f>W5000m!$L$30:$L$32</c:f>
              <c:numCache>
                <c:formatCode>mm:ss.0</c:formatCode>
                <c:ptCount val="3"/>
                <c:pt idx="0">
                  <c:v>1.1622800925925927E-2</c:v>
                </c:pt>
                <c:pt idx="1">
                  <c:v>1.1227199074074073E-2</c:v>
                </c:pt>
                <c:pt idx="2">
                  <c:v>1.0910300925925926E-2</c:v>
                </c:pt>
              </c:numCache>
            </c:numRef>
          </c:yVal>
        </c:ser>
        <c:ser>
          <c:idx val="64"/>
          <c:order val="64"/>
          <c:tx>
            <c:strRef>
              <c:f>W5000m!$I$34</c:f>
              <c:strCache>
                <c:ptCount val="1"/>
                <c:pt idx="0">
                  <c:v>Kara Goucher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W5000m!$K$34:$K$36</c:f>
              <c:numCache>
                <c:formatCode>General</c:formatCode>
                <c:ptCount val="3"/>
                <c:pt idx="0">
                  <c:v>20.87</c:v>
                </c:pt>
                <c:pt idx="1">
                  <c:v>25.91</c:v>
                </c:pt>
                <c:pt idx="2">
                  <c:v>30.96</c:v>
                </c:pt>
              </c:numCache>
            </c:numRef>
          </c:xVal>
          <c:yVal>
            <c:numRef>
              <c:f>W5000m!$L$34:$L$36</c:f>
              <c:numCache>
                <c:formatCode>mm:ss.0</c:formatCode>
                <c:ptCount val="3"/>
                <c:pt idx="0">
                  <c:v>1.1200694444444445E-2</c:v>
                </c:pt>
                <c:pt idx="1">
                  <c:v>1.0871990740740739E-2</c:v>
                </c:pt>
                <c:pt idx="2">
                  <c:v>1.0669675925925924E-2</c:v>
                </c:pt>
              </c:numCache>
            </c:numRef>
          </c:yVal>
        </c:ser>
        <c:ser>
          <c:idx val="65"/>
          <c:order val="65"/>
          <c:tx>
            <c:strRef>
              <c:f>W5000m!$I$38</c:f>
              <c:strCache>
                <c:ptCount val="1"/>
                <c:pt idx="0">
                  <c:v>Kathy Butler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W5000m!$K$38:$K$40</c:f>
              <c:numCache>
                <c:formatCode>General</c:formatCode>
                <c:ptCount val="3"/>
                <c:pt idx="0">
                  <c:v>22.49</c:v>
                </c:pt>
                <c:pt idx="1">
                  <c:v>25.76</c:v>
                </c:pt>
                <c:pt idx="2">
                  <c:v>29.02</c:v>
                </c:pt>
              </c:numCache>
            </c:numRef>
          </c:xVal>
          <c:yVal>
            <c:numRef>
              <c:f>W5000m!$L$38:$L$40</c:f>
              <c:numCache>
                <c:formatCode>mm:ss.0</c:formatCode>
                <c:ptCount val="3"/>
                <c:pt idx="0">
                  <c:v>1.0786921296296296E-2</c:v>
                </c:pt>
                <c:pt idx="1">
                  <c:v>1.0718518518518518E-2</c:v>
                </c:pt>
                <c:pt idx="2">
                  <c:v>1.0783449074074074E-2</c:v>
                </c:pt>
              </c:numCache>
            </c:numRef>
          </c:yVal>
        </c:ser>
        <c:ser>
          <c:idx val="66"/>
          <c:order val="66"/>
          <c:tx>
            <c:strRef>
              <c:f>W5000m!$I$42</c:f>
              <c:strCache>
                <c:ptCount val="1"/>
                <c:pt idx="0">
                  <c:v>Kayoko Fukushi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W5000m!$K$42:$K$44</c:f>
              <c:numCache>
                <c:formatCode>General</c:formatCode>
                <c:ptCount val="3"/>
                <c:pt idx="0">
                  <c:v>18.52</c:v>
                </c:pt>
                <c:pt idx="1">
                  <c:v>22.34</c:v>
                </c:pt>
                <c:pt idx="2">
                  <c:v>26.17</c:v>
                </c:pt>
              </c:numCache>
            </c:numRef>
          </c:xVal>
          <c:yVal>
            <c:numRef>
              <c:f>W5000m!$L$42:$L$44</c:f>
              <c:numCache>
                <c:formatCode>mm:ss.0</c:formatCode>
                <c:ptCount val="3"/>
                <c:pt idx="0">
                  <c:v>1.0750462962962962E-2</c:v>
                </c:pt>
                <c:pt idx="1">
                  <c:v>1.0599305555555556E-2</c:v>
                </c:pt>
                <c:pt idx="2">
                  <c:v>1.0662037037037038E-2</c:v>
                </c:pt>
              </c:numCache>
            </c:numRef>
          </c:yVal>
        </c:ser>
        <c:ser>
          <c:idx val="67"/>
          <c:order val="67"/>
          <c:tx>
            <c:strRef>
              <c:f>W5000m!$I$46</c:f>
              <c:strCache>
                <c:ptCount val="1"/>
                <c:pt idx="0">
                  <c:v>Krisztina Papp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W5000m!$K$46:$K$48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22.64</c:v>
                </c:pt>
                <c:pt idx="2">
                  <c:v>26.68</c:v>
                </c:pt>
              </c:numCache>
            </c:numRef>
          </c:xVal>
          <c:yVal>
            <c:numRef>
              <c:f>W5000m!$L$46:$L$48</c:f>
              <c:numCache>
                <c:formatCode>mm:ss.0</c:formatCode>
                <c:ptCount val="3"/>
                <c:pt idx="0">
                  <c:v>1.1340277777777776E-2</c:v>
                </c:pt>
                <c:pt idx="1">
                  <c:v>1.0971064814814815E-2</c:v>
                </c:pt>
                <c:pt idx="2">
                  <c:v>1.083576388888889E-2</c:v>
                </c:pt>
              </c:numCache>
            </c:numRef>
          </c:yVal>
        </c:ser>
        <c:ser>
          <c:idx val="68"/>
          <c:order val="68"/>
          <c:tx>
            <c:strRef>
              <c:f>W5000m!$I$50</c:f>
              <c:strCache>
                <c:ptCount val="1"/>
                <c:pt idx="0">
                  <c:v>Margaret Maury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W5000m!$K$50:$K$52</c:f>
              <c:numCache>
                <c:formatCode>General</c:formatCode>
                <c:ptCount val="3"/>
                <c:pt idx="0">
                  <c:v>26.12</c:v>
                </c:pt>
                <c:pt idx="1">
                  <c:v>28.62</c:v>
                </c:pt>
                <c:pt idx="2">
                  <c:v>31.12</c:v>
                </c:pt>
              </c:numCache>
            </c:numRef>
          </c:xVal>
          <c:yVal>
            <c:numRef>
              <c:f>W5000m!$L$50:$L$52</c:f>
              <c:numCache>
                <c:formatCode>mm:ss.0</c:formatCode>
                <c:ptCount val="3"/>
                <c:pt idx="0">
                  <c:v>1.0680208333333335E-2</c:v>
                </c:pt>
                <c:pt idx="1">
                  <c:v>1.0712152777777777E-2</c:v>
                </c:pt>
                <c:pt idx="2">
                  <c:v>1.0836689814814815E-2</c:v>
                </c:pt>
              </c:numCache>
            </c:numRef>
          </c:yVal>
        </c:ser>
        <c:ser>
          <c:idx val="69"/>
          <c:order val="69"/>
          <c:tx>
            <c:strRef>
              <c:f>W5000m!$I$54</c:f>
              <c:strCache>
                <c:ptCount val="1"/>
                <c:pt idx="0">
                  <c:v>Megan Metcalfe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W5000m!$K$54:$K$56</c:f>
              <c:numCache>
                <c:formatCode>General</c:formatCode>
                <c:ptCount val="3"/>
                <c:pt idx="0">
                  <c:v>20.27</c:v>
                </c:pt>
                <c:pt idx="1">
                  <c:v>23.42</c:v>
                </c:pt>
                <c:pt idx="2">
                  <c:v>26.56</c:v>
                </c:pt>
              </c:numCache>
            </c:numRef>
          </c:xVal>
          <c:yVal>
            <c:numRef>
              <c:f>W5000m!$L$54:$L$56</c:f>
              <c:numCache>
                <c:formatCode>mm:ss.0</c:formatCode>
                <c:ptCount val="3"/>
                <c:pt idx="0">
                  <c:v>1.1348148148148149E-2</c:v>
                </c:pt>
                <c:pt idx="1">
                  <c:v>1.1070370370370369E-2</c:v>
                </c:pt>
                <c:pt idx="2">
                  <c:v>1.0903472222222222E-2</c:v>
                </c:pt>
              </c:numCache>
            </c:numRef>
          </c:yVal>
        </c:ser>
        <c:ser>
          <c:idx val="70"/>
          <c:order val="70"/>
          <c:tx>
            <c:strRef>
              <c:f>W5000m!$I$58</c:f>
              <c:strCache>
                <c:ptCount val="1"/>
                <c:pt idx="0">
                  <c:v>Merima Denboba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W5000m!$K$58:$K$60</c:f>
              <c:numCache>
                <c:formatCode>General</c:formatCode>
                <c:ptCount val="3"/>
                <c:pt idx="0">
                  <c:v>21.78</c:v>
                </c:pt>
                <c:pt idx="1">
                  <c:v>24.42</c:v>
                </c:pt>
                <c:pt idx="2">
                  <c:v>27.05</c:v>
                </c:pt>
              </c:numCache>
            </c:numRef>
          </c:xVal>
          <c:yVal>
            <c:numRef>
              <c:f>W5000m!$L$58:$L$60</c:f>
              <c:numCache>
                <c:formatCode>mm:ss.0</c:formatCode>
                <c:ptCount val="3"/>
                <c:pt idx="0">
                  <c:v>1.0693518518518519E-2</c:v>
                </c:pt>
                <c:pt idx="1">
                  <c:v>1.0670717592592591E-2</c:v>
                </c:pt>
                <c:pt idx="2">
                  <c:v>1.0732870370370372E-2</c:v>
                </c:pt>
              </c:numCache>
            </c:numRef>
          </c:yVal>
        </c:ser>
        <c:ser>
          <c:idx val="71"/>
          <c:order val="71"/>
          <c:tx>
            <c:strRef>
              <c:f>W5000m!$I$62</c:f>
              <c:strCache>
                <c:ptCount val="1"/>
                <c:pt idx="0">
                  <c:v>Olivera Jevtic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W5000m!$K$62:$K$64</c:f>
              <c:numCache>
                <c:formatCode>General</c:formatCode>
                <c:ptCount val="3"/>
                <c:pt idx="0">
                  <c:v>19.09</c:v>
                </c:pt>
                <c:pt idx="1">
                  <c:v>23.51</c:v>
                </c:pt>
                <c:pt idx="2">
                  <c:v>27.93</c:v>
                </c:pt>
              </c:numCache>
            </c:numRef>
          </c:xVal>
          <c:yVal>
            <c:numRef>
              <c:f>W5000m!$L$62:$L$64</c:f>
              <c:numCache>
                <c:formatCode>mm:ss.0</c:formatCode>
                <c:ptCount val="3"/>
                <c:pt idx="0">
                  <c:v>1.0840625E-2</c:v>
                </c:pt>
                <c:pt idx="1">
                  <c:v>1.0739467592592594E-2</c:v>
                </c:pt>
                <c:pt idx="2">
                  <c:v>1.0799537037037038E-2</c:v>
                </c:pt>
              </c:numCache>
            </c:numRef>
          </c:yVal>
        </c:ser>
        <c:ser>
          <c:idx val="72"/>
          <c:order val="72"/>
          <c:tx>
            <c:strRef>
              <c:f>W5000m!$I$66</c:f>
              <c:strCache>
                <c:ptCount val="1"/>
                <c:pt idx="0">
                  <c:v>Sara Moreira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W5000m!$K$66:$K$68</c:f>
              <c:numCache>
                <c:formatCode>General</c:formatCode>
                <c:ptCount val="3"/>
                <c:pt idx="0">
                  <c:v>23.71</c:v>
                </c:pt>
                <c:pt idx="1">
                  <c:v>23.77</c:v>
                </c:pt>
                <c:pt idx="2">
                  <c:v>23.84</c:v>
                </c:pt>
              </c:numCache>
            </c:numRef>
          </c:xVal>
          <c:yVal>
            <c:numRef>
              <c:f>W5000m!$L$66:$L$68</c:f>
              <c:numCache>
                <c:formatCode>mm:ss.0</c:formatCode>
                <c:ptCount val="3"/>
                <c:pt idx="0">
                  <c:v>1.0693402777777777E-2</c:v>
                </c:pt>
                <c:pt idx="1">
                  <c:v>1.0692939814814813E-2</c:v>
                </c:pt>
                <c:pt idx="2">
                  <c:v>1.0692708333333334E-2</c:v>
                </c:pt>
              </c:numCache>
            </c:numRef>
          </c:yVal>
        </c:ser>
        <c:ser>
          <c:idx val="73"/>
          <c:order val="73"/>
          <c:tx>
            <c:strRef>
              <c:f>W5000m!$I$70</c:f>
              <c:strCache>
                <c:ptCount val="1"/>
                <c:pt idx="0">
                  <c:v>Simret Sultan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W5000m!$K$70:$K$72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20.58</c:v>
                </c:pt>
                <c:pt idx="2">
                  <c:v>24.08</c:v>
                </c:pt>
              </c:numCache>
            </c:numRef>
          </c:xVal>
          <c:yVal>
            <c:numRef>
              <c:f>W5000m!$L$70:$L$72</c:f>
              <c:numCache>
                <c:formatCode>mm:ss.0</c:formatCode>
                <c:ptCount val="3"/>
                <c:pt idx="0">
                  <c:v>1.1660300925925925E-2</c:v>
                </c:pt>
                <c:pt idx="1">
                  <c:v>1.1121527777777779E-2</c:v>
                </c:pt>
                <c:pt idx="2">
                  <c:v>1.0833564814814815E-2</c:v>
                </c:pt>
              </c:numCache>
            </c:numRef>
          </c:yVal>
        </c:ser>
        <c:ser>
          <c:idx val="74"/>
          <c:order val="74"/>
          <c:tx>
            <c:strRef>
              <c:f>W5000m!$I$74</c:f>
              <c:strCache>
                <c:ptCount val="1"/>
                <c:pt idx="0">
                  <c:v>Susanne Wigene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W5000m!$K$74:$K$76</c:f>
              <c:numCache>
                <c:formatCode>General</c:formatCode>
                <c:ptCount val="3"/>
                <c:pt idx="0">
                  <c:v>20.38</c:v>
                </c:pt>
                <c:pt idx="1">
                  <c:v>24.89</c:v>
                </c:pt>
                <c:pt idx="2">
                  <c:v>29.41</c:v>
                </c:pt>
              </c:numCache>
            </c:numRef>
          </c:xVal>
          <c:yVal>
            <c:numRef>
              <c:f>W5000m!$L$74:$L$76</c:f>
              <c:numCache>
                <c:formatCode>mm:ss.0</c:formatCode>
                <c:ptCount val="3"/>
                <c:pt idx="0">
                  <c:v>1.1184606481481481E-2</c:v>
                </c:pt>
                <c:pt idx="1">
                  <c:v>1.0849074074074073E-2</c:v>
                </c:pt>
                <c:pt idx="2">
                  <c:v>1.0608101851851853E-2</c:v>
                </c:pt>
              </c:numCache>
            </c:numRef>
          </c:yVal>
        </c:ser>
        <c:ser>
          <c:idx val="75"/>
          <c:order val="75"/>
          <c:tx>
            <c:strRef>
              <c:f>W5000m!$I$78</c:f>
              <c:strCache>
                <c:ptCount val="1"/>
                <c:pt idx="0">
                  <c:v>Teresa Recio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W5000m!$K$78:$K$80</c:f>
              <c:numCache>
                <c:formatCode>General</c:formatCode>
                <c:ptCount val="3"/>
                <c:pt idx="0">
                  <c:v>32.93</c:v>
                </c:pt>
                <c:pt idx="1">
                  <c:v>35.43</c:v>
                </c:pt>
                <c:pt idx="2">
                  <c:v>37.93</c:v>
                </c:pt>
              </c:numCache>
            </c:numRef>
          </c:xVal>
          <c:yVal>
            <c:numRef>
              <c:f>W5000m!$L$78:$L$80</c:f>
              <c:numCache>
                <c:formatCode>mm:ss.0</c:formatCode>
                <c:ptCount val="3"/>
                <c:pt idx="0">
                  <c:v>1.0620254629629629E-2</c:v>
                </c:pt>
                <c:pt idx="1">
                  <c:v>1.0722800925925926E-2</c:v>
                </c:pt>
                <c:pt idx="2">
                  <c:v>1.0893402777777778E-2</c:v>
                </c:pt>
              </c:numCache>
            </c:numRef>
          </c:yVal>
        </c:ser>
        <c:ser>
          <c:idx val="76"/>
          <c:order val="76"/>
          <c:tx>
            <c:strRef>
              <c:f>W5000m!$I$82</c:f>
              <c:strCache>
                <c:ptCount val="1"/>
                <c:pt idx="0">
                  <c:v>Volha Krautsova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W5000m!$K$82:$K$84</c:f>
              <c:numCache>
                <c:formatCode>General</c:formatCode>
                <c:ptCount val="3"/>
                <c:pt idx="0">
                  <c:v>21.85</c:v>
                </c:pt>
                <c:pt idx="1">
                  <c:v>24.46</c:v>
                </c:pt>
                <c:pt idx="2">
                  <c:v>27.07</c:v>
                </c:pt>
              </c:numCache>
            </c:numRef>
          </c:xVal>
          <c:yVal>
            <c:numRef>
              <c:f>W5000m!$L$82:$L$84</c:f>
              <c:numCache>
                <c:formatCode>mm:ss.0</c:formatCode>
                <c:ptCount val="3"/>
                <c:pt idx="0">
                  <c:v>1.0850925925925925E-2</c:v>
                </c:pt>
                <c:pt idx="1">
                  <c:v>1.0754166666666667E-2</c:v>
                </c:pt>
                <c:pt idx="2">
                  <c:v>1.0751041666666667E-2</c:v>
                </c:pt>
              </c:numCache>
            </c:numRef>
          </c:yVal>
        </c:ser>
        <c:ser>
          <c:idx val="77"/>
          <c:order val="77"/>
          <c:tx>
            <c:strRef>
              <c:f>W5000m!$I$86</c:f>
              <c:strCache>
                <c:ptCount val="1"/>
                <c:pt idx="0">
                  <c:v>Xue Fei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W5000m!$K$86:$K$88</c:f>
              <c:numCache>
                <c:formatCode>General</c:formatCode>
                <c:ptCount val="3"/>
                <c:pt idx="0">
                  <c:v>16.8</c:v>
                </c:pt>
                <c:pt idx="1">
                  <c:v>18.53</c:v>
                </c:pt>
                <c:pt idx="2">
                  <c:v>20.25</c:v>
                </c:pt>
              </c:numCache>
            </c:numRef>
          </c:xVal>
          <c:yVal>
            <c:numRef>
              <c:f>W5000m!$L$86:$L$88</c:f>
              <c:numCache>
                <c:formatCode>mm:ss.0</c:formatCode>
                <c:ptCount val="3"/>
                <c:pt idx="0">
                  <c:v>1.1005902777777778E-2</c:v>
                </c:pt>
                <c:pt idx="1">
                  <c:v>1.0917361111111112E-2</c:v>
                </c:pt>
                <c:pt idx="2">
                  <c:v>1.0859374999999999E-2</c:v>
                </c:pt>
              </c:numCache>
            </c:numRef>
          </c:yVal>
        </c:ser>
        <c:ser>
          <c:idx val="79"/>
          <c:order val="78"/>
          <c:tx>
            <c:strRef>
              <c:f>W5000m!$I$90</c:f>
              <c:strCache>
                <c:ptCount val="1"/>
                <c:pt idx="0">
                  <c:v>Yurika Nakamura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W5000m!$K$90:$K$92</c:f>
              <c:numCache>
                <c:formatCode>General</c:formatCode>
                <c:ptCount val="3"/>
                <c:pt idx="0">
                  <c:v>17.66</c:v>
                </c:pt>
                <c:pt idx="1">
                  <c:v>20.57</c:v>
                </c:pt>
                <c:pt idx="2">
                  <c:v>23.48</c:v>
                </c:pt>
              </c:numCache>
            </c:numRef>
          </c:xVal>
          <c:yVal>
            <c:numRef>
              <c:f>W5000m!$L$90:$L$92</c:f>
              <c:numCache>
                <c:formatCode>mm:ss.0</c:formatCode>
                <c:ptCount val="3"/>
                <c:pt idx="0">
                  <c:v>1.1308449074074073E-2</c:v>
                </c:pt>
                <c:pt idx="1">
                  <c:v>1.098599537037037E-2</c:v>
                </c:pt>
                <c:pt idx="2">
                  <c:v>1.0807175925925927E-2</c:v>
                </c:pt>
              </c:numCache>
            </c:numRef>
          </c:yVal>
        </c:ser>
        <c:ser>
          <c:idx val="80"/>
          <c:order val="79"/>
          <c:tx>
            <c:strRef>
              <c:f>W5000m!$I$94</c:f>
              <c:strCache>
                <c:ptCount val="1"/>
                <c:pt idx="0">
                  <c:v>Yuriko Kobayashi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W5000m!$K$94:$K$96</c:f>
              <c:numCache>
                <c:formatCode>General</c:formatCode>
                <c:ptCount val="3"/>
                <c:pt idx="0">
                  <c:v>17.32</c:v>
                </c:pt>
                <c:pt idx="1">
                  <c:v>19</c:v>
                </c:pt>
                <c:pt idx="2">
                  <c:v>20.69</c:v>
                </c:pt>
              </c:numCache>
            </c:numRef>
          </c:xVal>
          <c:yVal>
            <c:numRef>
              <c:f>W5000m!$L$94:$L$96</c:f>
              <c:numCache>
                <c:formatCode>mm:ss.0</c:formatCode>
                <c:ptCount val="3"/>
                <c:pt idx="0">
                  <c:v>1.0744328703703704E-2</c:v>
                </c:pt>
                <c:pt idx="1">
                  <c:v>1.0673148148148149E-2</c:v>
                </c:pt>
                <c:pt idx="2">
                  <c:v>1.0636226851851852E-2</c:v>
                </c:pt>
              </c:numCache>
            </c:numRef>
          </c:yVal>
        </c:ser>
        <c:ser>
          <c:idx val="81"/>
          <c:order val="80"/>
          <c:tx>
            <c:strRef>
              <c:f>W5000m!$I$98</c:f>
              <c:strCache>
                <c:ptCount val="1"/>
                <c:pt idx="0">
                  <c:v>Zhour El Kamch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W5000m!$K$98:$K$100</c:f>
              <c:numCache>
                <c:formatCode>General</c:formatCode>
                <c:ptCount val="3"/>
                <c:pt idx="0">
                  <c:v>25.22</c:v>
                </c:pt>
                <c:pt idx="1">
                  <c:v>28.43</c:v>
                </c:pt>
                <c:pt idx="2">
                  <c:v>31.63</c:v>
                </c:pt>
              </c:numCache>
            </c:numRef>
          </c:xVal>
          <c:yVal>
            <c:numRef>
              <c:f>W5000m!$L$98:$L$100</c:f>
              <c:numCache>
                <c:formatCode>mm:ss.0</c:formatCode>
                <c:ptCount val="3"/>
                <c:pt idx="0">
                  <c:v>1.0731944444444445E-2</c:v>
                </c:pt>
                <c:pt idx="1">
                  <c:v>1.0680208333333335E-2</c:v>
                </c:pt>
                <c:pt idx="2">
                  <c:v>1.0743287037037037E-2</c:v>
                </c:pt>
              </c:numCache>
            </c:numRef>
          </c:yVal>
        </c:ser>
        <c:ser>
          <c:idx val="82"/>
          <c:order val="81"/>
          <c:tx>
            <c:strRef>
              <c:f>W5000m!$I$102</c:f>
              <c:strCache>
                <c:ptCount val="1"/>
                <c:pt idx="0">
                  <c:v>Émilie Mondor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W5000m!$K$102:$K$104</c:f>
              <c:numCache>
                <c:formatCode>General</c:formatCode>
                <c:ptCount val="3"/>
                <c:pt idx="0">
                  <c:v>20.97</c:v>
                </c:pt>
                <c:pt idx="1">
                  <c:v>22.14</c:v>
                </c:pt>
                <c:pt idx="2">
                  <c:v>23.31</c:v>
                </c:pt>
              </c:numCache>
            </c:numRef>
          </c:xVal>
          <c:yVal>
            <c:numRef>
              <c:f>W5000m!$L$102:$L$104</c:f>
              <c:numCache>
                <c:formatCode>mm:ss.0</c:formatCode>
                <c:ptCount val="3"/>
                <c:pt idx="0">
                  <c:v>1.071111111111111E-2</c:v>
                </c:pt>
                <c:pt idx="1">
                  <c:v>1.0673726851851853E-2</c:v>
                </c:pt>
                <c:pt idx="2">
                  <c:v>1.065486111111111E-2</c:v>
                </c:pt>
              </c:numCache>
            </c:numRef>
          </c:yVal>
        </c:ser>
        <c:ser>
          <c:idx val="78"/>
          <c:order val="82"/>
          <c:tx>
            <c:strRef>
              <c:f>W5000m!$I$106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W5000m!$K$106:$K$108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W5000m!$L$106:$L$108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3"/>
          <c:order val="83"/>
          <c:tx>
            <c:strRef>
              <c:f>W5000m!$I$110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W5000m!$K$110:$K$112</c:f>
              <c:numCache>
                <c:formatCode>General</c:formatCode>
                <c:ptCount val="3"/>
              </c:numCache>
            </c:numRef>
          </c:xVal>
          <c:yVal>
            <c:numRef>
              <c:f>W5000m!$L$110:$L$112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W5000m!$I$114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W5000m!$K$114:$K$116</c:f>
              <c:numCache>
                <c:formatCode>General</c:formatCode>
                <c:ptCount val="3"/>
              </c:numCache>
            </c:numRef>
          </c:xVal>
          <c:yVal>
            <c:numRef>
              <c:f>W5000m!$L$114:$L$116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W5000m!$I$118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W5000m!$K$118:$K$120</c:f>
              <c:numCache>
                <c:formatCode>General</c:formatCode>
                <c:ptCount val="3"/>
              </c:numCache>
            </c:numRef>
          </c:xVal>
          <c:yVal>
            <c:numRef>
              <c:f>W5000m!$L$118:$L$120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W5000m!$I$122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W5000m!$K$122:$K$124</c:f>
              <c:numCache>
                <c:formatCode>General</c:formatCode>
                <c:ptCount val="3"/>
              </c:numCache>
            </c:numRef>
          </c:xVal>
          <c:yVal>
            <c:numRef>
              <c:f>W5000m!$L$122:$L$124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W5000m!$I$126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W5000m!$K$126:$K$128</c:f>
              <c:numCache>
                <c:formatCode>General</c:formatCode>
                <c:ptCount val="3"/>
              </c:numCache>
            </c:numRef>
          </c:xVal>
          <c:yVal>
            <c:numRef>
              <c:f>W5000m!$L$126:$L$128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W5000m!$I$130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W5000m!$K$130:$K$132</c:f>
              <c:numCache>
                <c:formatCode>General</c:formatCode>
                <c:ptCount val="3"/>
              </c:numCache>
            </c:numRef>
          </c:xVal>
          <c:yVal>
            <c:numRef>
              <c:f>W5000m!$L$130:$L$132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W5000m!$I$134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W5000m!$K$134:$K$136</c:f>
              <c:numCache>
                <c:formatCode>General</c:formatCode>
                <c:ptCount val="3"/>
              </c:numCache>
            </c:numRef>
          </c:xVal>
          <c:yVal>
            <c:numRef>
              <c:f>W5000m!$L$134:$L$136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W5000m!$I$138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W5000m!$K$138:$K$140</c:f>
              <c:numCache>
                <c:formatCode>General</c:formatCode>
                <c:ptCount val="3"/>
              </c:numCache>
            </c:numRef>
          </c:xVal>
          <c:yVal>
            <c:numRef>
              <c:f>W5000m!$L$138:$L$140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W5000m!$I$142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W5000m!$K$142:$K$144</c:f>
              <c:numCache>
                <c:formatCode>General</c:formatCode>
                <c:ptCount val="3"/>
              </c:numCache>
            </c:numRef>
          </c:xVal>
          <c:yVal>
            <c:numRef>
              <c:f>W5000m!$L$142:$L$144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W5000m!$I$146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W5000m!$K$146:$K$148</c:f>
              <c:numCache>
                <c:formatCode>General</c:formatCode>
                <c:ptCount val="3"/>
              </c:numCache>
            </c:numRef>
          </c:xVal>
          <c:yVal>
            <c:numRef>
              <c:f>W5000m!$L$146:$L$148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W5000m!$I$150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W5000m!$K$150:$K$152</c:f>
              <c:numCache>
                <c:formatCode>General</c:formatCode>
                <c:ptCount val="3"/>
              </c:numCache>
            </c:numRef>
          </c:xVal>
          <c:yVal>
            <c:numRef>
              <c:f>W5000m!$L$150:$L$152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W5000m!$M$2:$M$3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W5000m!$N$2:$N$3</c:f>
              <c:numCache>
                <c:formatCode>mm:ss.0</c:formatCode>
                <c:ptCount val="2"/>
                <c:pt idx="0">
                  <c:v>1.0680092592592593E-2</c:v>
                </c:pt>
                <c:pt idx="1">
                  <c:v>1.1035069444444443E-2</c:v>
                </c:pt>
              </c:numCache>
            </c:numRef>
          </c:yVal>
        </c:ser>
        <c:ser>
          <c:idx val="95"/>
          <c:order val="95"/>
          <c:tx>
            <c:strRef>
              <c:f>W5000m!$P$1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W5000m!$P$2:$P$3</c:f>
              <c:numCache>
                <c:formatCode>General</c:formatCode>
                <c:ptCount val="2"/>
                <c:pt idx="0">
                  <c:v>26.48</c:v>
                </c:pt>
                <c:pt idx="1">
                  <c:v>26.48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6"/>
          <c:order val="96"/>
          <c:tx>
            <c:strRef>
              <c:f>W5000m!$Q$1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W5000m!$Q$2:$Q$3</c:f>
              <c:numCache>
                <c:formatCode>General</c:formatCode>
                <c:ptCount val="2"/>
                <c:pt idx="0">
                  <c:v>23.12</c:v>
                </c:pt>
                <c:pt idx="1">
                  <c:v>23.12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7"/>
          <c:order val="97"/>
          <c:tx>
            <c:strRef>
              <c:f>W5000m!$R$1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W5000m!$R$2:$R$3</c:f>
              <c:numCache>
                <c:formatCode>General</c:formatCode>
                <c:ptCount val="2"/>
                <c:pt idx="0">
                  <c:v>29.83</c:v>
                </c:pt>
                <c:pt idx="1">
                  <c:v>29.83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8"/>
          <c:order val="98"/>
          <c:tx>
            <c:strRef>
              <c:f>W5000m!$AK$1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W5000m!$AJ$3:$AJ$152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W5000m!$AK$3:$AK$152</c:f>
              <c:numCache>
                <c:formatCode>mm:ss.00</c:formatCode>
                <c:ptCount val="150"/>
              </c:numCache>
            </c:numRef>
          </c:yVal>
        </c:ser>
        <c:axId val="127796352"/>
        <c:axId val="127798272"/>
      </c:scatterChart>
      <c:valAx>
        <c:axId val="12779635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798272"/>
        <c:crosses val="max"/>
        <c:crossBetween val="midCat"/>
        <c:majorUnit val="5"/>
        <c:minorUnit val="1"/>
      </c:valAx>
      <c:valAx>
        <c:axId val="127798272"/>
        <c:scaling>
          <c:orientation val="maxMin"/>
          <c:max val="1.2037036999999971E-2"/>
          <c:min val="1.0069444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796352"/>
        <c:crossesAt val="14"/>
        <c:crossBetween val="midCat"/>
        <c:majorUnit val="3.4722200000000011E-4"/>
        <c:minorUnit val="1.1574100000000194E-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3000-m Steeplechase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76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'W3000m Steeple'!$A$2</c:f>
              <c:strCache>
                <c:ptCount val="1"/>
                <c:pt idx="0">
                  <c:v>Cheruto Kiptum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Steeple'!$C$2:$C$4</c:f>
              <c:numCache>
                <c:formatCode>General</c:formatCode>
                <c:ptCount val="3"/>
                <c:pt idx="0">
                  <c:v>23.51</c:v>
                </c:pt>
                <c:pt idx="1">
                  <c:v>24.14</c:v>
                </c:pt>
                <c:pt idx="2">
                  <c:v>24.78</c:v>
                </c:pt>
              </c:numCache>
            </c:numRef>
          </c:xVal>
          <c:yVal>
            <c:numRef>
              <c:f>'W3000m Steeple'!$D$2:$D$4</c:f>
              <c:numCache>
                <c:formatCode>mm:ss.0</c:formatCode>
                <c:ptCount val="3"/>
                <c:pt idx="0">
                  <c:v>6.574421296296297E-3</c:v>
                </c:pt>
                <c:pt idx="1">
                  <c:v>6.5697916666666656E-3</c:v>
                </c:pt>
                <c:pt idx="2">
                  <c:v>6.5697916666666656E-3</c:v>
                </c:pt>
              </c:numCache>
            </c:numRef>
          </c:yVal>
        </c:ser>
        <c:ser>
          <c:idx val="1"/>
          <c:order val="1"/>
          <c:tx>
            <c:strRef>
              <c:f>'W3000m Steeple'!$A$6</c:f>
              <c:strCache>
                <c:ptCount val="1"/>
                <c:pt idx="0">
                  <c:v>Dorcus Inzikuru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Steeple'!$C$6:$C$8</c:f>
              <c:numCache>
                <c:formatCode>General</c:formatCode>
                <c:ptCount val="3"/>
                <c:pt idx="0">
                  <c:v>21.34</c:v>
                </c:pt>
                <c:pt idx="1">
                  <c:v>23.84</c:v>
                </c:pt>
                <c:pt idx="2">
                  <c:v>26.34</c:v>
                </c:pt>
              </c:numCache>
            </c:numRef>
          </c:xVal>
          <c:yVal>
            <c:numRef>
              <c:f>'W3000m Steeple'!$D$6:$D$8</c:f>
              <c:numCache>
                <c:formatCode>mm:ss.0</c:formatCode>
                <c:ptCount val="3"/>
                <c:pt idx="0">
                  <c:v>6.6072916666666667E-3</c:v>
                </c:pt>
                <c:pt idx="1">
                  <c:v>6.5206018518518512E-3</c:v>
                </c:pt>
                <c:pt idx="2">
                  <c:v>6.5560185185185192E-3</c:v>
                </c:pt>
              </c:numCache>
            </c:numRef>
          </c:yVal>
        </c:ser>
        <c:ser>
          <c:idx val="2"/>
          <c:order val="2"/>
          <c:tx>
            <c:strRef>
              <c:f>'W3000m Steeple'!$A$10</c:f>
              <c:strCache>
                <c:ptCount val="1"/>
                <c:pt idx="0">
                  <c:v>Eunice Jepkorir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Steeple'!$C$10:$C$12</c:f>
              <c:numCache>
                <c:formatCode>General</c:formatCode>
                <c:ptCount val="3"/>
                <c:pt idx="0">
                  <c:v>23.33</c:v>
                </c:pt>
                <c:pt idx="1">
                  <c:v>24.95</c:v>
                </c:pt>
                <c:pt idx="2">
                  <c:v>26.57</c:v>
                </c:pt>
              </c:numCache>
            </c:numRef>
          </c:xVal>
          <c:yVal>
            <c:numRef>
              <c:f>'W3000m Steeple'!$D$10:$D$12</c:f>
              <c:numCache>
                <c:formatCode>mm:ss.0</c:formatCode>
                <c:ptCount val="3"/>
                <c:pt idx="0">
                  <c:v>6.7074074074074076E-3</c:v>
                </c:pt>
                <c:pt idx="1">
                  <c:v>6.5728009259259255E-3</c:v>
                </c:pt>
                <c:pt idx="2">
                  <c:v>6.5067129629629633E-3</c:v>
                </c:pt>
              </c:numCache>
            </c:numRef>
          </c:yVal>
        </c:ser>
        <c:ser>
          <c:idx val="3"/>
          <c:order val="3"/>
          <c:tx>
            <c:strRef>
              <c:f>'W3000m Steeple'!$A$14</c:f>
              <c:strCache>
                <c:ptCount val="1"/>
                <c:pt idx="0">
                  <c:v>Gulnara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Steeple'!$C$14:$C$16</c:f>
              <c:numCache>
                <c:formatCode>General</c:formatCode>
                <c:ptCount val="3"/>
                <c:pt idx="0">
                  <c:v>24.63</c:v>
                </c:pt>
                <c:pt idx="1">
                  <c:v>27.13</c:v>
                </c:pt>
                <c:pt idx="2">
                  <c:v>29.63</c:v>
                </c:pt>
              </c:numCache>
            </c:numRef>
          </c:xVal>
          <c:yVal>
            <c:numRef>
              <c:f>'W3000m Steeple'!$D$14:$D$16</c:f>
              <c:numCache>
                <c:formatCode>mm:ss.0</c:formatCode>
                <c:ptCount val="3"/>
                <c:pt idx="0">
                  <c:v>6.4857638888888881E-3</c:v>
                </c:pt>
                <c:pt idx="1">
                  <c:v>6.4065972222222224E-3</c:v>
                </c:pt>
                <c:pt idx="2">
                  <c:v>6.4243055555555546E-3</c:v>
                </c:pt>
              </c:numCache>
            </c:numRef>
          </c:yVal>
        </c:ser>
        <c:ser>
          <c:idx val="4"/>
          <c:order val="4"/>
          <c:tx>
            <c:strRef>
              <c:f>'W3000m Steeple'!$A$18</c:f>
              <c:strCache>
                <c:ptCount val="1"/>
                <c:pt idx="0">
                  <c:v>Marta Domínguez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Steeple'!$C$18:$C$20</c:f>
              <c:numCache>
                <c:formatCode>General</c:formatCode>
                <c:ptCount val="3"/>
                <c:pt idx="0">
                  <c:v>32.61</c:v>
                </c:pt>
                <c:pt idx="1">
                  <c:v>33.19</c:v>
                </c:pt>
                <c:pt idx="2">
                  <c:v>33.78</c:v>
                </c:pt>
              </c:numCache>
            </c:numRef>
          </c:xVal>
          <c:yVal>
            <c:numRef>
              <c:f>'W3000m Steeple'!$D$18:$D$20</c:f>
              <c:numCache>
                <c:formatCode>mm:ss.0</c:formatCode>
                <c:ptCount val="3"/>
                <c:pt idx="0">
                  <c:v>6.5883101851851858E-3</c:v>
                </c:pt>
                <c:pt idx="1">
                  <c:v>6.5607638888888894E-3</c:v>
                </c:pt>
                <c:pt idx="2">
                  <c:v>6.5346064814814815E-3</c:v>
                </c:pt>
              </c:numCache>
            </c:numRef>
          </c:yVal>
        </c:ser>
        <c:ser>
          <c:idx val="5"/>
          <c:order val="5"/>
          <c:tx>
            <c:strRef>
              <c:f>'W3000m Steeple'!$A$22</c:f>
              <c:strCache>
                <c:ptCount val="1"/>
                <c:pt idx="0">
                  <c:v>Milcah Chemos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Steeple'!$C$22:$C$24</c:f>
              <c:numCache>
                <c:formatCode>General</c:formatCode>
                <c:ptCount val="3"/>
                <c:pt idx="0">
                  <c:v>23.14</c:v>
                </c:pt>
                <c:pt idx="1">
                  <c:v>23.34</c:v>
                </c:pt>
                <c:pt idx="2">
                  <c:v>23.55</c:v>
                </c:pt>
              </c:numCache>
            </c:numRef>
          </c:xVal>
          <c:yVal>
            <c:numRef>
              <c:f>'W3000m Steeple'!$D$22:$D$24</c:f>
              <c:numCache>
                <c:formatCode>mm:ss.0</c:formatCode>
                <c:ptCount val="3"/>
                <c:pt idx="0">
                  <c:v>6.5881944444444443E-3</c:v>
                </c:pt>
                <c:pt idx="1">
                  <c:v>6.5797453703703703E-3</c:v>
                </c:pt>
                <c:pt idx="2">
                  <c:v>6.5721064814814817E-3</c:v>
                </c:pt>
              </c:numCache>
            </c:numRef>
          </c:yVal>
        </c:ser>
        <c:ser>
          <c:idx val="6"/>
          <c:order val="6"/>
          <c:tx>
            <c:strRef>
              <c:f>'W3000m Steeple'!$A$26</c:f>
              <c:strCache>
                <c:ptCount val="1"/>
                <c:pt idx="0">
                  <c:v>Tatyana 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Steeple'!$C$26:$C$28</c:f>
              <c:numCache>
                <c:formatCode>General</c:formatCode>
                <c:ptCount val="3"/>
                <c:pt idx="0">
                  <c:v>20.22</c:v>
                </c:pt>
                <c:pt idx="1">
                  <c:v>22.75</c:v>
                </c:pt>
                <c:pt idx="2">
                  <c:v>25.29</c:v>
                </c:pt>
              </c:numCache>
            </c:numRef>
          </c:xVal>
          <c:yVal>
            <c:numRef>
              <c:f>'W3000m Steeple'!$D$26:$D$28</c:f>
              <c:numCache>
                <c:formatCode>mm:ss.0</c:formatCode>
                <c:ptCount val="3"/>
                <c:pt idx="0">
                  <c:v>6.7414351851851845E-3</c:v>
                </c:pt>
                <c:pt idx="1">
                  <c:v>6.5872685185185192E-3</c:v>
                </c:pt>
                <c:pt idx="2">
                  <c:v>6.5483796296296297E-3</c:v>
                </c:pt>
              </c:numCache>
            </c:numRef>
          </c:yVal>
        </c:ser>
        <c:ser>
          <c:idx val="7"/>
          <c:order val="7"/>
          <c:tx>
            <c:strRef>
              <c:f>'W3000m Steeple'!$A$30</c:f>
              <c:strCache>
                <c:ptCount val="1"/>
                <c:pt idx="0">
                  <c:v>Yekaterina Volkova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Steeple'!$C$30:$C$32</c:f>
              <c:numCache>
                <c:formatCode>General</c:formatCode>
                <c:ptCount val="3"/>
                <c:pt idx="0">
                  <c:v>21.45</c:v>
                </c:pt>
                <c:pt idx="1">
                  <c:v>24.26</c:v>
                </c:pt>
                <c:pt idx="2">
                  <c:v>27.08</c:v>
                </c:pt>
              </c:numCache>
            </c:numRef>
          </c:xVal>
          <c:yVal>
            <c:numRef>
              <c:f>'W3000m Steeple'!$D$30:$D$32</c:f>
              <c:numCache>
                <c:formatCode>mm:ss.0</c:formatCode>
                <c:ptCount val="3"/>
                <c:pt idx="0">
                  <c:v>6.7391203703703701E-3</c:v>
                </c:pt>
                <c:pt idx="1">
                  <c:v>6.6037037037037045E-3</c:v>
                </c:pt>
                <c:pt idx="2">
                  <c:v>6.5385416666666673E-3</c:v>
                </c:pt>
              </c:numCache>
            </c:numRef>
          </c:yVal>
        </c:ser>
        <c:ser>
          <c:idx val="8"/>
          <c:order val="8"/>
          <c:tx>
            <c:strRef>
              <c:f>'W3000m Steeple'!$A$34</c:f>
              <c:strCache>
                <c:ptCount val="1"/>
                <c:pt idx="0">
                  <c:v>Yuliya Zarudneva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Steeple'!$C$34:$C$36</c:f>
              <c:numCache>
                <c:formatCode>General</c:formatCode>
                <c:ptCount val="3"/>
                <c:pt idx="0">
                  <c:v>22.17</c:v>
                </c:pt>
                <c:pt idx="1">
                  <c:v>22.74</c:v>
                </c:pt>
                <c:pt idx="2">
                  <c:v>23.31</c:v>
                </c:pt>
              </c:numCache>
            </c:numRef>
          </c:xVal>
          <c:yVal>
            <c:numRef>
              <c:f>'W3000m Steeple'!$D$34:$D$36</c:f>
              <c:numCache>
                <c:formatCode>mm:ss.0</c:formatCode>
                <c:ptCount val="3"/>
                <c:pt idx="0">
                  <c:v>6.7557870370370367E-3</c:v>
                </c:pt>
                <c:pt idx="1">
                  <c:v>6.6868055555555561E-3</c:v>
                </c:pt>
                <c:pt idx="2">
                  <c:v>6.6282407407407401E-3</c:v>
                </c:pt>
              </c:numCache>
            </c:numRef>
          </c:yVal>
        </c:ser>
        <c:ser>
          <c:idx val="9"/>
          <c:order val="9"/>
          <c:tx>
            <c:strRef>
              <c:f>'W3000m Steeple'!$A$38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Steeple'!$C$38:$C$40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Steeple'!$D$38:$D$40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'W3000m Steeple'!$A$42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'W3000m Steeple'!$A$46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'W3000m Steeple'!$A$50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'W3000m Steeple'!$A$54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'W3000m Steeple'!$A$58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'W3000m Steeple'!$A$62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'W3000m Steeple'!$A$70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'W3000m Steeple'!$A$66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'W3000m Steeple'!$A$74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'W3000m Steeple'!$A$78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'W3000m Steeple'!$A$82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'W3000m Steeple'!$A$86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'W3000m Steeple'!$A$90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'W3000m Steeple'!$A$94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Steeple'!$C$94:$C$96</c:f>
              <c:numCache>
                <c:formatCode>General</c:formatCode>
                <c:ptCount val="3"/>
              </c:numCache>
            </c:numRef>
          </c:xVal>
          <c:yVal>
            <c:numRef>
              <c:f>'W3000m Steeple'!$D$94:$D$96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'W3000m Steeple'!$A$98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Steeple'!$C$98:$C$100</c:f>
              <c:numCache>
                <c:formatCode>General</c:formatCode>
                <c:ptCount val="3"/>
              </c:numCache>
            </c:numRef>
          </c:xVal>
          <c:yVal>
            <c:numRef>
              <c:f>'W3000m Steeple'!$D$98:$D$100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'W3000m Steeple'!$A$102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Steeple'!$C$102:$C$104</c:f>
              <c:numCache>
                <c:formatCode>General</c:formatCode>
                <c:ptCount val="3"/>
              </c:numCache>
            </c:numRef>
          </c:xVal>
          <c:yVal>
            <c:numRef>
              <c:f>'W3000m Steeple'!$D$102:$D$104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'W3000m Steeple'!$A$106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Steeple'!$C$106:$C$108</c:f>
              <c:numCache>
                <c:formatCode>General</c:formatCode>
                <c:ptCount val="3"/>
              </c:numCache>
            </c:numRef>
          </c:xVal>
          <c:yVal>
            <c:numRef>
              <c:f>'W3000m Steeple'!$D$106:$D$108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'W3000m Steeple'!$A$110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Steeple'!$C$110:$C$112</c:f>
              <c:numCache>
                <c:formatCode>General</c:formatCode>
                <c:ptCount val="3"/>
              </c:numCache>
            </c:numRef>
          </c:xVal>
          <c:yVal>
            <c:numRef>
              <c:f>'W3000m Steeple'!$D$110:$D$112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'W3000m Steeple'!$E$2</c:f>
              <c:strCache>
                <c:ptCount val="1"/>
                <c:pt idx="0">
                  <c:v>Cristina Casandra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Steeple'!$G$2:$G$4</c:f>
              <c:numCache>
                <c:formatCode>General</c:formatCode>
                <c:ptCount val="3"/>
                <c:pt idx="0">
                  <c:v>22.75</c:v>
                </c:pt>
                <c:pt idx="1">
                  <c:v>27.31</c:v>
                </c:pt>
                <c:pt idx="2">
                  <c:v>31.87</c:v>
                </c:pt>
              </c:numCache>
            </c:numRef>
          </c:xVal>
          <c:yVal>
            <c:numRef>
              <c:f>'W3000m Steeple'!$H$2:$H$4</c:f>
              <c:numCache>
                <c:formatCode>mm:ss.0</c:formatCode>
                <c:ptCount val="3"/>
                <c:pt idx="0">
                  <c:v>6.7918981481481476E-3</c:v>
                </c:pt>
                <c:pt idx="1">
                  <c:v>6.6928240740740733E-3</c:v>
                </c:pt>
                <c:pt idx="2">
                  <c:v>6.7107638888888902E-3</c:v>
                </c:pt>
              </c:numCache>
            </c:numRef>
          </c:yVal>
        </c:ser>
        <c:ser>
          <c:idx val="29"/>
          <c:order val="29"/>
          <c:tx>
            <c:strRef>
              <c:f>'W3000m Steeple'!$E$6</c:f>
              <c:strCache>
                <c:ptCount val="1"/>
                <c:pt idx="0">
                  <c:v>Gladys Kipkemboi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Steeple'!$G$6:$G$8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20.29</c:v>
                </c:pt>
                <c:pt idx="2">
                  <c:v>22.91</c:v>
                </c:pt>
              </c:numCache>
            </c:numRef>
          </c:xVal>
          <c:yVal>
            <c:numRef>
              <c:f>'W3000m Steeple'!$H$6:$H$8</c:f>
              <c:numCache>
                <c:formatCode>mm:ss.0</c:formatCode>
                <c:ptCount val="3"/>
                <c:pt idx="0">
                  <c:v>6.8832175925925936E-3</c:v>
                </c:pt>
                <c:pt idx="1">
                  <c:v>6.6593749999999995E-3</c:v>
                </c:pt>
                <c:pt idx="2">
                  <c:v>6.5438657407407416E-3</c:v>
                </c:pt>
              </c:numCache>
            </c:numRef>
          </c:yVal>
        </c:ser>
        <c:ser>
          <c:idx val="30"/>
          <c:order val="30"/>
          <c:tx>
            <c:strRef>
              <c:f>'W3000m Steeple'!$E$10</c:f>
              <c:strCache>
                <c:ptCount val="1"/>
                <c:pt idx="0">
                  <c:v>Habiba Ghribi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Steeple'!$G$10:$G$12</c:f>
              <c:numCache>
                <c:formatCode>General</c:formatCode>
                <c:ptCount val="3"/>
                <c:pt idx="0">
                  <c:v>21.13</c:v>
                </c:pt>
                <c:pt idx="1">
                  <c:v>23.24</c:v>
                </c:pt>
                <c:pt idx="2">
                  <c:v>25.35</c:v>
                </c:pt>
              </c:numCache>
            </c:numRef>
          </c:xVal>
          <c:yVal>
            <c:numRef>
              <c:f>'W3000m Steeple'!$H$10:$H$12</c:f>
              <c:numCache>
                <c:formatCode>mm:ss.0</c:formatCode>
                <c:ptCount val="3"/>
                <c:pt idx="0">
                  <c:v>7.0862268518518531E-3</c:v>
                </c:pt>
                <c:pt idx="1">
                  <c:v>6.8223379629629632E-3</c:v>
                </c:pt>
                <c:pt idx="2">
                  <c:v>6.6645833333333323E-3</c:v>
                </c:pt>
              </c:numCache>
            </c:numRef>
          </c:yVal>
        </c:ser>
        <c:ser>
          <c:idx val="31"/>
          <c:order val="31"/>
          <c:tx>
            <c:strRef>
              <c:f>'W3000m Steeple'!$E$14</c:f>
              <c:strCache>
                <c:ptCount val="1"/>
                <c:pt idx="0">
                  <c:v>Jenny Barringer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Steeple'!$G$14:$G$16</c:f>
              <c:numCache>
                <c:formatCode>General</c:formatCode>
                <c:ptCount val="3"/>
                <c:pt idx="0">
                  <c:v>19.68</c:v>
                </c:pt>
                <c:pt idx="1">
                  <c:v>21.33</c:v>
                </c:pt>
                <c:pt idx="2">
                  <c:v>22.98</c:v>
                </c:pt>
              </c:numCache>
            </c:numRef>
          </c:xVal>
          <c:yVal>
            <c:numRef>
              <c:f>'W3000m Steeple'!$H$14:$H$16</c:f>
              <c:numCache>
                <c:formatCode>mm:ss.0</c:formatCode>
                <c:ptCount val="3"/>
                <c:pt idx="0">
                  <c:v>7.0418981481481478E-3</c:v>
                </c:pt>
                <c:pt idx="1">
                  <c:v>6.7949074074074066E-3</c:v>
                </c:pt>
                <c:pt idx="2">
                  <c:v>6.6281249999999995E-3</c:v>
                </c:pt>
              </c:numCache>
            </c:numRef>
          </c:yVal>
        </c:ser>
        <c:ser>
          <c:idx val="32"/>
          <c:order val="32"/>
          <c:tx>
            <c:strRef>
              <c:f>'W3000m Steeple'!$E$18</c:f>
              <c:strCache>
                <c:ptCount val="1"/>
                <c:pt idx="0">
                  <c:v>Korine Hinds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Steeple'!$G$18:$G$20</c:f>
              <c:numCache>
                <c:formatCode>General</c:formatCode>
                <c:ptCount val="3"/>
                <c:pt idx="0">
                  <c:v>26.21</c:v>
                </c:pt>
                <c:pt idx="1">
                  <c:v>29</c:v>
                </c:pt>
                <c:pt idx="2">
                  <c:v>31.79</c:v>
                </c:pt>
              </c:numCache>
            </c:numRef>
          </c:xVal>
          <c:yVal>
            <c:numRef>
              <c:f>'W3000m Steeple'!$H$18:$H$20</c:f>
              <c:numCache>
                <c:formatCode>mm:ss.0</c:formatCode>
                <c:ptCount val="3"/>
                <c:pt idx="0">
                  <c:v>6.9724537037037029E-3</c:v>
                </c:pt>
                <c:pt idx="1">
                  <c:v>6.7651620370370374E-3</c:v>
                </c:pt>
                <c:pt idx="2">
                  <c:v>6.7181712962962959E-3</c:v>
                </c:pt>
              </c:numCache>
            </c:numRef>
          </c:yVal>
        </c:ser>
        <c:ser>
          <c:idx val="33"/>
          <c:order val="33"/>
          <c:tx>
            <c:strRef>
              <c:f>'W3000m Steeple'!$E$22</c:f>
              <c:strCache>
                <c:ptCount val="1"/>
                <c:pt idx="0">
                  <c:v>Mardrea Hyman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Steeple'!$G$22:$G$24</c:f>
              <c:numCache>
                <c:formatCode>General</c:formatCode>
                <c:ptCount val="3"/>
                <c:pt idx="0">
                  <c:v>32.270000000000003</c:v>
                </c:pt>
                <c:pt idx="1">
                  <c:v>34.43</c:v>
                </c:pt>
                <c:pt idx="2">
                  <c:v>36.58</c:v>
                </c:pt>
              </c:numCache>
            </c:numRef>
          </c:xVal>
          <c:yVal>
            <c:numRef>
              <c:f>'W3000m Steeple'!$H$22:$H$24</c:f>
              <c:numCache>
                <c:formatCode>mm:ss.0</c:formatCode>
                <c:ptCount val="3"/>
                <c:pt idx="0">
                  <c:v>6.8116898148148156E-3</c:v>
                </c:pt>
                <c:pt idx="1">
                  <c:v>6.8409722222222231E-3</c:v>
                </c:pt>
                <c:pt idx="2">
                  <c:v>6.9461805555555553E-3</c:v>
                </c:pt>
              </c:numCache>
            </c:numRef>
          </c:yVal>
        </c:ser>
        <c:ser>
          <c:idx val="34"/>
          <c:order val="34"/>
          <c:tx>
            <c:strRef>
              <c:f>'W3000m Steeple'!$E$26</c:f>
              <c:strCache>
                <c:ptCount val="1"/>
                <c:pt idx="0">
                  <c:v>Rosa María Morató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Steeple'!$G$26:$G$28</c:f>
              <c:numCache>
                <c:formatCode>General</c:formatCode>
                <c:ptCount val="3"/>
                <c:pt idx="0">
                  <c:v>23.94</c:v>
                </c:pt>
                <c:pt idx="1">
                  <c:v>26.44</c:v>
                </c:pt>
                <c:pt idx="2">
                  <c:v>28.94</c:v>
                </c:pt>
              </c:numCache>
            </c:numRef>
          </c:xVal>
          <c:yVal>
            <c:numRef>
              <c:f>'W3000m Steeple'!$H$26:$H$28</c:f>
              <c:numCache>
                <c:formatCode>mm:ss.0</c:formatCode>
                <c:ptCount val="3"/>
                <c:pt idx="0">
                  <c:v>6.953472222222222E-3</c:v>
                </c:pt>
                <c:pt idx="1">
                  <c:v>6.8047453703703699E-3</c:v>
                </c:pt>
                <c:pt idx="2">
                  <c:v>6.8021990740740742E-3</c:v>
                </c:pt>
              </c:numCache>
            </c:numRef>
          </c:yVal>
        </c:ser>
        <c:ser>
          <c:idx val="35"/>
          <c:order val="35"/>
          <c:tx>
            <c:strRef>
              <c:f>'W3000m Steeple'!$E$30</c:f>
              <c:strCache>
                <c:ptCount val="1"/>
                <c:pt idx="0">
                  <c:v>Ruth Bisibori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Steeple'!$G$30:$G$32</c:f>
              <c:numCache>
                <c:formatCode>General</c:formatCode>
                <c:ptCount val="3"/>
                <c:pt idx="0">
                  <c:v>17.46</c:v>
                </c:pt>
                <c:pt idx="1">
                  <c:v>19.57</c:v>
                </c:pt>
                <c:pt idx="2">
                  <c:v>21.69</c:v>
                </c:pt>
              </c:numCache>
            </c:numRef>
          </c:xVal>
          <c:yVal>
            <c:numRef>
              <c:f>'W3000m Steeple'!$H$30:$H$32</c:f>
              <c:numCache>
                <c:formatCode>mm:ss.0</c:formatCode>
                <c:ptCount val="3"/>
                <c:pt idx="0">
                  <c:v>6.8156249999999996E-3</c:v>
                </c:pt>
                <c:pt idx="1">
                  <c:v>6.6368055555555555E-3</c:v>
                </c:pt>
                <c:pt idx="2">
                  <c:v>6.532638888888889E-3</c:v>
                </c:pt>
              </c:numCache>
            </c:numRef>
          </c:yVal>
        </c:ser>
        <c:ser>
          <c:idx val="36"/>
          <c:order val="36"/>
          <c:tx>
            <c:strRef>
              <c:f>'W3000m Steeple'!$E$34</c:f>
              <c:strCache>
                <c:ptCount val="1"/>
                <c:pt idx="0">
                  <c:v>Salome Chepchumba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Steeple'!$G$34:$G$36</c:f>
              <c:numCache>
                <c:formatCode>General</c:formatCode>
                <c:ptCount val="3"/>
                <c:pt idx="0">
                  <c:v>21.69</c:v>
                </c:pt>
                <c:pt idx="1">
                  <c:v>23.22</c:v>
                </c:pt>
                <c:pt idx="2">
                  <c:v>24.75</c:v>
                </c:pt>
              </c:numCache>
            </c:numRef>
          </c:xVal>
          <c:yVal>
            <c:numRef>
              <c:f>'W3000m Steeple'!$H$34:$H$36</c:f>
              <c:numCache>
                <c:formatCode>mm:ss.0</c:formatCode>
                <c:ptCount val="3"/>
                <c:pt idx="0">
                  <c:v>6.6622685185185188E-3</c:v>
                </c:pt>
                <c:pt idx="1">
                  <c:v>6.6394675925925926E-3</c:v>
                </c:pt>
                <c:pt idx="2">
                  <c:v>6.6390046296296301E-3</c:v>
                </c:pt>
              </c:numCache>
            </c:numRef>
          </c:yVal>
        </c:ser>
        <c:ser>
          <c:idx val="37"/>
          <c:order val="37"/>
          <c:tx>
            <c:strRef>
              <c:f>'W3000m Steeple'!$E$38</c:f>
              <c:strCache>
                <c:ptCount val="1"/>
                <c:pt idx="0">
                  <c:v>Sophie Duarte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Steeple'!$G$38:$G$40</c:f>
              <c:numCache>
                <c:formatCode>General</c:formatCode>
                <c:ptCount val="3"/>
                <c:pt idx="0">
                  <c:v>21.83</c:v>
                </c:pt>
                <c:pt idx="1">
                  <c:v>24.97</c:v>
                </c:pt>
                <c:pt idx="2">
                  <c:v>28.11</c:v>
                </c:pt>
              </c:numCache>
            </c:numRef>
          </c:xVal>
          <c:yVal>
            <c:numRef>
              <c:f>'W3000m Steeple'!$H$38:$H$40</c:f>
              <c:numCache>
                <c:formatCode>mm:ss.0</c:formatCode>
                <c:ptCount val="3"/>
                <c:pt idx="0">
                  <c:v>7.3083333333333342E-3</c:v>
                </c:pt>
                <c:pt idx="1">
                  <c:v>6.861226851851851E-3</c:v>
                </c:pt>
                <c:pt idx="2">
                  <c:v>6.6557870370370373E-3</c:v>
                </c:pt>
              </c:numCache>
            </c:numRef>
          </c:yVal>
        </c:ser>
        <c:ser>
          <c:idx val="38"/>
          <c:order val="38"/>
          <c:tx>
            <c:strRef>
              <c:f>'W3000m Steeple'!$E$42</c:f>
              <c:strCache>
                <c:ptCount val="1"/>
                <c:pt idx="0">
                  <c:v>Wioletta Frankiewicz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Steeple'!$G$42:$G$44</c:f>
              <c:numCache>
                <c:formatCode>General</c:formatCode>
                <c:ptCount val="3"/>
                <c:pt idx="0">
                  <c:v>22.24</c:v>
                </c:pt>
                <c:pt idx="1">
                  <c:v>25.78</c:v>
                </c:pt>
                <c:pt idx="2">
                  <c:v>29.31</c:v>
                </c:pt>
              </c:numCache>
            </c:numRef>
          </c:xVal>
          <c:yVal>
            <c:numRef>
              <c:f>'W3000m Steeple'!$H$42:$H$44</c:f>
              <c:numCache>
                <c:formatCode>mm:ss.0</c:formatCode>
                <c:ptCount val="3"/>
                <c:pt idx="0">
                  <c:v>6.8944444444444452E-3</c:v>
                </c:pt>
                <c:pt idx="1">
                  <c:v>6.6464120370370366E-3</c:v>
                </c:pt>
                <c:pt idx="2">
                  <c:v>6.5561342592592589E-3</c:v>
                </c:pt>
              </c:numCache>
            </c:numRef>
          </c:yVal>
        </c:ser>
        <c:ser>
          <c:idx val="39"/>
          <c:order val="39"/>
          <c:tx>
            <c:strRef>
              <c:f>'W3000m Steeple'!$E$46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Steeple'!$G$46:$G$48</c:f>
              <c:numCache>
                <c:formatCode>General</c:formatCode>
                <c:ptCount val="3"/>
                <c:pt idx="0">
                  <c:v>27.6</c:v>
                </c:pt>
                <c:pt idx="1">
                  <c:v>29.09</c:v>
                </c:pt>
                <c:pt idx="2">
                  <c:v>30.59</c:v>
                </c:pt>
              </c:numCache>
            </c:numRef>
          </c:xVal>
          <c:yVal>
            <c:numRef>
              <c:f>'W3000m Steeple'!$H$46:$H$48</c:f>
              <c:numCache>
                <c:formatCode>mm:ss.0</c:formatCode>
                <c:ptCount val="3"/>
                <c:pt idx="0">
                  <c:v>6.6425925925925923E-3</c:v>
                </c:pt>
                <c:pt idx="1">
                  <c:v>6.6488425925925925E-3</c:v>
                </c:pt>
                <c:pt idx="2">
                  <c:v>6.7031249999999999E-3</c:v>
                </c:pt>
              </c:numCache>
            </c:numRef>
          </c:yVal>
        </c:ser>
        <c:ser>
          <c:idx val="40"/>
          <c:order val="40"/>
          <c:tx>
            <c:strRef>
              <c:f>'W3000m Steeple'!$E$50</c:f>
              <c:strCache>
                <c:ptCount val="1"/>
                <c:pt idx="0">
                  <c:v>Zemzem Ahmed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Steeple'!$G$50:$G$52</c:f>
              <c:numCache>
                <c:formatCode>General</c:formatCode>
                <c:ptCount val="3"/>
                <c:pt idx="0">
                  <c:v>22.54</c:v>
                </c:pt>
                <c:pt idx="1">
                  <c:v>23.59</c:v>
                </c:pt>
                <c:pt idx="2">
                  <c:v>24.63</c:v>
                </c:pt>
              </c:numCache>
            </c:numRef>
          </c:xVal>
          <c:yVal>
            <c:numRef>
              <c:f>'W3000m Steeple'!$H$50:$H$52</c:f>
              <c:numCache>
                <c:formatCode>mm:ss.0</c:formatCode>
                <c:ptCount val="3"/>
                <c:pt idx="0">
                  <c:v>6.8070601851851842E-3</c:v>
                </c:pt>
                <c:pt idx="1">
                  <c:v>6.7114583333333332E-3</c:v>
                </c:pt>
                <c:pt idx="2">
                  <c:v>6.6431712962962955E-3</c:v>
                </c:pt>
              </c:numCache>
            </c:numRef>
          </c:yVal>
        </c:ser>
        <c:ser>
          <c:idx val="41"/>
          <c:order val="41"/>
          <c:tx>
            <c:strRef>
              <c:f>'W3000m Steeple'!$E$54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'W3000m Steeple'!$E$58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'W3000m Steeple'!$E$62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'W3000m Steeple'!$E$66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'W3000m Steeple'!$E$70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'W3000m Steeple'!$E$74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'W3000m Steeple'!$E$78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'W3000m Steeple'!$E$82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'W3000m Steeple'!$E$86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'W3000m Steeple'!$E$90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'W3000m Steeple'!$E$94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Steeple'!$G$94:$G$96</c:f>
              <c:numCache>
                <c:formatCode>General</c:formatCode>
                <c:ptCount val="3"/>
              </c:numCache>
            </c:numRef>
          </c:xVal>
          <c:yVal>
            <c:numRef>
              <c:f>'W3000m Steeple'!$H$94:$H$96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'W3000m Steeple'!$E$98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Steeple'!$G$98:$G$100</c:f>
              <c:numCache>
                <c:formatCode>General</c:formatCode>
                <c:ptCount val="3"/>
              </c:numCache>
            </c:numRef>
          </c:xVal>
          <c:yVal>
            <c:numRef>
              <c:f>'W3000m Steeple'!$H$98:$H$100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'W3000m Steeple'!$E$102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Steeple'!$G$102:$G$104</c:f>
              <c:numCache>
                <c:formatCode>General</c:formatCode>
                <c:ptCount val="3"/>
              </c:numCache>
            </c:numRef>
          </c:xVal>
          <c:yVal>
            <c:numRef>
              <c:f>'W3000m Steeple'!$H$102:$H$104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'W3000m Steeple'!$E$106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Steeple'!$G$106:$G$108</c:f>
              <c:numCache>
                <c:formatCode>General</c:formatCode>
                <c:ptCount val="3"/>
              </c:numCache>
            </c:numRef>
          </c:xVal>
          <c:yVal>
            <c:numRef>
              <c:f>'W3000m Steeple'!$H$106:$H$108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'W3000m Steeple'!$E$110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Steeple'!$G$110:$G$112</c:f>
              <c:numCache>
                <c:formatCode>General</c:formatCode>
                <c:ptCount val="3"/>
              </c:numCache>
            </c:numRef>
          </c:xVal>
          <c:yVal>
            <c:numRef>
              <c:f>'W3000m Steeple'!$H$110:$H$112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'W3000m Steeple'!$I$2</c:f>
              <c:strCache>
                <c:ptCount val="1"/>
                <c:pt idx="0">
                  <c:v>Anna Willard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Steeple'!$K$2:$K$4</c:f>
              <c:numCache>
                <c:formatCode>General</c:formatCode>
                <c:ptCount val="3"/>
                <c:pt idx="0">
                  <c:v>21.04</c:v>
                </c:pt>
                <c:pt idx="1">
                  <c:v>23.14</c:v>
                </c:pt>
                <c:pt idx="2">
                  <c:v>25.24</c:v>
                </c:pt>
              </c:numCache>
            </c:numRef>
          </c:xVal>
          <c:yVal>
            <c:numRef>
              <c:f>'W3000m Steeple'!$L$2:$L$4</c:f>
              <c:numCache>
                <c:formatCode>mm:ss.0</c:formatCode>
                <c:ptCount val="3"/>
                <c:pt idx="0">
                  <c:v>7.3381944444444449E-3</c:v>
                </c:pt>
                <c:pt idx="1">
                  <c:v>6.859375E-3</c:v>
                </c:pt>
                <c:pt idx="2">
                  <c:v>6.5856481481481469E-3</c:v>
                </c:pt>
              </c:numCache>
            </c:numRef>
          </c:yVal>
        </c:ser>
        <c:ser>
          <c:idx val="57"/>
          <c:order val="57"/>
          <c:tx>
            <c:strRef>
              <c:f>'W3000m Steeple'!$I$6</c:f>
              <c:strCache>
                <c:ptCount val="1"/>
                <c:pt idx="0">
                  <c:v>Antje Möldner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Steeple'!$K$6:$K$8</c:f>
              <c:numCache>
                <c:formatCode>General</c:formatCode>
                <c:ptCount val="3"/>
                <c:pt idx="0">
                  <c:v>23.96</c:v>
                </c:pt>
                <c:pt idx="1">
                  <c:v>24.57</c:v>
                </c:pt>
                <c:pt idx="2">
                  <c:v>25.17</c:v>
                </c:pt>
              </c:numCache>
            </c:numRef>
          </c:xVal>
          <c:yVal>
            <c:numRef>
              <c:f>'W3000m Steeple'!$L$6:$L$8</c:f>
              <c:numCache>
                <c:formatCode>mm:ss.0</c:formatCode>
                <c:ptCount val="3"/>
                <c:pt idx="0">
                  <c:v>6.6968749999999988E-3</c:v>
                </c:pt>
                <c:pt idx="1">
                  <c:v>6.6635416666666657E-3</c:v>
                </c:pt>
                <c:pt idx="2">
                  <c:v>6.6378472222222221E-3</c:v>
                </c:pt>
              </c:numCache>
            </c:numRef>
          </c:yVal>
        </c:ser>
        <c:ser>
          <c:idx val="58"/>
          <c:order val="58"/>
          <c:tx>
            <c:strRef>
              <c:f>'W3000m Steeple'!$I$10</c:f>
              <c:strCache>
                <c:ptCount val="1"/>
                <c:pt idx="0">
                  <c:v>Bouchra Chaabi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Steeple'!$K$10:$K$12</c:f>
              <c:numCache>
                <c:formatCode>General</c:formatCode>
                <c:ptCount val="3"/>
                <c:pt idx="0">
                  <c:v>22.72</c:v>
                </c:pt>
                <c:pt idx="1">
                  <c:v>24.68</c:v>
                </c:pt>
                <c:pt idx="2">
                  <c:v>26.65</c:v>
                </c:pt>
              </c:numCache>
            </c:numRef>
          </c:xVal>
          <c:yVal>
            <c:numRef>
              <c:f>'W3000m Steeple'!$L$10:$L$12</c:f>
              <c:numCache>
                <c:formatCode>mm:ss.0</c:formatCode>
                <c:ptCount val="3"/>
                <c:pt idx="0">
                  <c:v>6.7177083333333333E-3</c:v>
                </c:pt>
                <c:pt idx="1">
                  <c:v>6.7420138888888903E-3</c:v>
                </c:pt>
                <c:pt idx="2">
                  <c:v>6.7828703703703705E-3</c:v>
                </c:pt>
              </c:numCache>
            </c:numRef>
          </c:yVal>
        </c:ser>
        <c:ser>
          <c:idx val="59"/>
          <c:order val="59"/>
          <c:tx>
            <c:strRef>
              <c:f>'W3000m Steeple'!$I$14</c:f>
              <c:strCache>
                <c:ptCount val="1"/>
                <c:pt idx="0">
                  <c:v>Carrie Messner-Vickers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Steeple'!$K$14:$K$16</c:f>
              <c:numCache>
                <c:formatCode>General</c:formatCode>
                <c:ptCount val="3"/>
                <c:pt idx="0">
                  <c:v>26.84</c:v>
                </c:pt>
                <c:pt idx="1">
                  <c:v>28.95</c:v>
                </c:pt>
                <c:pt idx="2">
                  <c:v>31.07</c:v>
                </c:pt>
              </c:numCache>
            </c:numRef>
          </c:xVal>
          <c:yVal>
            <c:numRef>
              <c:f>'W3000m Steeple'!$L$14:$L$16</c:f>
              <c:numCache>
                <c:formatCode>mm:ss.0</c:formatCode>
                <c:ptCount val="3"/>
                <c:pt idx="0">
                  <c:v>6.8480324074074077E-3</c:v>
                </c:pt>
                <c:pt idx="1">
                  <c:v>6.8275462962962968E-3</c:v>
                </c:pt>
                <c:pt idx="2">
                  <c:v>6.8604166666666666E-3</c:v>
                </c:pt>
              </c:numCache>
            </c:numRef>
          </c:yVal>
        </c:ser>
        <c:ser>
          <c:idx val="60"/>
          <c:order val="60"/>
          <c:tx>
            <c:strRef>
              <c:f>'W3000m Steeple'!$I$18</c:f>
              <c:strCache>
                <c:ptCount val="1"/>
                <c:pt idx="0">
                  <c:v>Elena Romagnolo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Steeple'!$K$18:$K$20</c:f>
              <c:numCache>
                <c:formatCode>General</c:formatCode>
                <c:ptCount val="3"/>
                <c:pt idx="0">
                  <c:v>22.72</c:v>
                </c:pt>
                <c:pt idx="1">
                  <c:v>24.79</c:v>
                </c:pt>
                <c:pt idx="2">
                  <c:v>26.86</c:v>
                </c:pt>
              </c:numCache>
            </c:numRef>
          </c:xVal>
          <c:yVal>
            <c:numRef>
              <c:f>'W3000m Steeple'!$L$18:$L$20</c:f>
              <c:numCache>
                <c:formatCode>mm:ss.0</c:formatCode>
                <c:ptCount val="3"/>
                <c:pt idx="0">
                  <c:v>7.1606481481481486E-3</c:v>
                </c:pt>
                <c:pt idx="1">
                  <c:v>6.8866898148148142E-3</c:v>
                </c:pt>
                <c:pt idx="2">
                  <c:v>6.7327546296296302E-3</c:v>
                </c:pt>
              </c:numCache>
            </c:numRef>
          </c:yVal>
        </c:ser>
        <c:ser>
          <c:idx val="61"/>
          <c:order val="61"/>
          <c:tx>
            <c:strRef>
              <c:f>'W3000m Steeple'!$I$22</c:f>
              <c:strCache>
                <c:ptCount val="1"/>
                <c:pt idx="0">
                  <c:v>Elizabeth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Steeple'!$K$22:$K$24</c:f>
              <c:numCache>
                <c:formatCode>General</c:formatCode>
                <c:ptCount val="3"/>
                <c:pt idx="0">
                  <c:v>19.63</c:v>
                </c:pt>
                <c:pt idx="1">
                  <c:v>22.13</c:v>
                </c:pt>
                <c:pt idx="2">
                  <c:v>24.63</c:v>
                </c:pt>
              </c:numCache>
            </c:numRef>
          </c:xVal>
          <c:yVal>
            <c:numRef>
              <c:f>'W3000m Steeple'!$L$22:$L$24</c:f>
              <c:numCache>
                <c:formatCode>mm:ss.0</c:formatCode>
                <c:ptCount val="3"/>
                <c:pt idx="0">
                  <c:v>6.6393518518518511E-3</c:v>
                </c:pt>
                <c:pt idx="1">
                  <c:v>6.5511574074074083E-3</c:v>
                </c:pt>
                <c:pt idx="2">
                  <c:v>6.5592592592592603E-3</c:v>
                </c:pt>
              </c:numCache>
            </c:numRef>
          </c:yVal>
        </c:ser>
        <c:ser>
          <c:idx val="62"/>
          <c:order val="62"/>
          <c:tx>
            <c:strRef>
              <c:f>'W3000m Steeple'!$I$26</c:f>
              <c:strCache>
                <c:ptCount val="1"/>
                <c:pt idx="0">
                  <c:v>Eva Arias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Steeple'!$K$26:$K$28</c:f>
              <c:numCache>
                <c:formatCode>General</c:formatCode>
                <c:ptCount val="3"/>
                <c:pt idx="0">
                  <c:v>23.91</c:v>
                </c:pt>
                <c:pt idx="1">
                  <c:v>26.39</c:v>
                </c:pt>
                <c:pt idx="2">
                  <c:v>28.86</c:v>
                </c:pt>
              </c:numCache>
            </c:numRef>
          </c:xVal>
          <c:yVal>
            <c:numRef>
              <c:f>'W3000m Steeple'!$L$26:$L$28</c:f>
              <c:numCache>
                <c:formatCode>mm:ss.0</c:formatCode>
                <c:ptCount val="3"/>
                <c:pt idx="0">
                  <c:v>7.1303240740740745E-3</c:v>
                </c:pt>
                <c:pt idx="1">
                  <c:v>7.0065972222222222E-3</c:v>
                </c:pt>
                <c:pt idx="2">
                  <c:v>6.8989583333333333E-3</c:v>
                </c:pt>
              </c:numCache>
            </c:numRef>
          </c:yVal>
        </c:ser>
        <c:ser>
          <c:idx val="63"/>
          <c:order val="63"/>
          <c:tx>
            <c:strRef>
              <c:f>'W3000m Steeple'!$I$30</c:f>
              <c:strCache>
                <c:ptCount val="1"/>
                <c:pt idx="0">
                  <c:v>Fionnuala Britton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Steeple'!$K$30:$K$32</c:f>
              <c:numCache>
                <c:formatCode>General</c:formatCode>
                <c:ptCount val="3"/>
                <c:pt idx="0">
                  <c:v>19.7</c:v>
                </c:pt>
                <c:pt idx="1">
                  <c:v>22.27</c:v>
                </c:pt>
                <c:pt idx="2">
                  <c:v>24.85</c:v>
                </c:pt>
              </c:numCache>
            </c:numRef>
          </c:xVal>
          <c:yVal>
            <c:numRef>
              <c:f>'W3000m Steeple'!$L$30:$L$32</c:f>
              <c:numCache>
                <c:formatCode>mm:ss.0</c:formatCode>
                <c:ptCount val="3"/>
                <c:pt idx="0">
                  <c:v>7.1920138888888893E-3</c:v>
                </c:pt>
                <c:pt idx="1">
                  <c:v>6.9513888888888889E-3</c:v>
                </c:pt>
                <c:pt idx="2">
                  <c:v>6.8298611111111121E-3</c:v>
                </c:pt>
              </c:numCache>
            </c:numRef>
          </c:yVal>
        </c:ser>
        <c:ser>
          <c:idx val="64"/>
          <c:order val="64"/>
          <c:tx>
            <c:strRef>
              <c:f>'W3000m Steeple'!$I$34</c:f>
              <c:strCache>
                <c:ptCount val="1"/>
                <c:pt idx="0">
                  <c:v>Hanane Ouhaddou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Steeple'!$K$34:$K$36</c:f>
              <c:numCache>
                <c:formatCode>General</c:formatCode>
                <c:ptCount val="3"/>
                <c:pt idx="0">
                  <c:v>24.47</c:v>
                </c:pt>
                <c:pt idx="1">
                  <c:v>26.12</c:v>
                </c:pt>
                <c:pt idx="2">
                  <c:v>27.76</c:v>
                </c:pt>
              </c:numCache>
            </c:numRef>
          </c:xVal>
          <c:yVal>
            <c:numRef>
              <c:f>'W3000m Steeple'!$L$34:$L$36</c:f>
              <c:numCache>
                <c:formatCode>mm:ss.0</c:formatCode>
                <c:ptCount val="3"/>
                <c:pt idx="0">
                  <c:v>6.899652777777778E-3</c:v>
                </c:pt>
                <c:pt idx="1">
                  <c:v>6.8237268518518525E-3</c:v>
                </c:pt>
                <c:pt idx="2">
                  <c:v>6.7894675925925935E-3</c:v>
                </c:pt>
              </c:numCache>
            </c:numRef>
          </c:yVal>
        </c:ser>
        <c:ser>
          <c:idx val="65"/>
          <c:order val="65"/>
          <c:tx>
            <c:strRef>
              <c:f>'W3000m Steeple'!$I$38</c:f>
              <c:strCache>
                <c:ptCount val="1"/>
                <c:pt idx="0">
                  <c:v>Hattie Dean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Steeple'!$K$38:$K$40</c:f>
              <c:numCache>
                <c:formatCode>General</c:formatCode>
                <c:ptCount val="3"/>
                <c:pt idx="0">
                  <c:v>23.29</c:v>
                </c:pt>
                <c:pt idx="1">
                  <c:v>24.84</c:v>
                </c:pt>
                <c:pt idx="2">
                  <c:v>26.38</c:v>
                </c:pt>
              </c:numCache>
            </c:numRef>
          </c:xVal>
          <c:yVal>
            <c:numRef>
              <c:f>'W3000m Steeple'!$L$38:$L$40</c:f>
              <c:numCache>
                <c:formatCode>mm:ss.0</c:formatCode>
                <c:ptCount val="3"/>
                <c:pt idx="0">
                  <c:v>6.9292824074074074E-3</c:v>
                </c:pt>
                <c:pt idx="1">
                  <c:v>6.80173611111111E-3</c:v>
                </c:pt>
                <c:pt idx="2">
                  <c:v>6.7289351851851859E-3</c:v>
                </c:pt>
              </c:numCache>
            </c:numRef>
          </c:yVal>
        </c:ser>
        <c:ser>
          <c:idx val="66"/>
          <c:order val="66"/>
          <c:tx>
            <c:strRef>
              <c:f>'W3000m Steeple'!$I$42</c:f>
              <c:strCache>
                <c:ptCount val="1"/>
                <c:pt idx="0">
                  <c:v>Helen Clitheroe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Steeple'!$K$42:$K$44</c:f>
              <c:numCache>
                <c:formatCode>General</c:formatCode>
                <c:ptCount val="3"/>
                <c:pt idx="0">
                  <c:v>33.35</c:v>
                </c:pt>
                <c:pt idx="1">
                  <c:v>34.479999999999997</c:v>
                </c:pt>
                <c:pt idx="2">
                  <c:v>35.61</c:v>
                </c:pt>
              </c:numCache>
            </c:numRef>
          </c:xVal>
          <c:yVal>
            <c:numRef>
              <c:f>'W3000m Steeple'!$L$42:$L$44</c:f>
              <c:numCache>
                <c:formatCode>mm:ss.0</c:formatCode>
                <c:ptCount val="3"/>
                <c:pt idx="0">
                  <c:v>6.7831018518518518E-3</c:v>
                </c:pt>
                <c:pt idx="1">
                  <c:v>6.7726851851851845E-3</c:v>
                </c:pt>
                <c:pt idx="2">
                  <c:v>6.7740740740740747E-3</c:v>
                </c:pt>
              </c:numCache>
            </c:numRef>
          </c:yVal>
        </c:ser>
        <c:ser>
          <c:idx val="67"/>
          <c:order val="67"/>
          <c:tx>
            <c:strRef>
              <c:f>'W3000m Steeple'!$I$46</c:f>
              <c:strCache>
                <c:ptCount val="1"/>
                <c:pt idx="0">
                  <c:v>Inês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Steeple'!$K$46:$K$48</c:f>
              <c:numCache>
                <c:formatCode>General</c:formatCode>
                <c:ptCount val="3"/>
                <c:pt idx="0">
                  <c:v>24.98</c:v>
                </c:pt>
                <c:pt idx="1">
                  <c:v>25.55</c:v>
                </c:pt>
                <c:pt idx="2">
                  <c:v>26.12</c:v>
                </c:pt>
              </c:numCache>
            </c:numRef>
          </c:xVal>
          <c:yVal>
            <c:numRef>
              <c:f>'W3000m Steeple'!$L$46:$L$48</c:f>
              <c:numCache>
                <c:formatCode>mm:ss.0</c:formatCode>
                <c:ptCount val="3"/>
                <c:pt idx="0">
                  <c:v>6.7857638888888889E-3</c:v>
                </c:pt>
                <c:pt idx="1">
                  <c:v>6.77974537037037E-3</c:v>
                </c:pt>
                <c:pt idx="2">
                  <c:v>6.7770833333333337E-3</c:v>
                </c:pt>
              </c:numCache>
            </c:numRef>
          </c:yVal>
        </c:ser>
        <c:ser>
          <c:idx val="68"/>
          <c:order val="68"/>
          <c:tx>
            <c:strRef>
              <c:f>'W3000m Steeple'!$I$50</c:f>
              <c:strCache>
                <c:ptCount val="1"/>
                <c:pt idx="0">
                  <c:v>Jackline Chemwok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Steeple'!$K$50:$K$52</c:f>
              <c:numCache>
                <c:formatCode>General</c:formatCode>
                <c:ptCount val="3"/>
                <c:pt idx="0">
                  <c:v>21.76</c:v>
                </c:pt>
                <c:pt idx="1">
                  <c:v>23.81</c:v>
                </c:pt>
                <c:pt idx="2">
                  <c:v>25.86</c:v>
                </c:pt>
              </c:numCache>
            </c:numRef>
          </c:xVal>
          <c:yVal>
            <c:numRef>
              <c:f>'W3000m Steeple'!$L$50:$L$52</c:f>
              <c:numCache>
                <c:formatCode>mm:ss.0</c:formatCode>
                <c:ptCount val="3"/>
                <c:pt idx="0">
                  <c:v>6.7912037037037047E-3</c:v>
                </c:pt>
                <c:pt idx="1">
                  <c:v>6.8312499999999996E-3</c:v>
                </c:pt>
                <c:pt idx="2">
                  <c:v>6.8643518518518515E-3</c:v>
                </c:pt>
              </c:numCache>
            </c:numRef>
          </c:yVal>
        </c:ser>
        <c:ser>
          <c:idx val="69"/>
          <c:order val="69"/>
          <c:tx>
            <c:strRef>
              <c:f>'W3000m Steeple'!$I$54</c:f>
              <c:strCache>
                <c:ptCount val="1"/>
                <c:pt idx="0">
                  <c:v>Jessica Augusto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Steeple'!$K$54:$K$56</c:f>
              <c:numCache>
                <c:formatCode>General</c:formatCode>
                <c:ptCount val="3"/>
                <c:pt idx="0">
                  <c:v>26.59</c:v>
                </c:pt>
                <c:pt idx="1">
                  <c:v>27.18</c:v>
                </c:pt>
                <c:pt idx="2">
                  <c:v>27.77</c:v>
                </c:pt>
              </c:numCache>
            </c:numRef>
          </c:xVal>
          <c:yVal>
            <c:numRef>
              <c:f>'W3000m Steeple'!$L$54:$L$56</c:f>
              <c:numCache>
                <c:formatCode>mm:ss.0</c:formatCode>
                <c:ptCount val="3"/>
                <c:pt idx="0">
                  <c:v>6.6212962962962961E-3</c:v>
                </c:pt>
                <c:pt idx="1">
                  <c:v>6.6163194444444446E-3</c:v>
                </c:pt>
                <c:pt idx="2">
                  <c:v>6.6175925925925925E-3</c:v>
                </c:pt>
              </c:numCache>
            </c:numRef>
          </c:yVal>
        </c:ser>
        <c:ser>
          <c:idx val="70"/>
          <c:order val="70"/>
          <c:tx>
            <c:strRef>
              <c:f>'W3000m Steeple'!$I$58</c:f>
              <c:strCache>
                <c:ptCount val="1"/>
                <c:pt idx="0">
                  <c:v>Katarzyna Kowalska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Steeple'!$K$58:$K$60</c:f>
              <c:numCache>
                <c:formatCode>General</c:formatCode>
                <c:ptCount val="3"/>
                <c:pt idx="0">
                  <c:v>19.16</c:v>
                </c:pt>
                <c:pt idx="1">
                  <c:v>21.79</c:v>
                </c:pt>
                <c:pt idx="2">
                  <c:v>24.43</c:v>
                </c:pt>
              </c:numCache>
            </c:numRef>
          </c:xVal>
          <c:yVal>
            <c:numRef>
              <c:f>'W3000m Steeple'!$L$58:$L$60</c:f>
              <c:numCache>
                <c:formatCode>mm:ss.0</c:formatCode>
                <c:ptCount val="3"/>
                <c:pt idx="0">
                  <c:v>7.1012731481481482E-3</c:v>
                </c:pt>
                <c:pt idx="1">
                  <c:v>6.8631944444444435E-3</c:v>
                </c:pt>
                <c:pt idx="2">
                  <c:v>6.7327546296296302E-3</c:v>
                </c:pt>
              </c:numCache>
            </c:numRef>
          </c:yVal>
        </c:ser>
        <c:ser>
          <c:idx val="71"/>
          <c:order val="71"/>
          <c:tx>
            <c:strRef>
              <c:f>'W3000m Steeple'!$I$62</c:f>
              <c:strCache>
                <c:ptCount val="1"/>
                <c:pt idx="0">
                  <c:v>Minori Hayakari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Steeple'!$K$62:$K$64</c:f>
              <c:numCache>
                <c:formatCode>General</c:formatCode>
                <c:ptCount val="3"/>
                <c:pt idx="0">
                  <c:v>32.409999999999997</c:v>
                </c:pt>
                <c:pt idx="1">
                  <c:v>34.72</c:v>
                </c:pt>
                <c:pt idx="2">
                  <c:v>37.03</c:v>
                </c:pt>
              </c:numCache>
            </c:numRef>
          </c:xVal>
          <c:yVal>
            <c:numRef>
              <c:f>'W3000m Steeple'!$L$62:$L$64</c:f>
              <c:numCache>
                <c:formatCode>mm:ss.0</c:formatCode>
                <c:ptCount val="3"/>
                <c:pt idx="0">
                  <c:v>6.9055555555555563E-3</c:v>
                </c:pt>
                <c:pt idx="1">
                  <c:v>6.8746527777777781E-3</c:v>
                </c:pt>
                <c:pt idx="2">
                  <c:v>6.8982638888888887E-3</c:v>
                </c:pt>
              </c:numCache>
            </c:numRef>
          </c:yVal>
        </c:ser>
        <c:ser>
          <c:idx val="72"/>
          <c:order val="72"/>
          <c:tx>
            <c:strRef>
              <c:f>'W3000m Steeple'!$I$66</c:f>
              <c:strCache>
                <c:ptCount val="1"/>
                <c:pt idx="0">
                  <c:v>Roísín McGettigan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Steeple'!$K$66:$K$68</c:f>
              <c:numCache>
                <c:formatCode>General</c:formatCode>
                <c:ptCount val="3"/>
                <c:pt idx="0">
                  <c:v>20.6</c:v>
                </c:pt>
                <c:pt idx="1">
                  <c:v>23.77</c:v>
                </c:pt>
                <c:pt idx="2">
                  <c:v>26.94</c:v>
                </c:pt>
              </c:numCache>
            </c:numRef>
          </c:xVal>
          <c:yVal>
            <c:numRef>
              <c:f>'W3000m Steeple'!$L$66:$L$68</c:f>
              <c:numCache>
                <c:formatCode>mm:ss.0</c:formatCode>
                <c:ptCount val="3"/>
                <c:pt idx="0">
                  <c:v>7.0689814814814816E-3</c:v>
                </c:pt>
                <c:pt idx="1">
                  <c:v>6.7792824074074075E-3</c:v>
                </c:pt>
                <c:pt idx="2">
                  <c:v>6.7160879629629628E-3</c:v>
                </c:pt>
              </c:numCache>
            </c:numRef>
          </c:yVal>
        </c:ser>
        <c:ser>
          <c:idx val="73"/>
          <c:order val="73"/>
          <c:tx>
            <c:strRef>
              <c:f>'W3000m Steeple'!$I$70</c:f>
              <c:strCache>
                <c:ptCount val="1"/>
                <c:pt idx="0">
                  <c:v>Sara Moreira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Steeple'!$K$70:$K$72</c:f>
              <c:numCache>
                <c:formatCode>General</c:formatCode>
                <c:ptCount val="3"/>
                <c:pt idx="0">
                  <c:v>19.760000000000002</c:v>
                </c:pt>
                <c:pt idx="1">
                  <c:v>21.79</c:v>
                </c:pt>
                <c:pt idx="2">
                  <c:v>23.82</c:v>
                </c:pt>
              </c:numCache>
            </c:numRef>
          </c:xVal>
          <c:yVal>
            <c:numRef>
              <c:f>'W3000m Steeple'!$L$70:$L$72</c:f>
              <c:numCache>
                <c:formatCode>mm:ss.0</c:formatCode>
                <c:ptCount val="3"/>
                <c:pt idx="0">
                  <c:v>7.1280092592592584E-3</c:v>
                </c:pt>
                <c:pt idx="1">
                  <c:v>6.8435185185185187E-3</c:v>
                </c:pt>
                <c:pt idx="2">
                  <c:v>6.6678240740740734E-3</c:v>
                </c:pt>
              </c:numCache>
            </c:numRef>
          </c:yVal>
        </c:ser>
        <c:ser>
          <c:idx val="74"/>
          <c:order val="74"/>
          <c:tx>
            <c:strRef>
              <c:f>'W3000m Steeple'!$I$74</c:f>
              <c:strCache>
                <c:ptCount val="1"/>
                <c:pt idx="0">
                  <c:v>Sofia Assefa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Steeple'!$K$74:$K$76</c:f>
              <c:numCache>
                <c:formatCode>General</c:formatCode>
                <c:ptCount val="3"/>
                <c:pt idx="0">
                  <c:v>18.48</c:v>
                </c:pt>
                <c:pt idx="1">
                  <c:v>20.149999999999999</c:v>
                </c:pt>
                <c:pt idx="2">
                  <c:v>21.83</c:v>
                </c:pt>
              </c:numCache>
            </c:numRef>
          </c:xVal>
          <c:yVal>
            <c:numRef>
              <c:f>'W3000m Steeple'!$L$74:$L$76</c:f>
              <c:numCache>
                <c:formatCode>mm:ss.0</c:formatCode>
                <c:ptCount val="3"/>
                <c:pt idx="0">
                  <c:v>7.0827546296296298E-3</c:v>
                </c:pt>
                <c:pt idx="1">
                  <c:v>6.7886574074074064E-3</c:v>
                </c:pt>
                <c:pt idx="2">
                  <c:v>6.5856481481481469E-3</c:v>
                </c:pt>
              </c:numCache>
            </c:numRef>
          </c:yVal>
        </c:ser>
        <c:ser>
          <c:idx val="75"/>
          <c:order val="75"/>
          <c:tx>
            <c:strRef>
              <c:f>'W3000m Steeple'!$I$78</c:f>
              <c:strCache>
                <c:ptCount val="1"/>
                <c:pt idx="0">
                  <c:v>Veerle Dejaeghere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Steeple'!$K$78:$K$80</c:f>
              <c:numCache>
                <c:formatCode>General</c:formatCode>
                <c:ptCount val="3"/>
                <c:pt idx="0">
                  <c:v>32.72</c:v>
                </c:pt>
                <c:pt idx="1">
                  <c:v>33.880000000000003</c:v>
                </c:pt>
                <c:pt idx="2">
                  <c:v>35.03</c:v>
                </c:pt>
              </c:numCache>
            </c:numRef>
          </c:xVal>
          <c:yVal>
            <c:numRef>
              <c:f>'W3000m Steeple'!$L$78:$L$80</c:f>
              <c:numCache>
                <c:formatCode>mm:ss.0</c:formatCode>
                <c:ptCount val="3"/>
                <c:pt idx="0">
                  <c:v>6.694675925925926E-3</c:v>
                </c:pt>
                <c:pt idx="1">
                  <c:v>6.6990740740740734E-3</c:v>
                </c:pt>
                <c:pt idx="2">
                  <c:v>6.721412037037037E-3</c:v>
                </c:pt>
              </c:numCache>
            </c:numRef>
          </c:yVal>
        </c:ser>
        <c:ser>
          <c:idx val="76"/>
          <c:order val="76"/>
          <c:tx>
            <c:strRef>
              <c:f>'W3000m Steeple'!$I$82</c:f>
              <c:strCache>
                <c:ptCount val="1"/>
                <c:pt idx="0">
                  <c:v>Yamina Bouchaouante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Steeple'!$K$82:$K$84</c:f>
              <c:numCache>
                <c:formatCode>General</c:formatCode>
                <c:ptCount val="3"/>
                <c:pt idx="0">
                  <c:v>20.86</c:v>
                </c:pt>
                <c:pt idx="1">
                  <c:v>23.35</c:v>
                </c:pt>
                <c:pt idx="2">
                  <c:v>25.84</c:v>
                </c:pt>
              </c:numCache>
            </c:numRef>
          </c:xVal>
          <c:yVal>
            <c:numRef>
              <c:f>'W3000m Steeple'!$L$82:$L$84</c:f>
              <c:numCache>
                <c:formatCode>mm:ss.0</c:formatCode>
                <c:ptCount val="3"/>
                <c:pt idx="0">
                  <c:v>6.9119212962962953E-3</c:v>
                </c:pt>
                <c:pt idx="1">
                  <c:v>6.7747685185185176E-3</c:v>
                </c:pt>
                <c:pt idx="2">
                  <c:v>6.7174768518518521E-3</c:v>
                </c:pt>
              </c:numCache>
            </c:numRef>
          </c:yVal>
        </c:ser>
        <c:ser>
          <c:idx val="77"/>
          <c:order val="77"/>
          <c:tx>
            <c:strRef>
              <c:f>'W3000m Steeple'!$I$86</c:f>
              <c:strCache>
                <c:ptCount val="1"/>
                <c:pt idx="0">
                  <c:v>Zulema Fuentes-Pila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Steeple'!$K$86:$K$88</c:f>
              <c:numCache>
                <c:formatCode>General</c:formatCode>
                <c:ptCount val="3"/>
                <c:pt idx="0">
                  <c:v>24.06</c:v>
                </c:pt>
                <c:pt idx="1">
                  <c:v>26.56</c:v>
                </c:pt>
                <c:pt idx="2">
                  <c:v>29.06</c:v>
                </c:pt>
              </c:numCache>
            </c:numRef>
          </c:xVal>
          <c:yVal>
            <c:numRef>
              <c:f>'W3000m Steeple'!$L$86:$L$88</c:f>
              <c:numCache>
                <c:formatCode>mm:ss.0</c:formatCode>
                <c:ptCount val="3"/>
                <c:pt idx="0">
                  <c:v>6.9159722222222218E-3</c:v>
                </c:pt>
                <c:pt idx="1">
                  <c:v>6.7395833333333335E-3</c:v>
                </c:pt>
                <c:pt idx="2">
                  <c:v>6.7431712962962957E-3</c:v>
                </c:pt>
              </c:numCache>
            </c:numRef>
          </c:yVal>
        </c:ser>
        <c:ser>
          <c:idx val="79"/>
          <c:order val="78"/>
          <c:tx>
            <c:strRef>
              <c:f>'W3000m Steeple'!$I$90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'W3000m Steeple'!$I$94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Steeple'!$K$94:$K$96</c:f>
              <c:numCache>
                <c:formatCode>General</c:formatCode>
                <c:ptCount val="3"/>
              </c:numCache>
            </c:numRef>
          </c:xVal>
          <c:yVal>
            <c:numRef>
              <c:f>'W3000m Steeple'!$L$94:$L$96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'W3000m Steeple'!$I$98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Steeple'!$K$98:$K$100</c:f>
              <c:numCache>
                <c:formatCode>General</c:formatCode>
                <c:ptCount val="3"/>
              </c:numCache>
            </c:numRef>
          </c:xVal>
          <c:yVal>
            <c:numRef>
              <c:f>'W3000m Steeple'!$L$98:$L$100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'W3000m Steeple'!$I$102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Steeple'!$K$102:$K$104</c:f>
              <c:numCache>
                <c:formatCode>General</c:formatCode>
                <c:ptCount val="3"/>
              </c:numCache>
            </c:numRef>
          </c:xVal>
          <c:yVal>
            <c:numRef>
              <c:f>'W3000m Steeple'!$L$102:$L$104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'W3000m Steeple'!$I$106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Steeple'!$K$106:$K$108</c:f>
              <c:numCache>
                <c:formatCode>General</c:formatCode>
                <c:ptCount val="3"/>
              </c:numCache>
            </c:numRef>
          </c:xVal>
          <c:yVal>
            <c:numRef>
              <c:f>'W3000m Steeple'!$L$106:$L$108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'W3000m Steeple'!$I$110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Steeple'!$K$110:$K$112</c:f>
              <c:numCache>
                <c:formatCode>General</c:formatCode>
                <c:ptCount val="3"/>
              </c:numCache>
            </c:numRef>
          </c:xVal>
          <c:yVal>
            <c:numRef>
              <c:f>'W3000m Steeple'!$L$110:$L$112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'W3000m Steeple'!$I$114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Steeple'!$K$114:$K$116</c:f>
              <c:numCache>
                <c:formatCode>General</c:formatCode>
                <c:ptCount val="3"/>
              </c:numCache>
            </c:numRef>
          </c:xVal>
          <c:yVal>
            <c:numRef>
              <c:f>'W3000m Steeple'!$L$114:$L$116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'W3000m Steeple'!$I$118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Steeple'!$K$118:$K$120</c:f>
              <c:numCache>
                <c:formatCode>General</c:formatCode>
                <c:ptCount val="3"/>
              </c:numCache>
            </c:numRef>
          </c:xVal>
          <c:yVal>
            <c:numRef>
              <c:f>'W3000m Steeple'!$L$118:$L$120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'W3000m Steeple'!$I$122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Steeple'!$K$122:$K$124</c:f>
              <c:numCache>
                <c:formatCode>General</c:formatCode>
                <c:ptCount val="3"/>
              </c:numCache>
            </c:numRef>
          </c:xVal>
          <c:yVal>
            <c:numRef>
              <c:f>'W3000m Steeple'!$L$122:$L$124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'W3000m Steeple'!$I$126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Steeple'!$K$126:$K$128</c:f>
              <c:numCache>
                <c:formatCode>General</c:formatCode>
                <c:ptCount val="3"/>
              </c:numCache>
            </c:numRef>
          </c:xVal>
          <c:yVal>
            <c:numRef>
              <c:f>'W3000m Steeple'!$L$126:$L$128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'W3000m Steeple'!$I$130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Steeple'!$K$130:$K$132</c:f>
              <c:numCache>
                <c:formatCode>General</c:formatCode>
                <c:ptCount val="3"/>
              </c:numCache>
            </c:numRef>
          </c:xVal>
          <c:yVal>
            <c:numRef>
              <c:f>'W3000m Steeple'!$L$130:$L$132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'W3000m Steeple'!$I$134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Steeple'!$K$134:$K$136</c:f>
              <c:numCache>
                <c:formatCode>General</c:formatCode>
                <c:ptCount val="3"/>
              </c:numCache>
            </c:numRef>
          </c:xVal>
          <c:yVal>
            <c:numRef>
              <c:f>'W3000m Steeple'!$L$134:$L$136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'W3000m Steeple'!$I$138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Steeple'!$K$138:$K$140</c:f>
              <c:numCache>
                <c:formatCode>General</c:formatCode>
                <c:ptCount val="3"/>
              </c:numCache>
            </c:numRef>
          </c:xVal>
          <c:yVal>
            <c:numRef>
              <c:f>'W3000m Steeple'!$L$138:$L$140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'W3000m Steeple'!$I$142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Steeple'!$K$142:$K$144</c:f>
              <c:numCache>
                <c:formatCode>General</c:formatCode>
                <c:ptCount val="3"/>
              </c:numCache>
            </c:numRef>
          </c:xVal>
          <c:yVal>
            <c:numRef>
              <c:f>'W3000m Steeple'!$L$142:$L$144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'W3000m Steeple'!$I$146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Steeple'!$K$146:$K$148</c:f>
              <c:numCache>
                <c:formatCode>General</c:formatCode>
                <c:ptCount val="3"/>
              </c:numCache>
            </c:numRef>
          </c:xVal>
          <c:yVal>
            <c:numRef>
              <c:f>'W3000m Steeple'!$L$146:$L$148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'W3000m Steeple'!$I$150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Steeple'!$K$150:$K$152</c:f>
              <c:numCache>
                <c:formatCode>General</c:formatCode>
                <c:ptCount val="3"/>
              </c:numCache>
            </c:numRef>
          </c:xVal>
          <c:yVal>
            <c:numRef>
              <c:f>'W3000m Steeple'!$L$150:$L$152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'W3000m Steeple'!$M$2:$M$3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'W3000m Steeple'!$N$2:$N$3</c:f>
              <c:numCache>
                <c:formatCode>mm:ss.0</c:formatCode>
                <c:ptCount val="2"/>
                <c:pt idx="0">
                  <c:v>6.5677083333333325E-3</c:v>
                </c:pt>
                <c:pt idx="1">
                  <c:v>6.7421296296296292E-3</c:v>
                </c:pt>
              </c:numCache>
            </c:numRef>
          </c:yVal>
        </c:ser>
        <c:ser>
          <c:idx val="95"/>
          <c:order val="95"/>
          <c:tx>
            <c:strRef>
              <c:f>'W3000m Steeple'!$P$1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'W3000m Steeple'!$P$2:$P$3</c:f>
              <c:numCache>
                <c:formatCode>General</c:formatCode>
                <c:ptCount val="2"/>
                <c:pt idx="0">
                  <c:v>25.18</c:v>
                </c:pt>
                <c:pt idx="1">
                  <c:v>25.18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6"/>
          <c:order val="96"/>
          <c:tx>
            <c:strRef>
              <c:f>'W3000m Steeple'!$Q$1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'W3000m Steeple'!$Q$2:$Q$3</c:f>
              <c:numCache>
                <c:formatCode>General</c:formatCode>
                <c:ptCount val="2"/>
                <c:pt idx="0">
                  <c:v>22.68</c:v>
                </c:pt>
                <c:pt idx="1">
                  <c:v>22.68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7"/>
          <c:order val="97"/>
          <c:tx>
            <c:strRef>
              <c:f>'W3000m Steeple'!$R$1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'W3000m Steeple'!$R$2:$R$3</c:f>
              <c:numCache>
                <c:formatCode>General</c:formatCode>
                <c:ptCount val="2"/>
                <c:pt idx="0">
                  <c:v>27.69</c:v>
                </c:pt>
                <c:pt idx="1">
                  <c:v>27.69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8"/>
          <c:order val="98"/>
          <c:tx>
            <c:strRef>
              <c:f>'W3000m Steeple'!$AK$1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'W3000m Steeple'!$AJ$3:$AJ$152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'W3000m Steeple'!$AK$3:$AK$152</c:f>
              <c:numCache>
                <c:formatCode>mm:ss.00</c:formatCode>
                <c:ptCount val="150"/>
              </c:numCache>
            </c:numRef>
          </c:yVal>
        </c:ser>
        <c:axId val="94091136"/>
        <c:axId val="94105600"/>
      </c:scatterChart>
      <c:valAx>
        <c:axId val="9409113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105600"/>
        <c:crosses val="max"/>
        <c:crossBetween val="midCat"/>
        <c:majorUnit val="5"/>
        <c:minorUnit val="1"/>
      </c:valAx>
      <c:valAx>
        <c:axId val="94105600"/>
        <c:scaling>
          <c:orientation val="maxMin"/>
          <c:max val="7.7835650000000157E-3"/>
          <c:min val="6.2500000000000134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091136"/>
        <c:crossesAt val="14"/>
        <c:crossBetween val="midCat"/>
        <c:majorUnit val="1.1574100000000194E-4"/>
        <c:minorUnit val="5.7870000000000874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1500-m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76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W1500m!$A$2</c:f>
              <c:strCache>
                <c:ptCount val="1"/>
                <c:pt idx="0">
                  <c:v>Carla Sacramento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W1500m!$C$2:$C$4</c:f>
              <c:numCache>
                <c:formatCode>General</c:formatCode>
                <c:ptCount val="3"/>
                <c:pt idx="0">
                  <c:v>20.65</c:v>
                </c:pt>
                <c:pt idx="1">
                  <c:v>24.65</c:v>
                </c:pt>
                <c:pt idx="2">
                  <c:v>28.64</c:v>
                </c:pt>
              </c:numCache>
            </c:numRef>
          </c:xVal>
          <c:yVal>
            <c:numRef>
              <c:f>W1500m!$D$2:$D$4</c:f>
              <c:numCache>
                <c:formatCode>mm:ss.0</c:formatCode>
                <c:ptCount val="3"/>
                <c:pt idx="0">
                  <c:v>2.9144675925925922E-3</c:v>
                </c:pt>
                <c:pt idx="1">
                  <c:v>2.8496527777777778E-3</c:v>
                </c:pt>
                <c:pt idx="2">
                  <c:v>2.8450231481481482E-3</c:v>
                </c:pt>
              </c:numCache>
            </c:numRef>
          </c:yVal>
        </c:ser>
        <c:ser>
          <c:idx val="1"/>
          <c:order val="1"/>
          <c:tx>
            <c:strRef>
              <c:f>W1500m!$A$6</c:f>
              <c:strCache>
                <c:ptCount val="1"/>
                <c:pt idx="0">
                  <c:v>Carmen Douma-Hussar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W1500m!$C$6:$C$8</c:f>
              <c:numCache>
                <c:formatCode>General</c:formatCode>
                <c:ptCount val="3"/>
                <c:pt idx="0">
                  <c:v>21.23</c:v>
                </c:pt>
                <c:pt idx="1">
                  <c:v>25.81</c:v>
                </c:pt>
                <c:pt idx="2">
                  <c:v>30.38</c:v>
                </c:pt>
              </c:numCache>
            </c:numRef>
          </c:xVal>
          <c:yVal>
            <c:numRef>
              <c:f>W1500m!$D$6:$D$8</c:f>
              <c:numCache>
                <c:formatCode>mm:ss.0</c:formatCode>
                <c:ptCount val="3"/>
                <c:pt idx="0">
                  <c:v>3.00150462962963E-3</c:v>
                </c:pt>
                <c:pt idx="1">
                  <c:v>2.8940972222222228E-3</c:v>
                </c:pt>
                <c:pt idx="2">
                  <c:v>2.8827546296296296E-3</c:v>
                </c:pt>
              </c:numCache>
            </c:numRef>
          </c:yVal>
        </c:ser>
        <c:ser>
          <c:idx val="2"/>
          <c:order val="2"/>
          <c:tx>
            <c:strRef>
              <c:f>W1500m!$A$10</c:f>
              <c:strCache>
                <c:ptCount val="1"/>
                <c:pt idx="0">
                  <c:v>Gabriela Szabo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W1500m!$C$10:$C$12</c:f>
              <c:numCache>
                <c:formatCode>General</c:formatCode>
                <c:ptCount val="3"/>
                <c:pt idx="0">
                  <c:v>17.809999999999999</c:v>
                </c:pt>
                <c:pt idx="1">
                  <c:v>22.17</c:v>
                </c:pt>
                <c:pt idx="2">
                  <c:v>26.53</c:v>
                </c:pt>
              </c:numCache>
            </c:numRef>
          </c:xVal>
          <c:yVal>
            <c:numRef>
              <c:f>W1500m!$D$10:$D$12</c:f>
              <c:numCache>
                <c:formatCode>mm:ss.0</c:formatCode>
                <c:ptCount val="3"/>
                <c:pt idx="0">
                  <c:v>2.8915509259259263E-3</c:v>
                </c:pt>
                <c:pt idx="1">
                  <c:v>2.8314814814814817E-3</c:v>
                </c:pt>
                <c:pt idx="2">
                  <c:v>2.8243055555555556E-3</c:v>
                </c:pt>
              </c:numCache>
            </c:numRef>
          </c:yVal>
        </c:ser>
        <c:ser>
          <c:idx val="3"/>
          <c:order val="3"/>
          <c:tx>
            <c:strRef>
              <c:f>W1500m!$A$14</c:f>
              <c:strCache>
                <c:ptCount val="1"/>
                <c:pt idx="0">
                  <c:v>Gelete Burka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W1500m!$C$14:$C$16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20.47</c:v>
                </c:pt>
                <c:pt idx="2">
                  <c:v>23.59</c:v>
                </c:pt>
              </c:numCache>
            </c:numRef>
          </c:xVal>
          <c:yVal>
            <c:numRef>
              <c:f>W1500m!$D$14:$D$16</c:f>
              <c:numCache>
                <c:formatCode>mm:ss.0</c:formatCode>
                <c:ptCount val="3"/>
                <c:pt idx="0">
                  <c:v>2.8912037037037036E-3</c:v>
                </c:pt>
                <c:pt idx="1">
                  <c:v>2.854398148148148E-3</c:v>
                </c:pt>
                <c:pt idx="2">
                  <c:v>2.838310185185185E-3</c:v>
                </c:pt>
              </c:numCache>
            </c:numRef>
          </c:yVal>
        </c:ser>
        <c:ser>
          <c:idx val="4"/>
          <c:order val="4"/>
          <c:tx>
            <c:strRef>
              <c:f>W1500m!$A$18</c:f>
              <c:strCache>
                <c:ptCount val="1"/>
                <c:pt idx="0">
                  <c:v>Hasna Benhassi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W1500m!$C$18:$C$20</c:f>
              <c:numCache>
                <c:formatCode>General</c:formatCode>
                <c:ptCount val="3"/>
                <c:pt idx="0">
                  <c:v>18.059999999999999</c:v>
                </c:pt>
                <c:pt idx="1">
                  <c:v>22.44</c:v>
                </c:pt>
                <c:pt idx="2">
                  <c:v>26.83</c:v>
                </c:pt>
              </c:numCache>
            </c:numRef>
          </c:xVal>
          <c:yVal>
            <c:numRef>
              <c:f>W1500m!$D$18:$D$20</c:f>
              <c:numCache>
                <c:formatCode>mm:ss.0</c:formatCode>
                <c:ptCount val="3"/>
                <c:pt idx="0">
                  <c:v>2.9214120370370366E-3</c:v>
                </c:pt>
                <c:pt idx="1">
                  <c:v>2.8806712962962961E-3</c:v>
                </c:pt>
                <c:pt idx="2">
                  <c:v>2.874074074074074E-3</c:v>
                </c:pt>
              </c:numCache>
            </c:numRef>
          </c:yVal>
        </c:ser>
        <c:ser>
          <c:idx val="5"/>
          <c:order val="5"/>
          <c:tx>
            <c:strRef>
              <c:f>W1500m!$A$22</c:f>
              <c:strCache>
                <c:ptCount val="1"/>
                <c:pt idx="0">
                  <c:v>Hayley Tullett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W1500m!$C$22:$C$24</c:f>
              <c:numCache>
                <c:formatCode>General</c:formatCode>
                <c:ptCount val="3"/>
                <c:pt idx="0">
                  <c:v>23.24</c:v>
                </c:pt>
                <c:pt idx="1">
                  <c:v>27.73</c:v>
                </c:pt>
                <c:pt idx="2">
                  <c:v>32.229999999999997</c:v>
                </c:pt>
              </c:numCache>
            </c:numRef>
          </c:xVal>
          <c:yVal>
            <c:numRef>
              <c:f>W1500m!$D$22:$D$24</c:f>
              <c:numCache>
                <c:formatCode>mm:ss.0</c:formatCode>
                <c:ptCount val="3"/>
                <c:pt idx="0">
                  <c:v>2.9355324074074071E-3</c:v>
                </c:pt>
                <c:pt idx="1">
                  <c:v>2.8777777777777777E-3</c:v>
                </c:pt>
                <c:pt idx="2">
                  <c:v>2.8697916666666668E-3</c:v>
                </c:pt>
              </c:numCache>
            </c:numRef>
          </c:yVal>
        </c:ser>
        <c:ser>
          <c:idx val="6"/>
          <c:order val="6"/>
          <c:tx>
            <c:strRef>
              <c:f>W1500m!$A$26</c:f>
              <c:strCache>
                <c:ptCount val="1"/>
                <c:pt idx="0">
                  <c:v>Iryna Lishchynska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W1500m!$C$26:$C$28</c:f>
              <c:numCache>
                <c:formatCode>General</c:formatCode>
                <c:ptCount val="3"/>
                <c:pt idx="0">
                  <c:v>25.35</c:v>
                </c:pt>
                <c:pt idx="1">
                  <c:v>28.28</c:v>
                </c:pt>
                <c:pt idx="2">
                  <c:v>31.2</c:v>
                </c:pt>
              </c:numCache>
            </c:numRef>
          </c:xVal>
          <c:yVal>
            <c:numRef>
              <c:f>W1500m!$D$26:$D$28</c:f>
              <c:numCache>
                <c:formatCode>mm:ss.0</c:formatCode>
                <c:ptCount val="3"/>
                <c:pt idx="0">
                  <c:v>2.8908564814814817E-3</c:v>
                </c:pt>
                <c:pt idx="1">
                  <c:v>2.8721064814814811E-3</c:v>
                </c:pt>
                <c:pt idx="2">
                  <c:v>2.8721064814814811E-3</c:v>
                </c:pt>
              </c:numCache>
            </c:numRef>
          </c:yVal>
        </c:ser>
        <c:ser>
          <c:idx val="7"/>
          <c:order val="7"/>
          <c:tx>
            <c:strRef>
              <c:f>W1500m!$A$30</c:f>
              <c:strCache>
                <c:ptCount val="1"/>
                <c:pt idx="0">
                  <c:v>Kelly Holmes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W1500m!$C$30:$C$32</c:f>
              <c:numCache>
                <c:formatCode>General</c:formatCode>
                <c:ptCount val="3"/>
                <c:pt idx="0">
                  <c:v>24.14</c:v>
                </c:pt>
                <c:pt idx="1">
                  <c:v>29.46</c:v>
                </c:pt>
                <c:pt idx="2">
                  <c:v>34.79</c:v>
                </c:pt>
              </c:numCache>
            </c:numRef>
          </c:xVal>
          <c:yVal>
            <c:numRef>
              <c:f>W1500m!$D$30:$D$32</c:f>
              <c:numCache>
                <c:formatCode>mm:ss.0</c:formatCode>
                <c:ptCount val="3"/>
                <c:pt idx="0">
                  <c:v>2.8703703703703708E-3</c:v>
                </c:pt>
                <c:pt idx="1">
                  <c:v>2.8502314814814814E-3</c:v>
                </c:pt>
                <c:pt idx="2">
                  <c:v>2.8424768518518517E-3</c:v>
                </c:pt>
              </c:numCache>
            </c:numRef>
          </c:yVal>
        </c:ser>
        <c:ser>
          <c:idx val="8"/>
          <c:order val="8"/>
          <c:tx>
            <c:strRef>
              <c:f>W1500m!$A$34</c:f>
              <c:strCache>
                <c:ptCount val="1"/>
                <c:pt idx="0">
                  <c:v>Kutre Dulecha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W1500m!$C$34:$C$36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20.59</c:v>
                </c:pt>
                <c:pt idx="2">
                  <c:v>23.24</c:v>
                </c:pt>
              </c:numCache>
            </c:numRef>
          </c:xVal>
          <c:yVal>
            <c:numRef>
              <c:f>W1500m!$D$34:$D$36</c:f>
              <c:numCache>
                <c:formatCode>mm:ss.0</c:formatCode>
                <c:ptCount val="3"/>
                <c:pt idx="0">
                  <c:v>2.8523148148148145E-3</c:v>
                </c:pt>
                <c:pt idx="1">
                  <c:v>2.8424768518518517E-3</c:v>
                </c:pt>
                <c:pt idx="2">
                  <c:v>2.8416666666666664E-3</c:v>
                </c:pt>
              </c:numCache>
            </c:numRef>
          </c:yVal>
        </c:ser>
        <c:ser>
          <c:idx val="9"/>
          <c:order val="9"/>
          <c:tx>
            <c:strRef>
              <c:f>W1500m!$A$38</c:f>
              <c:strCache>
                <c:ptCount val="1"/>
                <c:pt idx="0">
                  <c:v>Lidia Chojecka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W1500m!$C$38:$C$40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23.53</c:v>
                </c:pt>
                <c:pt idx="2">
                  <c:v>27.49</c:v>
                </c:pt>
              </c:numCache>
            </c:numRef>
          </c:xVal>
          <c:yVal>
            <c:numRef>
              <c:f>W1500m!$D$38:$D$40</c:f>
              <c:numCache>
                <c:formatCode>mm:ss.0</c:formatCode>
                <c:ptCount val="3"/>
                <c:pt idx="0">
                  <c:v>2.8901620370370366E-3</c:v>
                </c:pt>
                <c:pt idx="1">
                  <c:v>2.8557870370370369E-3</c:v>
                </c:pt>
                <c:pt idx="2">
                  <c:v>2.851388888888889E-3</c:v>
                </c:pt>
              </c:numCache>
            </c:numRef>
          </c:yVal>
        </c:ser>
        <c:ser>
          <c:idx val="10"/>
          <c:order val="10"/>
          <c:tx>
            <c:strRef>
              <c:f>W1500m!$A$42</c:f>
              <c:strCache>
                <c:ptCount val="1"/>
                <c:pt idx="0">
                  <c:v>Lisa Dobriskey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W1500m!$C$42:$C$44</c:f>
              <c:numCache>
                <c:formatCode>General</c:formatCode>
                <c:ptCount val="3"/>
                <c:pt idx="0">
                  <c:v>18.38</c:v>
                </c:pt>
                <c:pt idx="1">
                  <c:v>22.05</c:v>
                </c:pt>
                <c:pt idx="2">
                  <c:v>25.73</c:v>
                </c:pt>
              </c:numCache>
            </c:numRef>
          </c:xVal>
          <c:yVal>
            <c:numRef>
              <c:f>W1500m!$D$42:$D$44</c:f>
              <c:numCache>
                <c:formatCode>mm:ss.0</c:formatCode>
                <c:ptCount val="3"/>
                <c:pt idx="0">
                  <c:v>2.9962962962962959E-3</c:v>
                </c:pt>
                <c:pt idx="1">
                  <c:v>2.908796296296296E-3</c:v>
                </c:pt>
                <c:pt idx="2">
                  <c:v>2.8630787037037041E-3</c:v>
                </c:pt>
              </c:numCache>
            </c:numRef>
          </c:yVal>
        </c:ser>
        <c:ser>
          <c:idx val="11"/>
          <c:order val="11"/>
          <c:tx>
            <c:strRef>
              <c:f>W1500m!$A$46</c:f>
              <c:strCache>
                <c:ptCount val="1"/>
                <c:pt idx="0">
                  <c:v>Lyudmila Rogachova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W1500m!$C$46:$C$48</c:f>
              <c:numCache>
                <c:formatCode>General</c:formatCode>
                <c:ptCount val="3"/>
                <c:pt idx="0">
                  <c:v>23.29</c:v>
                </c:pt>
                <c:pt idx="1">
                  <c:v>25.79</c:v>
                </c:pt>
                <c:pt idx="2">
                  <c:v>28.29</c:v>
                </c:pt>
              </c:numCache>
            </c:numRef>
          </c:xVal>
          <c:yVal>
            <c:numRef>
              <c:f>W1500m!$D$46:$D$48</c:f>
              <c:numCache>
                <c:formatCode>mm:ss.0</c:formatCode>
                <c:ptCount val="3"/>
                <c:pt idx="0">
                  <c:v>2.8549768518518516E-3</c:v>
                </c:pt>
                <c:pt idx="1">
                  <c:v>2.8472222222222219E-3</c:v>
                </c:pt>
                <c:pt idx="2">
                  <c:v>2.847337962962963E-3</c:v>
                </c:pt>
              </c:numCache>
            </c:numRef>
          </c:yVal>
        </c:ser>
        <c:ser>
          <c:idx val="12"/>
          <c:order val="12"/>
          <c:tx>
            <c:strRef>
              <c:f>W1500m!$A$50</c:f>
              <c:strCache>
                <c:ptCount val="1"/>
                <c:pt idx="0">
                  <c:v>Maria Cioncan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W1500m!$C$50:$C$52</c:f>
              <c:numCache>
                <c:formatCode>General</c:formatCode>
                <c:ptCount val="3"/>
                <c:pt idx="0">
                  <c:v>22.04</c:v>
                </c:pt>
                <c:pt idx="1">
                  <c:v>25.35</c:v>
                </c:pt>
                <c:pt idx="2">
                  <c:v>28.66</c:v>
                </c:pt>
              </c:numCache>
            </c:numRef>
          </c:xVal>
          <c:yVal>
            <c:numRef>
              <c:f>W1500m!$D$50:$D$52</c:f>
              <c:numCache>
                <c:formatCode>mm:ss.0</c:formatCode>
                <c:ptCount val="3"/>
                <c:pt idx="0">
                  <c:v>2.9245370370370367E-3</c:v>
                </c:pt>
                <c:pt idx="1">
                  <c:v>2.8613425925925924E-3</c:v>
                </c:pt>
                <c:pt idx="2">
                  <c:v>2.8442129629629629E-3</c:v>
                </c:pt>
              </c:numCache>
            </c:numRef>
          </c:yVal>
        </c:ser>
        <c:ser>
          <c:idx val="13"/>
          <c:order val="13"/>
          <c:tx>
            <c:strRef>
              <c:f>W1500m!$A$54</c:f>
              <c:strCache>
                <c:ptCount val="1"/>
                <c:pt idx="0">
                  <c:v>Maryam Jamal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W1500m!$C$54:$C$56</c:f>
              <c:numCache>
                <c:formatCode>General</c:formatCode>
                <c:ptCount val="3"/>
                <c:pt idx="0">
                  <c:v>18.93</c:v>
                </c:pt>
                <c:pt idx="1">
                  <c:v>21.96</c:v>
                </c:pt>
                <c:pt idx="2">
                  <c:v>24.98</c:v>
                </c:pt>
              </c:numCache>
            </c:numRef>
          </c:xVal>
          <c:yVal>
            <c:numRef>
              <c:f>W1500m!$D$54:$D$56</c:f>
              <c:numCache>
                <c:formatCode>mm:ss.0</c:formatCode>
                <c:ptCount val="3"/>
                <c:pt idx="0">
                  <c:v>2.880555555555555E-3</c:v>
                </c:pt>
                <c:pt idx="1">
                  <c:v>2.8259259259259262E-3</c:v>
                </c:pt>
                <c:pt idx="2">
                  <c:v>2.8064814814814814E-3</c:v>
                </c:pt>
              </c:numCache>
            </c:numRef>
          </c:yVal>
        </c:ser>
        <c:ser>
          <c:idx val="14"/>
          <c:order val="14"/>
          <c:tx>
            <c:strRef>
              <c:f>W1500m!$A$58</c:f>
              <c:strCache>
                <c:ptCount val="1"/>
                <c:pt idx="0">
                  <c:v>Nancy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W1500m!$C$58:$C$60</c:f>
              <c:numCache>
                <c:formatCode>General</c:formatCode>
                <c:ptCount val="3"/>
                <c:pt idx="0">
                  <c:v>14.97</c:v>
                </c:pt>
                <c:pt idx="1">
                  <c:v>21.53</c:v>
                </c:pt>
                <c:pt idx="2">
                  <c:v>28.09</c:v>
                </c:pt>
              </c:numCache>
            </c:numRef>
          </c:xVal>
          <c:yVal>
            <c:numRef>
              <c:f>W1500m!$D$58:$D$60</c:f>
              <c:numCache>
                <c:formatCode>mm:ss.0</c:formatCode>
                <c:ptCount val="3"/>
                <c:pt idx="0">
                  <c:v>3.110185185185185E-3</c:v>
                </c:pt>
                <c:pt idx="1">
                  <c:v>2.9149305555555556E-3</c:v>
                </c:pt>
                <c:pt idx="2">
                  <c:v>2.855902777777778E-3</c:v>
                </c:pt>
              </c:numCache>
            </c:numRef>
          </c:yVal>
        </c:ser>
        <c:ser>
          <c:idx val="15"/>
          <c:order val="15"/>
          <c:tx>
            <c:strRef>
              <c:f>W1500m!$A$62</c:f>
              <c:strCache>
                <c:ptCount val="1"/>
                <c:pt idx="0">
                  <c:v>Nataliya Tobias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W1500m!$C$62:$C$64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22.65</c:v>
                </c:pt>
                <c:pt idx="2">
                  <c:v>27.82</c:v>
                </c:pt>
              </c:numCache>
            </c:numRef>
          </c:xVal>
          <c:yVal>
            <c:numRef>
              <c:f>W1500m!$D$62:$D$64</c:f>
              <c:numCache>
                <c:formatCode>mm:ss.0</c:formatCode>
                <c:ptCount val="3"/>
                <c:pt idx="0">
                  <c:v>3.0063657407407404E-3</c:v>
                </c:pt>
                <c:pt idx="1">
                  <c:v>2.9068287037037036E-3</c:v>
                </c:pt>
                <c:pt idx="2">
                  <c:v>2.8770833333333335E-3</c:v>
                </c:pt>
              </c:numCache>
            </c:numRef>
          </c:yVal>
        </c:ser>
        <c:ser>
          <c:idx val="17"/>
          <c:order val="16"/>
          <c:tx>
            <c:strRef>
              <c:f>W1500m!$A$70</c:f>
              <c:strCache>
                <c:ptCount val="1"/>
                <c:pt idx="0">
                  <c:v>Nouriah Mérah-Benida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W1500m!$C$70:$C$72</c:f>
              <c:numCache>
                <c:formatCode>General</c:formatCode>
                <c:ptCount val="3"/>
                <c:pt idx="0">
                  <c:v>25.71</c:v>
                </c:pt>
                <c:pt idx="1">
                  <c:v>28.21</c:v>
                </c:pt>
                <c:pt idx="2">
                  <c:v>30.71</c:v>
                </c:pt>
              </c:numCache>
            </c:numRef>
          </c:xVal>
          <c:yVal>
            <c:numRef>
              <c:f>W1500m!$D$70:$D$72</c:f>
              <c:numCache>
                <c:formatCode>mm:ss.0</c:formatCode>
                <c:ptCount val="3"/>
                <c:pt idx="0">
                  <c:v>2.8832175925925922E-3</c:v>
                </c:pt>
                <c:pt idx="1">
                  <c:v>2.87349537037037E-3</c:v>
                </c:pt>
                <c:pt idx="2">
                  <c:v>2.8746527777777776E-3</c:v>
                </c:pt>
              </c:numCache>
            </c:numRef>
          </c:yVal>
        </c:ser>
        <c:ser>
          <c:idx val="16"/>
          <c:order val="17"/>
          <c:tx>
            <c:strRef>
              <c:f>W1500m!$A$66</c:f>
              <c:strCache>
                <c:ptCount val="1"/>
                <c:pt idx="0">
                  <c:v>Natalya Gorelova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W1500m!$C$66:$C$68</c:f>
              <c:numCache>
                <c:formatCode>General</c:formatCode>
                <c:ptCount val="3"/>
                <c:pt idx="0">
                  <c:v>25.29</c:v>
                </c:pt>
                <c:pt idx="1">
                  <c:v>27.86</c:v>
                </c:pt>
                <c:pt idx="2">
                  <c:v>30.42</c:v>
                </c:pt>
              </c:numCache>
            </c:numRef>
          </c:xVal>
          <c:yVal>
            <c:numRef>
              <c:f>W1500m!$D$66:$D$68</c:f>
              <c:numCache>
                <c:formatCode>mm:ss.0</c:formatCode>
                <c:ptCount val="3"/>
                <c:pt idx="0">
                  <c:v>2.8644675925925925E-3</c:v>
                </c:pt>
                <c:pt idx="1">
                  <c:v>2.838194444444444E-3</c:v>
                </c:pt>
                <c:pt idx="2">
                  <c:v>2.8442129629629629E-3</c:v>
                </c:pt>
              </c:numCache>
            </c:numRef>
          </c:yVal>
        </c:ser>
        <c:ser>
          <c:idx val="18"/>
          <c:order val="18"/>
          <c:tx>
            <c:strRef>
              <c:f>W1500m!$A$74</c:f>
              <c:strCache>
                <c:ptCount val="1"/>
                <c:pt idx="0">
                  <c:v>Shannon Rowbury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W1500m!$C$74:$C$76</c:f>
              <c:numCache>
                <c:formatCode>General</c:formatCode>
                <c:ptCount val="3"/>
                <c:pt idx="0">
                  <c:v>19.53</c:v>
                </c:pt>
                <c:pt idx="1">
                  <c:v>22.25</c:v>
                </c:pt>
                <c:pt idx="2">
                  <c:v>24.98</c:v>
                </c:pt>
              </c:numCache>
            </c:numRef>
          </c:xVal>
          <c:yVal>
            <c:numRef>
              <c:f>W1500m!$D$74:$D$76</c:f>
              <c:numCache>
                <c:formatCode>mm:ss.0</c:formatCode>
                <c:ptCount val="3"/>
                <c:pt idx="0">
                  <c:v>3.0355324074074074E-3</c:v>
                </c:pt>
                <c:pt idx="1">
                  <c:v>2.9225694444444447E-3</c:v>
                </c:pt>
                <c:pt idx="2">
                  <c:v>2.8546296296296301E-3</c:v>
                </c:pt>
              </c:numCache>
            </c:numRef>
          </c:yVal>
        </c:ser>
        <c:ser>
          <c:idx val="19"/>
          <c:order val="19"/>
          <c:tx>
            <c:strRef>
              <c:f>W1500m!$A$78</c:f>
              <c:strCache>
                <c:ptCount val="1"/>
                <c:pt idx="0">
                  <c:v>Violeta Szekely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W1500m!$C$78:$C$80</c:f>
              <c:numCache>
                <c:formatCode>General</c:formatCode>
                <c:ptCount val="3"/>
                <c:pt idx="0">
                  <c:v>24.93</c:v>
                </c:pt>
                <c:pt idx="1">
                  <c:v>31.11</c:v>
                </c:pt>
                <c:pt idx="2">
                  <c:v>37.29</c:v>
                </c:pt>
              </c:numCache>
            </c:numRef>
          </c:xVal>
          <c:yVal>
            <c:numRef>
              <c:f>W1500m!$D$78:$D$80</c:f>
              <c:numCache>
                <c:formatCode>mm:ss.0</c:formatCode>
                <c:ptCount val="3"/>
                <c:pt idx="0">
                  <c:v>2.9086805555555554E-3</c:v>
                </c:pt>
                <c:pt idx="1">
                  <c:v>2.862384259259259E-3</c:v>
                </c:pt>
                <c:pt idx="2">
                  <c:v>2.8296296296296294E-3</c:v>
                </c:pt>
              </c:numCache>
            </c:numRef>
          </c:yVal>
        </c:ser>
        <c:ser>
          <c:idx val="20"/>
          <c:order val="20"/>
          <c:tx>
            <c:strRef>
              <c:f>W1500m!$A$82</c:f>
              <c:strCache>
                <c:ptCount val="1"/>
                <c:pt idx="0">
                  <c:v>Yekaterina Rozenberg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W1500m!$C$82:$C$84</c:f>
              <c:numCache>
                <c:formatCode>General</c:formatCode>
                <c:ptCount val="3"/>
                <c:pt idx="0">
                  <c:v>19.07</c:v>
                </c:pt>
                <c:pt idx="1">
                  <c:v>21.35</c:v>
                </c:pt>
                <c:pt idx="2">
                  <c:v>23.64</c:v>
                </c:pt>
              </c:numCache>
            </c:numRef>
          </c:xVal>
          <c:yVal>
            <c:numRef>
              <c:f>W1500m!$D$82:$D$84</c:f>
              <c:numCache>
                <c:formatCode>mm:ss.0</c:formatCode>
                <c:ptCount val="3"/>
                <c:pt idx="0">
                  <c:v>2.966203703703704E-3</c:v>
                </c:pt>
                <c:pt idx="1">
                  <c:v>2.8874999999999999E-3</c:v>
                </c:pt>
                <c:pt idx="2">
                  <c:v>2.8368055555555555E-3</c:v>
                </c:pt>
              </c:numCache>
            </c:numRef>
          </c:yVal>
        </c:ser>
        <c:ser>
          <c:idx val="21"/>
          <c:order val="21"/>
          <c:tx>
            <c:strRef>
              <c:f>W1500m!$A$86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W1500m!$A$90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W1500m!$A$94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W1500m!$A$98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W1500m!$C$98:$C$100</c:f>
              <c:numCache>
                <c:formatCode>General</c:formatCode>
                <c:ptCount val="3"/>
              </c:numCache>
            </c:numRef>
          </c:xVal>
          <c:yVal>
            <c:numRef>
              <c:f>W1500m!$D$98:$D$100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W1500m!$A$102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W1500m!$C$102:$C$104</c:f>
              <c:numCache>
                <c:formatCode>General</c:formatCode>
                <c:ptCount val="3"/>
              </c:numCache>
            </c:numRef>
          </c:xVal>
          <c:yVal>
            <c:numRef>
              <c:f>W1500m!$D$102:$D$104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W1500m!$A$106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W1500m!$C$106:$C$108</c:f>
              <c:numCache>
                <c:formatCode>General</c:formatCode>
                <c:ptCount val="3"/>
              </c:numCache>
            </c:numRef>
          </c:xVal>
          <c:yVal>
            <c:numRef>
              <c:f>W1500m!$D$106:$D$108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W1500m!$A$110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W1500m!$C$110:$C$112</c:f>
              <c:numCache>
                <c:formatCode>General</c:formatCode>
                <c:ptCount val="3"/>
              </c:numCache>
            </c:numRef>
          </c:xVal>
          <c:yVal>
            <c:numRef>
              <c:f>W1500m!$D$110:$D$112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W1500m!$E$2</c:f>
              <c:strCache>
                <c:ptCount val="1"/>
                <c:pt idx="0">
                  <c:v>Agnes Samaria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W1500m!$G$2:$G$4</c:f>
              <c:numCache>
                <c:formatCode>General</c:formatCode>
                <c:ptCount val="3"/>
                <c:pt idx="0">
                  <c:v>28.51</c:v>
                </c:pt>
                <c:pt idx="1">
                  <c:v>32.19</c:v>
                </c:pt>
                <c:pt idx="2">
                  <c:v>35.86</c:v>
                </c:pt>
              </c:numCache>
            </c:numRef>
          </c:xVal>
          <c:yVal>
            <c:numRef>
              <c:f>W1500m!$H$2:$H$4</c:f>
              <c:numCache>
                <c:formatCode>mm:ss.0</c:formatCode>
                <c:ptCount val="3"/>
                <c:pt idx="0">
                  <c:v>2.913888888888889E-3</c:v>
                </c:pt>
                <c:pt idx="1">
                  <c:v>2.9053240740740741E-3</c:v>
                </c:pt>
                <c:pt idx="2">
                  <c:v>2.9010416666666668E-3</c:v>
                </c:pt>
              </c:numCache>
            </c:numRef>
          </c:yVal>
        </c:ser>
        <c:ser>
          <c:idx val="29"/>
          <c:order val="29"/>
          <c:tx>
            <c:strRef>
              <c:f>W1500m!$E$6</c:f>
              <c:strCache>
                <c:ptCount val="1"/>
                <c:pt idx="0">
                  <c:v>Alesia Turava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W1500m!$G$6:$G$8</c:f>
              <c:numCache>
                <c:formatCode>General</c:formatCode>
                <c:ptCount val="3"/>
                <c:pt idx="0">
                  <c:v>17.55</c:v>
                </c:pt>
                <c:pt idx="1">
                  <c:v>21.86</c:v>
                </c:pt>
                <c:pt idx="2">
                  <c:v>26.18</c:v>
                </c:pt>
              </c:numCache>
            </c:numRef>
          </c:xVal>
          <c:yVal>
            <c:numRef>
              <c:f>W1500m!$H$6:$H$8</c:f>
              <c:numCache>
                <c:formatCode>mm:ss.0</c:formatCode>
                <c:ptCount val="3"/>
                <c:pt idx="0">
                  <c:v>3.0053240740740739E-3</c:v>
                </c:pt>
                <c:pt idx="1">
                  <c:v>2.8803240740740738E-3</c:v>
                </c:pt>
                <c:pt idx="2">
                  <c:v>2.8398148148148145E-3</c:v>
                </c:pt>
              </c:numCache>
            </c:numRef>
          </c:yVal>
        </c:ser>
        <c:ser>
          <c:idx val="30"/>
          <c:order val="30"/>
          <c:tx>
            <c:strRef>
              <c:f>W1500m!$E$10</c:f>
              <c:strCache>
                <c:ptCount val="1"/>
                <c:pt idx="0">
                  <c:v>Alesia Turava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W1500m!$G$10:$G$12</c:f>
              <c:numCache>
                <c:formatCode>General</c:formatCode>
                <c:ptCount val="3"/>
                <c:pt idx="0">
                  <c:v>17.55</c:v>
                </c:pt>
                <c:pt idx="1">
                  <c:v>21.86</c:v>
                </c:pt>
                <c:pt idx="2">
                  <c:v>26.18</c:v>
                </c:pt>
              </c:numCache>
            </c:numRef>
          </c:xVal>
          <c:yVal>
            <c:numRef>
              <c:f>W1500m!$H$10:$H$12</c:f>
              <c:numCache>
                <c:formatCode>mm:ss.0</c:formatCode>
                <c:ptCount val="3"/>
                <c:pt idx="0">
                  <c:v>3.0053240740740739E-3</c:v>
                </c:pt>
                <c:pt idx="1">
                  <c:v>2.8803240740740738E-3</c:v>
                </c:pt>
                <c:pt idx="2">
                  <c:v>2.8398148148148145E-3</c:v>
                </c:pt>
              </c:numCache>
            </c:numRef>
          </c:yVal>
        </c:ser>
        <c:ser>
          <c:idx val="31"/>
          <c:order val="31"/>
          <c:tx>
            <c:strRef>
              <c:f>W1500m!$E$14</c:f>
              <c:strCache>
                <c:ptCount val="1"/>
                <c:pt idx="0">
                  <c:v>Anna Jakubczak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W1500m!$G$14:$G$16</c:f>
              <c:numCache>
                <c:formatCode>General</c:formatCode>
                <c:ptCount val="3"/>
                <c:pt idx="0">
                  <c:v>23.35</c:v>
                </c:pt>
                <c:pt idx="1">
                  <c:v>26.77</c:v>
                </c:pt>
                <c:pt idx="2">
                  <c:v>30.18</c:v>
                </c:pt>
              </c:numCache>
            </c:numRef>
          </c:xVal>
          <c:yVal>
            <c:numRef>
              <c:f>W1500m!$H$14:$H$16</c:f>
              <c:numCache>
                <c:formatCode>mm:ss.0</c:formatCode>
                <c:ptCount val="3"/>
                <c:pt idx="0">
                  <c:v>2.9162037037037038E-3</c:v>
                </c:pt>
                <c:pt idx="1">
                  <c:v>2.8886574074074075E-3</c:v>
                </c:pt>
                <c:pt idx="2">
                  <c:v>2.8868055555555557E-3</c:v>
                </c:pt>
              </c:numCache>
            </c:numRef>
          </c:yVal>
        </c:ser>
        <c:ser>
          <c:idx val="32"/>
          <c:order val="32"/>
          <c:tx>
            <c:strRef>
              <c:f>W1500m!$E$18</c:f>
              <c:strCache>
                <c:ptCount val="1"/>
                <c:pt idx="0">
                  <c:v>Anna Willard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W1500m!$G$18:$G$20</c:f>
              <c:numCache>
                <c:formatCode>General</c:formatCode>
                <c:ptCount val="3"/>
                <c:pt idx="0">
                  <c:v>22.06</c:v>
                </c:pt>
                <c:pt idx="1">
                  <c:v>23.73</c:v>
                </c:pt>
                <c:pt idx="2">
                  <c:v>25.41</c:v>
                </c:pt>
              </c:numCache>
            </c:numRef>
          </c:xVal>
          <c:yVal>
            <c:numRef>
              <c:f>W1500m!$H$18:$H$20</c:f>
              <c:numCache>
                <c:formatCode>mm:ss.0</c:formatCode>
                <c:ptCount val="3"/>
                <c:pt idx="0">
                  <c:v>3.0138888888888889E-3</c:v>
                </c:pt>
                <c:pt idx="1">
                  <c:v>2.9385416666666661E-3</c:v>
                </c:pt>
                <c:pt idx="2">
                  <c:v>2.8834490740740743E-3</c:v>
                </c:pt>
              </c:numCache>
            </c:numRef>
          </c:yVal>
        </c:ser>
        <c:ser>
          <c:idx val="33"/>
          <c:order val="33"/>
          <c:tx>
            <c:strRef>
              <c:f>W1500m!$E$22</c:f>
              <c:strCache>
                <c:ptCount val="1"/>
                <c:pt idx="0">
                  <c:v>Christin Wurth-Thomas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W1500m!$G$22:$G$24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24.49</c:v>
                </c:pt>
                <c:pt idx="2">
                  <c:v>29.18</c:v>
                </c:pt>
              </c:numCache>
            </c:numRef>
          </c:xVal>
          <c:yVal>
            <c:numRef>
              <c:f>W1500m!$H$22:$H$24</c:f>
              <c:numCache>
                <c:formatCode>mm:ss.0</c:formatCode>
                <c:ptCount val="3"/>
                <c:pt idx="0">
                  <c:v>3.0770833333333331E-3</c:v>
                </c:pt>
                <c:pt idx="1">
                  <c:v>2.9401620370370367E-3</c:v>
                </c:pt>
                <c:pt idx="2">
                  <c:v>2.8690972222222221E-3</c:v>
                </c:pt>
              </c:numCache>
            </c:numRef>
          </c:yVal>
        </c:ser>
        <c:ser>
          <c:idx val="34"/>
          <c:order val="34"/>
          <c:tx>
            <c:strRef>
              <c:f>W1500m!$E$26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W1500m!$G$26:$G$28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21.19</c:v>
                </c:pt>
                <c:pt idx="2">
                  <c:v>24.69</c:v>
                </c:pt>
              </c:numCache>
            </c:numRef>
          </c:xVal>
          <c:yVal>
            <c:numRef>
              <c:f>W1500m!$H$26:$H$28</c:f>
              <c:numCache>
                <c:formatCode>mm:ss.0</c:formatCode>
                <c:ptCount val="3"/>
                <c:pt idx="0">
                  <c:v>2.95462962962963E-3</c:v>
                </c:pt>
                <c:pt idx="1">
                  <c:v>2.893171296296296E-3</c:v>
                </c:pt>
                <c:pt idx="2">
                  <c:v>2.8626157407407407E-3</c:v>
                </c:pt>
              </c:numCache>
            </c:numRef>
          </c:yVal>
        </c:ser>
        <c:ser>
          <c:idx val="35"/>
          <c:order val="35"/>
          <c:tx>
            <c:strRef>
              <c:f>W1500m!$E$30</c:f>
              <c:strCache>
                <c:ptCount val="1"/>
                <c:pt idx="0">
                  <c:v>Iris María Fuentes-Pila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W1500m!$G$30:$G$32</c:f>
              <c:numCache>
                <c:formatCode>General</c:formatCode>
                <c:ptCount val="3"/>
                <c:pt idx="0">
                  <c:v>20.059999999999999</c:v>
                </c:pt>
                <c:pt idx="1">
                  <c:v>22.56</c:v>
                </c:pt>
                <c:pt idx="2">
                  <c:v>25.06</c:v>
                </c:pt>
              </c:numCache>
            </c:numRef>
          </c:xVal>
          <c:yVal>
            <c:numRef>
              <c:f>W1500m!$H$30:$H$32</c:f>
              <c:numCache>
                <c:formatCode>mm:ss.0</c:formatCode>
                <c:ptCount val="3"/>
                <c:pt idx="0">
                  <c:v>2.9322916666666668E-3</c:v>
                </c:pt>
                <c:pt idx="1">
                  <c:v>2.9274305555555551E-3</c:v>
                </c:pt>
                <c:pt idx="2">
                  <c:v>2.9261574074074073E-3</c:v>
                </c:pt>
              </c:numCache>
            </c:numRef>
          </c:yVal>
        </c:ser>
        <c:ser>
          <c:idx val="36"/>
          <c:order val="36"/>
          <c:tx>
            <c:strRef>
              <c:f>W1500m!$E$34</c:f>
              <c:strCache>
                <c:ptCount val="1"/>
                <c:pt idx="0">
                  <c:v>Jackline Maranga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W1500m!$G$34:$G$36</c:f>
              <c:numCache>
                <c:formatCode>General</c:formatCode>
                <c:ptCount val="3"/>
                <c:pt idx="0">
                  <c:v>14.76</c:v>
                </c:pt>
                <c:pt idx="1">
                  <c:v>17.260000000000002</c:v>
                </c:pt>
                <c:pt idx="2">
                  <c:v>19.760000000000002</c:v>
                </c:pt>
              </c:numCache>
            </c:numRef>
          </c:xVal>
          <c:yVal>
            <c:numRef>
              <c:f>W1500m!$H$34:$H$36</c:f>
              <c:numCache>
                <c:formatCode>mm:ss.0</c:formatCode>
                <c:ptCount val="3"/>
                <c:pt idx="0">
                  <c:v>2.8648148148148148E-3</c:v>
                </c:pt>
                <c:pt idx="1">
                  <c:v>2.8603009259259259E-3</c:v>
                </c:pt>
                <c:pt idx="2">
                  <c:v>2.8582175925925928E-3</c:v>
                </c:pt>
              </c:numCache>
            </c:numRef>
          </c:yVal>
        </c:ser>
        <c:ser>
          <c:idx val="37"/>
          <c:order val="37"/>
          <c:tx>
            <c:strRef>
              <c:f>W1500m!$E$38</c:f>
              <c:strCache>
                <c:ptCount val="1"/>
                <c:pt idx="0">
                  <c:v>Leah Pells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W1500m!$G$38:$G$40</c:f>
              <c:numCache>
                <c:formatCode>General</c:formatCode>
                <c:ptCount val="3"/>
                <c:pt idx="0">
                  <c:v>26.32</c:v>
                </c:pt>
                <c:pt idx="1">
                  <c:v>30.07</c:v>
                </c:pt>
                <c:pt idx="2">
                  <c:v>33.81</c:v>
                </c:pt>
              </c:numCache>
            </c:numRef>
          </c:xVal>
          <c:yVal>
            <c:numRef>
              <c:f>W1500m!$H$38:$H$40</c:f>
              <c:numCache>
                <c:formatCode>mm:ss.0</c:formatCode>
                <c:ptCount val="3"/>
                <c:pt idx="0">
                  <c:v>2.9142361111111109E-3</c:v>
                </c:pt>
                <c:pt idx="1">
                  <c:v>2.8873842592592592E-3</c:v>
                </c:pt>
                <c:pt idx="2">
                  <c:v>2.8837962962962962E-3</c:v>
                </c:pt>
              </c:numCache>
            </c:numRef>
          </c:yVal>
        </c:ser>
        <c:ser>
          <c:idx val="38"/>
          <c:order val="38"/>
          <c:tx>
            <c:strRef>
              <c:f>W1500m!$E$42</c:f>
              <c:strCache>
                <c:ptCount val="1"/>
                <c:pt idx="0">
                  <c:v>Margaret Crowley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W1500m!$G$42:$G$44</c:f>
              <c:numCache>
                <c:formatCode>General</c:formatCode>
                <c:ptCount val="3"/>
                <c:pt idx="0">
                  <c:v>29.11</c:v>
                </c:pt>
                <c:pt idx="1">
                  <c:v>31.23</c:v>
                </c:pt>
                <c:pt idx="2">
                  <c:v>33.35</c:v>
                </c:pt>
              </c:numCache>
            </c:numRef>
          </c:xVal>
          <c:yVal>
            <c:numRef>
              <c:f>W1500m!$H$42:$H$44</c:f>
              <c:numCache>
                <c:formatCode>mm:ss.0</c:formatCode>
                <c:ptCount val="3"/>
                <c:pt idx="0">
                  <c:v>2.8652777777777778E-3</c:v>
                </c:pt>
                <c:pt idx="1">
                  <c:v>2.8797453703703706E-3</c:v>
                </c:pt>
                <c:pt idx="2">
                  <c:v>2.9072916666666661E-3</c:v>
                </c:pt>
              </c:numCache>
            </c:numRef>
          </c:yVal>
        </c:ser>
        <c:ser>
          <c:idx val="39"/>
          <c:order val="39"/>
          <c:tx>
            <c:strRef>
              <c:f>W1500m!$E$46</c:f>
              <c:strCache>
                <c:ptCount val="1"/>
                <c:pt idx="0">
                  <c:v>Maria Martins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W1500m!$G$46:$G$48</c:f>
              <c:numCache>
                <c:formatCode>General</c:formatCode>
                <c:ptCount val="3"/>
                <c:pt idx="0">
                  <c:v>25.32</c:v>
                </c:pt>
                <c:pt idx="1">
                  <c:v>28.54</c:v>
                </c:pt>
                <c:pt idx="2">
                  <c:v>31.76</c:v>
                </c:pt>
              </c:numCache>
            </c:numRef>
          </c:xVal>
          <c:yVal>
            <c:numRef>
              <c:f>W1500m!$H$46:$H$48</c:f>
              <c:numCache>
                <c:formatCode>mm:ss.0</c:formatCode>
                <c:ptCount val="3"/>
                <c:pt idx="0">
                  <c:v>2.9369212962962964E-3</c:v>
                </c:pt>
                <c:pt idx="1">
                  <c:v>2.9107638888888885E-3</c:v>
                </c:pt>
                <c:pt idx="2">
                  <c:v>2.9099537037037032E-3</c:v>
                </c:pt>
              </c:numCache>
            </c:numRef>
          </c:yVal>
        </c:ser>
        <c:ser>
          <c:idx val="40"/>
          <c:order val="40"/>
          <c:tx>
            <c:strRef>
              <c:f>W1500m!$E$50</c:f>
              <c:strCache>
                <c:ptCount val="1"/>
                <c:pt idx="0">
                  <c:v>Marla Runyan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W1500m!$G$50:$G$52</c:f>
              <c:numCache>
                <c:formatCode>General</c:formatCode>
                <c:ptCount val="3"/>
                <c:pt idx="0">
                  <c:v>30.39</c:v>
                </c:pt>
                <c:pt idx="1">
                  <c:v>32.89</c:v>
                </c:pt>
                <c:pt idx="2">
                  <c:v>35.39</c:v>
                </c:pt>
              </c:numCache>
            </c:numRef>
          </c:xVal>
          <c:yVal>
            <c:numRef>
              <c:f>W1500m!$H$50:$H$52</c:f>
              <c:numCache>
                <c:formatCode>mm:ss.0</c:formatCode>
                <c:ptCount val="3"/>
                <c:pt idx="0">
                  <c:v>2.8769675925925924E-3</c:v>
                </c:pt>
                <c:pt idx="1">
                  <c:v>2.8706018518518516E-3</c:v>
                </c:pt>
                <c:pt idx="2">
                  <c:v>2.8696759259259261E-3</c:v>
                </c:pt>
              </c:numCache>
            </c:numRef>
          </c:yVal>
        </c:ser>
        <c:ser>
          <c:idx val="41"/>
          <c:order val="41"/>
          <c:tx>
            <c:strRef>
              <c:f>W1500m!$E$54</c:f>
              <c:strCache>
                <c:ptCount val="1"/>
                <c:pt idx="0">
                  <c:v>Naomi Mugo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W1500m!$G$54:$G$56</c:f>
              <c:numCache>
                <c:formatCode>General</c:formatCode>
                <c:ptCount val="3"/>
                <c:pt idx="0">
                  <c:v>19.5</c:v>
                </c:pt>
                <c:pt idx="1">
                  <c:v>22.35</c:v>
                </c:pt>
                <c:pt idx="2">
                  <c:v>25.2</c:v>
                </c:pt>
              </c:numCache>
            </c:numRef>
          </c:xVal>
          <c:yVal>
            <c:numRef>
              <c:f>W1500m!$H$54:$H$56</c:f>
              <c:numCache>
                <c:formatCode>mm:ss.0</c:formatCode>
                <c:ptCount val="3"/>
                <c:pt idx="0">
                  <c:v>2.8859953703703704E-3</c:v>
                </c:pt>
                <c:pt idx="1">
                  <c:v>2.8721064814814811E-3</c:v>
                </c:pt>
                <c:pt idx="2">
                  <c:v>2.8714120370370369E-3</c:v>
                </c:pt>
              </c:numCache>
            </c:numRef>
          </c:yVal>
        </c:ser>
        <c:ser>
          <c:idx val="42"/>
          <c:order val="42"/>
          <c:tx>
            <c:strRef>
              <c:f>W1500m!$E$58</c:f>
              <c:strCache>
                <c:ptCount val="1"/>
                <c:pt idx="0">
                  <c:v>Natalia Rodríguez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W1500m!$G$58:$G$60</c:f>
              <c:numCache>
                <c:formatCode>General</c:formatCode>
                <c:ptCount val="3"/>
                <c:pt idx="0">
                  <c:v>18.02</c:v>
                </c:pt>
                <c:pt idx="1">
                  <c:v>23.41</c:v>
                </c:pt>
                <c:pt idx="2">
                  <c:v>28.8</c:v>
                </c:pt>
              </c:numCache>
            </c:numRef>
          </c:xVal>
          <c:yVal>
            <c:numRef>
              <c:f>W1500m!$H$58:$H$60</c:f>
              <c:numCache>
                <c:formatCode>mm:ss.0</c:formatCode>
                <c:ptCount val="3"/>
                <c:pt idx="0">
                  <c:v>3.0017361111111108E-3</c:v>
                </c:pt>
                <c:pt idx="1">
                  <c:v>2.8907407407407406E-3</c:v>
                </c:pt>
                <c:pt idx="2">
                  <c:v>2.8726851851851852E-3</c:v>
                </c:pt>
              </c:numCache>
            </c:numRef>
          </c:yVal>
        </c:ser>
        <c:ser>
          <c:idx val="43"/>
          <c:order val="43"/>
          <c:tx>
            <c:strRef>
              <c:f>W1500m!$E$62</c:f>
              <c:strCache>
                <c:ptCount val="1"/>
                <c:pt idx="0">
                  <c:v>Natalya Pantelyeva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W1500m!$G$62:$G$64</c:f>
              <c:numCache>
                <c:formatCode>General</c:formatCode>
                <c:ptCount val="3"/>
                <c:pt idx="0">
                  <c:v>19.8</c:v>
                </c:pt>
                <c:pt idx="1">
                  <c:v>22.92</c:v>
                </c:pt>
                <c:pt idx="2">
                  <c:v>26.04</c:v>
                </c:pt>
              </c:numCache>
            </c:numRef>
          </c:xVal>
          <c:yVal>
            <c:numRef>
              <c:f>W1500m!$H$62:$H$64</c:f>
              <c:numCache>
                <c:formatCode>mm:ss.0</c:formatCode>
                <c:ptCount val="3"/>
                <c:pt idx="0">
                  <c:v>2.9803240740740745E-3</c:v>
                </c:pt>
                <c:pt idx="1">
                  <c:v>2.9153935185185186E-3</c:v>
                </c:pt>
                <c:pt idx="2">
                  <c:v>2.8817129629629627E-3</c:v>
                </c:pt>
              </c:numCache>
            </c:numRef>
          </c:yVal>
        </c:ser>
        <c:ser>
          <c:idx val="44"/>
          <c:order val="44"/>
          <c:tx>
            <c:strRef>
              <c:f>W1500m!$E$66</c:f>
              <c:strCache>
                <c:ptCount val="1"/>
                <c:pt idx="0">
                  <c:v>Natalya Yevdokimova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W1500m!$G$66:$G$68</c:f>
              <c:numCache>
                <c:formatCode>General</c:formatCode>
                <c:ptCount val="3"/>
                <c:pt idx="0">
                  <c:v>19.18</c:v>
                </c:pt>
                <c:pt idx="1">
                  <c:v>24.76</c:v>
                </c:pt>
                <c:pt idx="2">
                  <c:v>30.35</c:v>
                </c:pt>
              </c:numCache>
            </c:numRef>
          </c:xVal>
          <c:yVal>
            <c:numRef>
              <c:f>W1500m!$H$66:$H$68</c:f>
              <c:numCache>
                <c:formatCode>mm:ss.0</c:formatCode>
                <c:ptCount val="3"/>
                <c:pt idx="0">
                  <c:v>3.0493055555555555E-3</c:v>
                </c:pt>
                <c:pt idx="1">
                  <c:v>2.8870370370370373E-3</c:v>
                </c:pt>
                <c:pt idx="2">
                  <c:v>2.8618055555555562E-3</c:v>
                </c:pt>
              </c:numCache>
            </c:numRef>
          </c:yVal>
        </c:ser>
        <c:ser>
          <c:idx val="45"/>
          <c:order val="45"/>
          <c:tx>
            <c:strRef>
              <c:f>W1500m!$E$70</c:f>
              <c:strCache>
                <c:ptCount val="1"/>
                <c:pt idx="0">
                  <c:v>Nuria Fernández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W1500m!$G$70:$G$72</c:f>
              <c:numCache>
                <c:formatCode>General</c:formatCode>
                <c:ptCount val="3"/>
                <c:pt idx="0">
                  <c:v>19.84</c:v>
                </c:pt>
                <c:pt idx="1">
                  <c:v>25.8</c:v>
                </c:pt>
                <c:pt idx="2">
                  <c:v>31.76</c:v>
                </c:pt>
              </c:numCache>
            </c:numRef>
          </c:xVal>
          <c:yVal>
            <c:numRef>
              <c:f>W1500m!$H$70:$H$72</c:f>
              <c:numCache>
                <c:formatCode>mm:ss.0</c:formatCode>
                <c:ptCount val="3"/>
                <c:pt idx="0">
                  <c:v>2.9499999999999999E-3</c:v>
                </c:pt>
                <c:pt idx="1">
                  <c:v>2.9127314814814819E-3</c:v>
                </c:pt>
                <c:pt idx="2">
                  <c:v>2.9013888888888891E-3</c:v>
                </c:pt>
              </c:numCache>
            </c:numRef>
          </c:yVal>
        </c:ser>
        <c:ser>
          <c:idx val="46"/>
          <c:order val="46"/>
          <c:tx>
            <c:strRef>
              <c:f>W1500m!$E$74</c:f>
              <c:strCache>
                <c:ptCount val="1"/>
                <c:pt idx="0">
                  <c:v>Siham Hilali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W1500m!$G$74:$G$76</c:f>
              <c:numCache>
                <c:formatCode>General</c:formatCode>
                <c:ptCount val="3"/>
                <c:pt idx="0">
                  <c:v>17.11</c:v>
                </c:pt>
                <c:pt idx="1">
                  <c:v>20.28</c:v>
                </c:pt>
                <c:pt idx="2">
                  <c:v>23.44</c:v>
                </c:pt>
              </c:numCache>
            </c:numRef>
          </c:xVal>
          <c:yVal>
            <c:numRef>
              <c:f>W1500m!$H$74:$H$76</c:f>
              <c:numCache>
                <c:formatCode>mm:ss.0</c:formatCode>
                <c:ptCount val="3"/>
                <c:pt idx="0">
                  <c:v>2.9849537037037032E-3</c:v>
                </c:pt>
                <c:pt idx="1">
                  <c:v>2.9251157407407407E-3</c:v>
                </c:pt>
                <c:pt idx="2">
                  <c:v>2.8861111111111106E-3</c:v>
                </c:pt>
              </c:numCache>
            </c:numRef>
          </c:yVal>
        </c:ser>
        <c:ser>
          <c:idx val="47"/>
          <c:order val="47"/>
          <c:tx>
            <c:strRef>
              <c:f>W1500m!$E$78</c:f>
              <c:strCache>
                <c:ptCount val="1"/>
                <c:pt idx="0">
                  <c:v>Treniere Clement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W1500m!$G$78:$G$80</c:f>
              <c:numCache>
                <c:formatCode>General</c:formatCode>
                <c:ptCount val="3"/>
                <c:pt idx="0">
                  <c:v>20.55</c:v>
                </c:pt>
                <c:pt idx="1">
                  <c:v>24.14</c:v>
                </c:pt>
                <c:pt idx="2">
                  <c:v>27.72</c:v>
                </c:pt>
              </c:numCache>
            </c:numRef>
          </c:xVal>
          <c:yVal>
            <c:numRef>
              <c:f>W1500m!$H$78:$H$80</c:f>
              <c:numCache>
                <c:formatCode>mm:ss.0</c:formatCode>
                <c:ptCount val="3"/>
                <c:pt idx="0">
                  <c:v>3.0040509259259261E-3</c:v>
                </c:pt>
                <c:pt idx="1">
                  <c:v>2.9207175925925928E-3</c:v>
                </c:pt>
                <c:pt idx="2">
                  <c:v>2.8887731481481477E-3</c:v>
                </c:pt>
              </c:numCache>
            </c:numRef>
          </c:yVal>
        </c:ser>
        <c:ser>
          <c:idx val="48"/>
          <c:order val="48"/>
          <c:tx>
            <c:strRef>
              <c:f>W1500m!$E$82</c:f>
              <c:strCache>
                <c:ptCount val="1"/>
                <c:pt idx="0">
                  <c:v>Viola Kibiwot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W1500m!$G$82:$G$84</c:f>
              <c:numCache>
                <c:formatCode>General</c:formatCode>
                <c:ptCount val="3"/>
                <c:pt idx="0">
                  <c:v>18.48</c:v>
                </c:pt>
                <c:pt idx="1">
                  <c:v>22.1</c:v>
                </c:pt>
                <c:pt idx="2">
                  <c:v>25.72</c:v>
                </c:pt>
              </c:numCache>
            </c:numRef>
          </c:xVal>
          <c:yVal>
            <c:numRef>
              <c:f>W1500m!$H$82:$H$84</c:f>
              <c:numCache>
                <c:formatCode>mm:ss.0</c:formatCode>
                <c:ptCount val="3"/>
                <c:pt idx="0">
                  <c:v>2.9266203703703707E-3</c:v>
                </c:pt>
                <c:pt idx="1">
                  <c:v>2.8825231481481479E-3</c:v>
                </c:pt>
                <c:pt idx="2">
                  <c:v>2.8644675925925925E-3</c:v>
                </c:pt>
              </c:numCache>
            </c:numRef>
          </c:yVal>
        </c:ser>
        <c:ser>
          <c:idx val="49"/>
          <c:order val="49"/>
          <c:tx>
            <c:strRef>
              <c:f>W1500m!$E$86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W1500m!$G$86:$G$88</c:f>
              <c:numCache>
                <c:formatCode>General</c:formatCode>
                <c:ptCount val="3"/>
                <c:pt idx="0">
                  <c:v>19.55</c:v>
                </c:pt>
                <c:pt idx="1">
                  <c:v>24.23</c:v>
                </c:pt>
                <c:pt idx="2">
                  <c:v>28.92</c:v>
                </c:pt>
              </c:numCache>
            </c:numRef>
          </c:xVal>
          <c:yVal>
            <c:numRef>
              <c:f>W1500m!$H$86:$H$88</c:f>
              <c:numCache>
                <c:formatCode>mm:ss.0</c:formatCode>
                <c:ptCount val="3"/>
                <c:pt idx="0">
                  <c:v>2.9699074074074072E-3</c:v>
                </c:pt>
                <c:pt idx="1">
                  <c:v>2.8491898148148144E-3</c:v>
                </c:pt>
                <c:pt idx="2">
                  <c:v>2.8361111111111109E-3</c:v>
                </c:pt>
              </c:numCache>
            </c:numRef>
          </c:yVal>
        </c:ser>
        <c:ser>
          <c:idx val="50"/>
          <c:order val="50"/>
          <c:tx>
            <c:strRef>
              <c:f>W1500m!$E$90</c:f>
              <c:strCache>
                <c:ptCount val="1"/>
                <c:pt idx="0">
                  <c:v>Yuliya Kosenkova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W1500m!$G$90:$G$92</c:f>
              <c:numCache>
                <c:formatCode>General</c:formatCode>
                <c:ptCount val="3"/>
                <c:pt idx="0">
                  <c:v>24.84</c:v>
                </c:pt>
                <c:pt idx="1">
                  <c:v>28.09</c:v>
                </c:pt>
                <c:pt idx="2">
                  <c:v>31.34</c:v>
                </c:pt>
              </c:numCache>
            </c:numRef>
          </c:xVal>
          <c:yVal>
            <c:numRef>
              <c:f>W1500m!$H$90:$H$92</c:f>
              <c:numCache>
                <c:formatCode>mm:ss.0</c:formatCode>
                <c:ptCount val="3"/>
                <c:pt idx="0">
                  <c:v>2.9068287037037036E-3</c:v>
                </c:pt>
                <c:pt idx="1">
                  <c:v>2.8763888888888888E-3</c:v>
                </c:pt>
                <c:pt idx="2">
                  <c:v>2.868981481481481E-3</c:v>
                </c:pt>
              </c:numCache>
            </c:numRef>
          </c:yVal>
        </c:ser>
        <c:ser>
          <c:idx val="51"/>
          <c:order val="51"/>
          <c:tx>
            <c:strRef>
              <c:f>W1500m!$E$94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W1500m!$E$98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W1500m!$G$98:$G$100</c:f>
              <c:numCache>
                <c:formatCode>General</c:formatCode>
                <c:ptCount val="3"/>
              </c:numCache>
            </c:numRef>
          </c:xVal>
          <c:yVal>
            <c:numRef>
              <c:f>W1500m!$H$98:$H$100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W1500m!$E$102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W1500m!$G$102:$G$104</c:f>
              <c:numCache>
                <c:formatCode>General</c:formatCode>
                <c:ptCount val="3"/>
              </c:numCache>
            </c:numRef>
          </c:xVal>
          <c:yVal>
            <c:numRef>
              <c:f>W1500m!$H$102:$H$104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W1500m!$E$106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W1500m!$G$106:$G$108</c:f>
              <c:numCache>
                <c:formatCode>General</c:formatCode>
                <c:ptCount val="3"/>
              </c:numCache>
            </c:numRef>
          </c:xVal>
          <c:yVal>
            <c:numRef>
              <c:f>W1500m!$H$106:$H$108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W1500m!$E$110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W1500m!$G$110:$G$112</c:f>
              <c:numCache>
                <c:formatCode>General</c:formatCode>
                <c:ptCount val="3"/>
              </c:numCache>
            </c:numRef>
          </c:xVal>
          <c:yVal>
            <c:numRef>
              <c:f>W1500m!$H$110:$H$112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W1500m!$I$2</c:f>
              <c:strCache>
                <c:ptCount val="1"/>
                <c:pt idx="0">
                  <c:v>Anna Mishchenko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W1500m!$K$2:$K$4</c:f>
              <c:numCache>
                <c:formatCode>General</c:formatCode>
                <c:ptCount val="3"/>
                <c:pt idx="0">
                  <c:v>19.86</c:v>
                </c:pt>
                <c:pt idx="1">
                  <c:v>22.97</c:v>
                </c:pt>
                <c:pt idx="2">
                  <c:v>26.07</c:v>
                </c:pt>
              </c:numCache>
            </c:numRef>
          </c:xVal>
          <c:yVal>
            <c:numRef>
              <c:f>W1500m!$L$2:$L$4</c:f>
              <c:numCache>
                <c:formatCode>mm:ss.0</c:formatCode>
                <c:ptCount val="3"/>
                <c:pt idx="0">
                  <c:v>3.0436342592592594E-3</c:v>
                </c:pt>
                <c:pt idx="1">
                  <c:v>2.9689814814814817E-3</c:v>
                </c:pt>
                <c:pt idx="2">
                  <c:v>2.9177083333333334E-3</c:v>
                </c:pt>
              </c:numCache>
            </c:numRef>
          </c:yVal>
        </c:ser>
        <c:ser>
          <c:idx val="57"/>
          <c:order val="57"/>
          <c:tx>
            <c:strRef>
              <c:f>W1500m!$I$6</c:f>
              <c:strCache>
                <c:ptCount val="1"/>
                <c:pt idx="0">
                  <c:v>Btissam Lakhoud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W1500m!$K$6:$K$8</c:f>
              <c:numCache>
                <c:formatCode>General</c:formatCode>
                <c:ptCount val="3"/>
                <c:pt idx="0">
                  <c:v>23.53</c:v>
                </c:pt>
                <c:pt idx="1">
                  <c:v>26.18</c:v>
                </c:pt>
                <c:pt idx="2">
                  <c:v>28.83</c:v>
                </c:pt>
              </c:numCache>
            </c:numRef>
          </c:xVal>
          <c:yVal>
            <c:numRef>
              <c:f>W1500m!$L$6:$L$8</c:f>
              <c:numCache>
                <c:formatCode>mm:ss.0</c:formatCode>
                <c:ptCount val="3"/>
                <c:pt idx="0">
                  <c:v>2.9410879629629626E-3</c:v>
                </c:pt>
                <c:pt idx="1">
                  <c:v>2.9023148148148146E-3</c:v>
                </c:pt>
                <c:pt idx="2">
                  <c:v>2.8841435185185185E-3</c:v>
                </c:pt>
              </c:numCache>
            </c:numRef>
          </c:yVal>
        </c:ser>
        <c:ser>
          <c:idx val="58"/>
          <c:order val="58"/>
          <c:tx>
            <c:strRef>
              <c:f>W1500m!$I$10</c:f>
              <c:strCache>
                <c:ptCount val="1"/>
                <c:pt idx="0">
                  <c:v>Helen Clitheroe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W1500m!$K$10:$K$12</c:f>
              <c:numCache>
                <c:formatCode>General</c:formatCode>
                <c:ptCount val="3"/>
                <c:pt idx="0">
                  <c:v>22.45</c:v>
                </c:pt>
                <c:pt idx="1">
                  <c:v>27.79</c:v>
                </c:pt>
                <c:pt idx="2">
                  <c:v>33.130000000000003</c:v>
                </c:pt>
              </c:numCache>
            </c:numRef>
          </c:xVal>
          <c:yVal>
            <c:numRef>
              <c:f>W1500m!$L$10:$L$12</c:f>
              <c:numCache>
                <c:formatCode>mm:ss.0</c:formatCode>
                <c:ptCount val="3"/>
                <c:pt idx="0">
                  <c:v>2.9730324074074073E-3</c:v>
                </c:pt>
                <c:pt idx="1">
                  <c:v>2.8881944444444445E-3</c:v>
                </c:pt>
                <c:pt idx="2">
                  <c:v>2.8732638888888887E-3</c:v>
                </c:pt>
              </c:numCache>
            </c:numRef>
          </c:yVal>
        </c:ser>
        <c:ser>
          <c:idx val="59"/>
          <c:order val="59"/>
          <c:tx>
            <c:strRef>
              <c:f>W1500m!$I$14</c:f>
              <c:strCache>
                <c:ptCount val="1"/>
                <c:pt idx="0">
                  <c:v>Irina Krakoviak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W1500m!$K$14:$K$16</c:f>
              <c:numCache>
                <c:formatCode>General</c:formatCode>
                <c:ptCount val="3"/>
                <c:pt idx="0">
                  <c:v>22.54</c:v>
                </c:pt>
                <c:pt idx="1">
                  <c:v>25.4</c:v>
                </c:pt>
                <c:pt idx="2">
                  <c:v>28.26</c:v>
                </c:pt>
              </c:numCache>
            </c:numRef>
          </c:xVal>
          <c:yVal>
            <c:numRef>
              <c:f>W1500m!$L$14:$L$16</c:f>
              <c:numCache>
                <c:formatCode>mm:ss.0</c:formatCode>
                <c:ptCount val="3"/>
                <c:pt idx="0">
                  <c:v>2.9372685185185183E-3</c:v>
                </c:pt>
                <c:pt idx="1">
                  <c:v>2.9276620370370372E-3</c:v>
                </c:pt>
                <c:pt idx="2">
                  <c:v>2.9258101851851854E-3</c:v>
                </c:pt>
              </c:numCache>
            </c:numRef>
          </c:yVal>
        </c:ser>
        <c:ser>
          <c:idx val="60"/>
          <c:order val="60"/>
          <c:tx>
            <c:strRef>
              <c:f>W1500m!$I$18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W1500m!$K$18:$K$20</c:f>
              <c:numCache>
                <c:formatCode>General</c:formatCode>
                <c:ptCount val="3"/>
                <c:pt idx="0">
                  <c:v>23.77</c:v>
                </c:pt>
                <c:pt idx="1">
                  <c:v>26.97</c:v>
                </c:pt>
                <c:pt idx="2">
                  <c:v>30.18</c:v>
                </c:pt>
              </c:numCache>
            </c:numRef>
          </c:xVal>
          <c:yVal>
            <c:numRef>
              <c:f>W1500m!$L$18:$L$20</c:f>
              <c:numCache>
                <c:formatCode>mm:ss.0</c:formatCode>
                <c:ptCount val="3"/>
                <c:pt idx="0">
                  <c:v>2.878125E-3</c:v>
                </c:pt>
                <c:pt idx="1">
                  <c:v>2.8486111111111112E-3</c:v>
                </c:pt>
                <c:pt idx="2">
                  <c:v>2.8484953703703706E-3</c:v>
                </c:pt>
              </c:numCache>
            </c:numRef>
          </c:yVal>
        </c:ser>
        <c:ser>
          <c:idx val="61"/>
          <c:order val="61"/>
          <c:tx>
            <c:strRef>
              <c:f>W1500m!$I$22</c:f>
              <c:strCache>
                <c:ptCount val="1"/>
                <c:pt idx="0">
                  <c:v>Judit Varga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W1500m!$K$22:$K$24</c:f>
              <c:numCache>
                <c:formatCode>General</c:formatCode>
                <c:ptCount val="3"/>
                <c:pt idx="0">
                  <c:v>21.2</c:v>
                </c:pt>
                <c:pt idx="1">
                  <c:v>25.49</c:v>
                </c:pt>
                <c:pt idx="2">
                  <c:v>29.78</c:v>
                </c:pt>
              </c:numCache>
            </c:numRef>
          </c:xVal>
          <c:yVal>
            <c:numRef>
              <c:f>W1500m!$L$22:$L$24</c:f>
              <c:numCache>
                <c:formatCode>mm:ss.0</c:formatCode>
                <c:ptCount val="3"/>
                <c:pt idx="0">
                  <c:v>2.9674768518518518E-3</c:v>
                </c:pt>
                <c:pt idx="1">
                  <c:v>2.8793981481481483E-3</c:v>
                </c:pt>
                <c:pt idx="2">
                  <c:v>2.8716435185185186E-3</c:v>
                </c:pt>
              </c:numCache>
            </c:numRef>
          </c:yVal>
        </c:ser>
        <c:ser>
          <c:idx val="62"/>
          <c:order val="62"/>
          <c:tx>
            <c:strRef>
              <c:f>W1500m!$I$26</c:f>
              <c:strCache>
                <c:ptCount val="1"/>
                <c:pt idx="0">
                  <c:v>Kalkedan Gezahegn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W1500m!$K$26:$K$28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17.77</c:v>
                </c:pt>
                <c:pt idx="2">
                  <c:v>18.37</c:v>
                </c:pt>
              </c:numCache>
            </c:numRef>
          </c:xVal>
          <c:yVal>
            <c:numRef>
              <c:f>W1500m!$L$26:$L$28</c:f>
              <c:numCache>
                <c:formatCode>mm:ss.0</c:formatCode>
                <c:ptCount val="3"/>
                <c:pt idx="0">
                  <c:v>2.8988425925925922E-3</c:v>
                </c:pt>
                <c:pt idx="1">
                  <c:v>2.8899305555555557E-3</c:v>
                </c:pt>
                <c:pt idx="2">
                  <c:v>2.8815972222222225E-3</c:v>
                </c:pt>
              </c:numCache>
            </c:numRef>
          </c:yVal>
        </c:ser>
        <c:ser>
          <c:idx val="63"/>
          <c:order val="63"/>
          <c:tx>
            <c:strRef>
              <c:f>W1500m!$I$30</c:f>
              <c:strCache>
                <c:ptCount val="1"/>
                <c:pt idx="0">
                  <c:v>Lan Lixin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W1500m!$K$30:$K$32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20.36</c:v>
                </c:pt>
                <c:pt idx="2">
                  <c:v>22.53</c:v>
                </c:pt>
              </c:numCache>
            </c:numRef>
          </c:xVal>
          <c:yVal>
            <c:numRef>
              <c:f>W1500m!$L$30:$L$32</c:f>
              <c:numCache>
                <c:formatCode>mm:ss.0</c:formatCode>
                <c:ptCount val="3"/>
                <c:pt idx="0">
                  <c:v>2.8879629629629633E-3</c:v>
                </c:pt>
                <c:pt idx="1">
                  <c:v>2.9144675925925922E-3</c:v>
                </c:pt>
                <c:pt idx="2">
                  <c:v>2.9312499999999998E-3</c:v>
                </c:pt>
              </c:numCache>
            </c:numRef>
          </c:yVal>
        </c:ser>
        <c:ser>
          <c:idx val="64"/>
          <c:order val="64"/>
          <c:tx>
            <c:strRef>
              <c:f>W1500m!$I$34</c:f>
              <c:strCache>
                <c:ptCount val="1"/>
                <c:pt idx="0">
                  <c:v>Mardrea Hyman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W1500m!$K$34:$K$36</c:f>
              <c:numCache>
                <c:formatCode>General</c:formatCode>
                <c:ptCount val="3"/>
                <c:pt idx="0">
                  <c:v>24.66</c:v>
                </c:pt>
                <c:pt idx="1">
                  <c:v>27.43</c:v>
                </c:pt>
                <c:pt idx="2">
                  <c:v>30.2</c:v>
                </c:pt>
              </c:numCache>
            </c:numRef>
          </c:xVal>
          <c:yVal>
            <c:numRef>
              <c:f>W1500m!$L$34:$L$36</c:f>
              <c:numCache>
                <c:formatCode>mm:ss.0</c:formatCode>
                <c:ptCount val="3"/>
                <c:pt idx="0">
                  <c:v>2.9392361111111112E-3</c:v>
                </c:pt>
                <c:pt idx="1">
                  <c:v>2.9224537037037036E-3</c:v>
                </c:pt>
                <c:pt idx="2">
                  <c:v>2.9229166666666661E-3</c:v>
                </c:pt>
              </c:numCache>
            </c:numRef>
          </c:yVal>
        </c:ser>
        <c:ser>
          <c:idx val="65"/>
          <c:order val="65"/>
          <c:tx>
            <c:strRef>
              <c:f>W1500m!$I$38</c:f>
              <c:strCache>
                <c:ptCount val="1"/>
                <c:pt idx="0">
                  <c:v>Marina Muncan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W1500m!$K$38:$K$40</c:f>
              <c:numCache>
                <c:formatCode>General</c:formatCode>
                <c:ptCount val="3"/>
                <c:pt idx="0">
                  <c:v>15.77</c:v>
                </c:pt>
                <c:pt idx="1">
                  <c:v>21.3</c:v>
                </c:pt>
                <c:pt idx="2">
                  <c:v>26.83</c:v>
                </c:pt>
              </c:numCache>
            </c:numRef>
          </c:xVal>
          <c:yVal>
            <c:numRef>
              <c:f>W1500m!$L$38:$L$40</c:f>
              <c:numCache>
                <c:formatCode>mm:ss.0</c:formatCode>
                <c:ptCount val="3"/>
                <c:pt idx="0">
                  <c:v>3.0981481481481481E-3</c:v>
                </c:pt>
                <c:pt idx="1">
                  <c:v>2.9873842592592595E-3</c:v>
                </c:pt>
                <c:pt idx="2">
                  <c:v>2.9194444444444446E-3</c:v>
                </c:pt>
              </c:numCache>
            </c:numRef>
          </c:yVal>
        </c:ser>
        <c:ser>
          <c:idx val="66"/>
          <c:order val="66"/>
          <c:tx>
            <c:strRef>
              <c:f>W1500m!$I$42</c:f>
              <c:strCache>
                <c:ptCount val="1"/>
                <c:pt idx="0">
                  <c:v>Nahida Touhami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W1500m!$K$42:$K$44</c:f>
              <c:numCache>
                <c:formatCode>General</c:formatCode>
                <c:ptCount val="3"/>
                <c:pt idx="0">
                  <c:v>23.59</c:v>
                </c:pt>
                <c:pt idx="1">
                  <c:v>26.74</c:v>
                </c:pt>
                <c:pt idx="2">
                  <c:v>29.9</c:v>
                </c:pt>
              </c:numCache>
            </c:numRef>
          </c:xVal>
          <c:yVal>
            <c:numRef>
              <c:f>W1500m!$L$42:$L$44</c:f>
              <c:numCache>
                <c:formatCode>mm:ss.0</c:formatCode>
                <c:ptCount val="3"/>
                <c:pt idx="0">
                  <c:v>2.9649305555555557E-3</c:v>
                </c:pt>
                <c:pt idx="1">
                  <c:v>2.9547453703703702E-3</c:v>
                </c:pt>
                <c:pt idx="2">
                  <c:v>2.9519675925925928E-3</c:v>
                </c:pt>
              </c:numCache>
            </c:numRef>
          </c:yVal>
        </c:ser>
        <c:ser>
          <c:idx val="67"/>
          <c:order val="67"/>
          <c:tx>
            <c:strRef>
              <c:f>W1500m!$I$46</c:f>
              <c:strCache>
                <c:ptCount val="1"/>
                <c:pt idx="0">
                  <c:v>Nelya Neporadna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W1500m!$K$46:$K$48</c:f>
              <c:numCache>
                <c:formatCode>General</c:formatCode>
                <c:ptCount val="3"/>
                <c:pt idx="0">
                  <c:v>16.87</c:v>
                </c:pt>
                <c:pt idx="1">
                  <c:v>18.489999999999998</c:v>
                </c:pt>
                <c:pt idx="2">
                  <c:v>20.12</c:v>
                </c:pt>
              </c:numCache>
            </c:numRef>
          </c:xVal>
          <c:yVal>
            <c:numRef>
              <c:f>W1500m!$L$46:$L$48</c:f>
              <c:numCache>
                <c:formatCode>mm:ss.0</c:formatCode>
                <c:ptCount val="3"/>
                <c:pt idx="0">
                  <c:v>2.9206018518518517E-3</c:v>
                </c:pt>
                <c:pt idx="1">
                  <c:v>2.9024305555555557E-3</c:v>
                </c:pt>
                <c:pt idx="2">
                  <c:v>2.8876157407407405E-3</c:v>
                </c:pt>
              </c:numCache>
            </c:numRef>
          </c:yVal>
        </c:ser>
        <c:ser>
          <c:idx val="68"/>
          <c:order val="68"/>
          <c:tx>
            <c:strRef>
              <c:f>W1500m!$I$50</c:f>
              <c:strCache>
                <c:ptCount val="1"/>
                <c:pt idx="0">
                  <c:v>Sabine Fischer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W1500m!$K$50:$K$52</c:f>
              <c:numCache>
                <c:formatCode>General</c:formatCode>
                <c:ptCount val="3"/>
                <c:pt idx="0">
                  <c:v>24.07</c:v>
                </c:pt>
                <c:pt idx="1">
                  <c:v>26.57</c:v>
                </c:pt>
                <c:pt idx="2">
                  <c:v>29.07</c:v>
                </c:pt>
              </c:numCache>
            </c:numRef>
          </c:xVal>
          <c:yVal>
            <c:numRef>
              <c:f>W1500m!$L$50:$L$52</c:f>
              <c:numCache>
                <c:formatCode>mm:ss.0</c:formatCode>
                <c:ptCount val="3"/>
                <c:pt idx="0">
                  <c:v>2.9244212962962961E-3</c:v>
                </c:pt>
                <c:pt idx="1">
                  <c:v>2.9101851851851854E-3</c:v>
                </c:pt>
                <c:pt idx="2">
                  <c:v>2.9197916666666673E-3</c:v>
                </c:pt>
              </c:numCache>
            </c:numRef>
          </c:yVal>
        </c:ser>
        <c:ser>
          <c:idx val="69"/>
          <c:order val="69"/>
          <c:tx>
            <c:strRef>
              <c:f>W1500m!$I$54</c:f>
              <c:strCache>
                <c:ptCount val="1"/>
                <c:pt idx="0">
                  <c:v>Saloua Ouaziz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W1500m!$K$54:$K$56</c:f>
              <c:numCache>
                <c:formatCode>General</c:formatCode>
                <c:ptCount val="3"/>
                <c:pt idx="0">
                  <c:v>23.94</c:v>
                </c:pt>
                <c:pt idx="1">
                  <c:v>26.44</c:v>
                </c:pt>
                <c:pt idx="2">
                  <c:v>28.94</c:v>
                </c:pt>
              </c:numCache>
            </c:numRef>
          </c:xVal>
          <c:yVal>
            <c:numRef>
              <c:f>W1500m!$L$54:$L$56</c:f>
              <c:numCache>
                <c:formatCode>mm:ss.0</c:formatCode>
                <c:ptCount val="3"/>
                <c:pt idx="0">
                  <c:v>2.9189814814814812E-3</c:v>
                </c:pt>
                <c:pt idx="1">
                  <c:v>2.9267361111111113E-3</c:v>
                </c:pt>
                <c:pt idx="2">
                  <c:v>2.9423611111111113E-3</c:v>
                </c:pt>
              </c:numCache>
            </c:numRef>
          </c:yVal>
        </c:ser>
        <c:ser>
          <c:idx val="70"/>
          <c:order val="70"/>
          <c:tx>
            <c:strRef>
              <c:f>W1500m!$I$58</c:f>
              <c:strCache>
                <c:ptCount val="1"/>
                <c:pt idx="0">
                  <c:v>Sarah Jamieson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W1500m!$K$58:$K$60</c:f>
              <c:numCache>
                <c:formatCode>General</c:formatCode>
                <c:ptCount val="3"/>
                <c:pt idx="0">
                  <c:v>20.88</c:v>
                </c:pt>
                <c:pt idx="1">
                  <c:v>27.43</c:v>
                </c:pt>
                <c:pt idx="2">
                  <c:v>33.99</c:v>
                </c:pt>
              </c:numCache>
            </c:numRef>
          </c:xVal>
          <c:yVal>
            <c:numRef>
              <c:f>W1500m!$L$58:$L$60</c:f>
              <c:numCache>
                <c:formatCode>mm:ss.0</c:formatCode>
                <c:ptCount val="3"/>
                <c:pt idx="0">
                  <c:v>2.9876157407407403E-3</c:v>
                </c:pt>
                <c:pt idx="1">
                  <c:v>2.9120370370370372E-3</c:v>
                </c:pt>
                <c:pt idx="2">
                  <c:v>2.8525462962962962E-3</c:v>
                </c:pt>
              </c:numCache>
            </c:numRef>
          </c:yVal>
        </c:ser>
        <c:ser>
          <c:idx val="71"/>
          <c:order val="71"/>
          <c:tx>
            <c:strRef>
              <c:f>W1500m!$I$62</c:f>
              <c:strCache>
                <c:ptCount val="1"/>
                <c:pt idx="0">
                  <c:v>Sarah Schwald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W1500m!$K$62:$K$64</c:f>
              <c:numCache>
                <c:formatCode>General</c:formatCode>
                <c:ptCount val="3"/>
                <c:pt idx="0">
                  <c:v>23.39</c:v>
                </c:pt>
                <c:pt idx="1">
                  <c:v>26.29</c:v>
                </c:pt>
                <c:pt idx="2">
                  <c:v>29.19</c:v>
                </c:pt>
              </c:numCache>
            </c:numRef>
          </c:xVal>
          <c:yVal>
            <c:numRef>
              <c:f>W1500m!$L$62:$L$64</c:f>
              <c:numCache>
                <c:formatCode>mm:ss.0</c:formatCode>
                <c:ptCount val="3"/>
                <c:pt idx="0">
                  <c:v>2.9142361111111109E-3</c:v>
                </c:pt>
                <c:pt idx="1">
                  <c:v>2.8917824074074071E-3</c:v>
                </c:pt>
                <c:pt idx="2">
                  <c:v>2.8928240740740741E-3</c:v>
                </c:pt>
              </c:numCache>
            </c:numRef>
          </c:yVal>
        </c:ser>
        <c:ser>
          <c:idx val="72"/>
          <c:order val="72"/>
          <c:tx>
            <c:strRef>
              <c:f>W1500m!$I$66</c:f>
              <c:strCache>
                <c:ptCount val="1"/>
                <c:pt idx="0">
                  <c:v>Sonja Roman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W1500m!$K$66:$K$68</c:f>
              <c:numCache>
                <c:formatCode>General</c:formatCode>
                <c:ptCount val="3"/>
                <c:pt idx="0">
                  <c:v>17.11</c:v>
                </c:pt>
                <c:pt idx="1">
                  <c:v>19.61</c:v>
                </c:pt>
                <c:pt idx="2">
                  <c:v>22.11</c:v>
                </c:pt>
              </c:numCache>
            </c:numRef>
          </c:xVal>
          <c:yVal>
            <c:numRef>
              <c:f>W1500m!$L$66:$L$68</c:f>
              <c:numCache>
                <c:formatCode>mm:ss.0</c:formatCode>
                <c:ptCount val="3"/>
                <c:pt idx="0">
                  <c:v>3.016550925925926E-3</c:v>
                </c:pt>
                <c:pt idx="1">
                  <c:v>2.9943287037037039E-3</c:v>
                </c:pt>
                <c:pt idx="2">
                  <c:v>2.9703703703703702E-3</c:v>
                </c:pt>
              </c:numCache>
            </c:numRef>
          </c:yVal>
        </c:ser>
        <c:ser>
          <c:idx val="73"/>
          <c:order val="73"/>
          <c:tx>
            <c:strRef>
              <c:f>W1500m!$I$70</c:f>
              <c:strCache>
                <c:ptCount val="1"/>
                <c:pt idx="0">
                  <c:v>Stephanie Twell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W1500m!$K$70:$K$72</c:f>
              <c:numCache>
                <c:formatCode>General</c:formatCode>
                <c:ptCount val="3"/>
                <c:pt idx="0">
                  <c:v>14.99</c:v>
                </c:pt>
                <c:pt idx="1">
                  <c:v>17.5</c:v>
                </c:pt>
                <c:pt idx="2">
                  <c:v>20</c:v>
                </c:pt>
              </c:numCache>
            </c:numRef>
          </c:xVal>
          <c:yVal>
            <c:numRef>
              <c:f>W1500m!$L$70:$L$72</c:f>
              <c:numCache>
                <c:formatCode>mm:ss.0</c:formatCode>
                <c:ptCount val="3"/>
                <c:pt idx="0">
                  <c:v>3.0819444444444444E-3</c:v>
                </c:pt>
                <c:pt idx="1">
                  <c:v>2.9795138888888888E-3</c:v>
                </c:pt>
                <c:pt idx="2">
                  <c:v>2.9041666666666673E-3</c:v>
                </c:pt>
              </c:numCache>
            </c:numRef>
          </c:yVal>
        </c:ser>
        <c:ser>
          <c:idx val="74"/>
          <c:order val="74"/>
          <c:tx>
            <c:strRef>
              <c:f>W1500m!$I$74</c:f>
              <c:strCache>
                <c:ptCount val="1"/>
                <c:pt idx="0">
                  <c:v>Suzy Favor Hamilton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W1500m!$K$74:$K$76</c:f>
              <c:numCache>
                <c:formatCode>General</c:formatCode>
                <c:ptCount val="3"/>
                <c:pt idx="0">
                  <c:v>18.88</c:v>
                </c:pt>
                <c:pt idx="1">
                  <c:v>27.41</c:v>
                </c:pt>
                <c:pt idx="2">
                  <c:v>35.93</c:v>
                </c:pt>
              </c:numCache>
            </c:numRef>
          </c:xVal>
          <c:yVal>
            <c:numRef>
              <c:f>W1500m!$L$74:$L$76</c:f>
              <c:numCache>
                <c:formatCode>mm:ss.0</c:formatCode>
                <c:ptCount val="3"/>
                <c:pt idx="0">
                  <c:v>2.9640046296296294E-3</c:v>
                </c:pt>
                <c:pt idx="1">
                  <c:v>2.8866898148148146E-3</c:v>
                </c:pt>
                <c:pt idx="2">
                  <c:v>2.8160879629629629E-3</c:v>
                </c:pt>
              </c:numCache>
            </c:numRef>
          </c:yVal>
        </c:ser>
        <c:ser>
          <c:idx val="75"/>
          <c:order val="75"/>
          <c:tx>
            <c:strRef>
              <c:f>W1500m!$I$78</c:f>
              <c:strCache>
                <c:ptCount val="1"/>
                <c:pt idx="0">
                  <c:v>Sylwia Ejdys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W1500m!$K$78:$K$80</c:f>
              <c:numCache>
                <c:formatCode>General</c:formatCode>
                <c:ptCount val="3"/>
                <c:pt idx="0">
                  <c:v>20.94</c:v>
                </c:pt>
                <c:pt idx="1">
                  <c:v>23.06</c:v>
                </c:pt>
                <c:pt idx="2">
                  <c:v>25.17</c:v>
                </c:pt>
              </c:numCache>
            </c:numRef>
          </c:xVal>
          <c:yVal>
            <c:numRef>
              <c:f>W1500m!$L$78:$L$80</c:f>
              <c:numCache>
                <c:formatCode>mm:ss.0</c:formatCode>
                <c:ptCount val="3"/>
                <c:pt idx="0">
                  <c:v>3.0115740740740745E-3</c:v>
                </c:pt>
                <c:pt idx="1">
                  <c:v>2.9413194444444443E-3</c:v>
                </c:pt>
                <c:pt idx="2">
                  <c:v>2.8923611111111112E-3</c:v>
                </c:pt>
              </c:numCache>
            </c:numRef>
          </c:yVal>
        </c:ser>
        <c:ser>
          <c:idx val="76"/>
          <c:order val="76"/>
          <c:tx>
            <c:strRef>
              <c:f>W1500m!$I$82</c:f>
              <c:strCache>
                <c:ptCount val="1"/>
                <c:pt idx="0">
                  <c:v>Veerle Dejaeghere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W1500m!$K$82:$K$84</c:f>
              <c:numCache>
                <c:formatCode>General</c:formatCode>
                <c:ptCount val="3"/>
                <c:pt idx="0">
                  <c:v>23.96</c:v>
                </c:pt>
                <c:pt idx="1">
                  <c:v>26.46</c:v>
                </c:pt>
                <c:pt idx="2">
                  <c:v>28.96</c:v>
                </c:pt>
              </c:numCache>
            </c:numRef>
          </c:xVal>
          <c:yVal>
            <c:numRef>
              <c:f>W1500m!$L$82:$L$84</c:f>
              <c:numCache>
                <c:formatCode>mm:ss.0</c:formatCode>
                <c:ptCount val="3"/>
                <c:pt idx="0">
                  <c:v>2.9232638888888889E-3</c:v>
                </c:pt>
                <c:pt idx="1">
                  <c:v>2.9037037037037035E-3</c:v>
                </c:pt>
                <c:pt idx="2">
                  <c:v>2.9090277777777777E-3</c:v>
                </c:pt>
              </c:numCache>
            </c:numRef>
          </c:yVal>
        </c:ser>
        <c:ser>
          <c:idx val="77"/>
          <c:order val="77"/>
          <c:tx>
            <c:strRef>
              <c:f>W1500m!$I$86</c:f>
              <c:strCache>
                <c:ptCount val="1"/>
                <c:pt idx="0">
                  <c:v>Wioletta Frankiewicz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W1500m!$K$86:$K$88</c:f>
              <c:numCache>
                <c:formatCode>General</c:formatCode>
                <c:ptCount val="3"/>
                <c:pt idx="0">
                  <c:v>20.010000000000002</c:v>
                </c:pt>
                <c:pt idx="1">
                  <c:v>25.27</c:v>
                </c:pt>
                <c:pt idx="2">
                  <c:v>30.54</c:v>
                </c:pt>
              </c:numCache>
            </c:numRef>
          </c:xVal>
          <c:yVal>
            <c:numRef>
              <c:f>W1500m!$L$86:$L$88</c:f>
              <c:numCache>
                <c:formatCode>mm:ss.0</c:formatCode>
                <c:ptCount val="3"/>
                <c:pt idx="0">
                  <c:v>3.040740740740741E-3</c:v>
                </c:pt>
                <c:pt idx="1">
                  <c:v>2.9180555555555557E-3</c:v>
                </c:pt>
                <c:pt idx="2">
                  <c:v>2.8996527777777775E-3</c:v>
                </c:pt>
              </c:numCache>
            </c:numRef>
          </c:yVal>
        </c:ser>
        <c:ser>
          <c:idx val="79"/>
          <c:order val="78"/>
          <c:tx>
            <c:strRef>
              <c:f>W1500m!$I$90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W1500m!$K$90:$K$92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W1500m!$L$90:$L$92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W1500m!$I$94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W1500m!$I$98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W1500m!$K$98:$K$100</c:f>
              <c:numCache>
                <c:formatCode>General</c:formatCode>
                <c:ptCount val="3"/>
              </c:numCache>
            </c:numRef>
          </c:xVal>
          <c:yVal>
            <c:numRef>
              <c:f>W1500m!$L$98:$L$100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W1500m!$I$102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W1500m!$K$102:$K$104</c:f>
              <c:numCache>
                <c:formatCode>General</c:formatCode>
                <c:ptCount val="3"/>
              </c:numCache>
            </c:numRef>
          </c:xVal>
          <c:yVal>
            <c:numRef>
              <c:f>W1500m!$L$102:$L$104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W1500m!$I$106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W1500m!$K$106:$K$108</c:f>
              <c:numCache>
                <c:formatCode>General</c:formatCode>
                <c:ptCount val="3"/>
              </c:numCache>
            </c:numRef>
          </c:xVal>
          <c:yVal>
            <c:numRef>
              <c:f>W1500m!$L$106:$L$108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W1500m!$I$110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W1500m!$K$110:$K$112</c:f>
              <c:numCache>
                <c:formatCode>General</c:formatCode>
                <c:ptCount val="3"/>
              </c:numCache>
            </c:numRef>
          </c:xVal>
          <c:yVal>
            <c:numRef>
              <c:f>W1500m!$L$110:$L$112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W1500m!$I$114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W1500m!$K$114:$K$116</c:f>
              <c:numCache>
                <c:formatCode>General</c:formatCode>
                <c:ptCount val="3"/>
              </c:numCache>
            </c:numRef>
          </c:xVal>
          <c:yVal>
            <c:numRef>
              <c:f>W1500m!$L$114:$L$116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W1500m!$I$118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W1500m!$K$118:$K$120</c:f>
              <c:numCache>
                <c:formatCode>General</c:formatCode>
                <c:ptCount val="3"/>
              </c:numCache>
            </c:numRef>
          </c:xVal>
          <c:yVal>
            <c:numRef>
              <c:f>W1500m!$L$118:$L$120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W1500m!$I$122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W1500m!$K$122:$K$124</c:f>
              <c:numCache>
                <c:formatCode>General</c:formatCode>
                <c:ptCount val="3"/>
              </c:numCache>
            </c:numRef>
          </c:xVal>
          <c:yVal>
            <c:numRef>
              <c:f>W1500m!$L$122:$L$124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W1500m!$I$126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W1500m!$K$126:$K$128</c:f>
              <c:numCache>
                <c:formatCode>General</c:formatCode>
                <c:ptCount val="3"/>
              </c:numCache>
            </c:numRef>
          </c:xVal>
          <c:yVal>
            <c:numRef>
              <c:f>W1500m!$L$126:$L$128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W1500m!$I$130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W1500m!$K$130:$K$132</c:f>
              <c:numCache>
                <c:formatCode>General</c:formatCode>
                <c:ptCount val="3"/>
              </c:numCache>
            </c:numRef>
          </c:xVal>
          <c:yVal>
            <c:numRef>
              <c:f>W1500m!$L$130:$L$132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W1500m!$I$134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W1500m!$K$134:$K$136</c:f>
              <c:numCache>
                <c:formatCode>General</c:formatCode>
                <c:ptCount val="3"/>
              </c:numCache>
            </c:numRef>
          </c:xVal>
          <c:yVal>
            <c:numRef>
              <c:f>W1500m!$L$134:$L$136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W1500m!$I$138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W1500m!$K$138:$K$140</c:f>
              <c:numCache>
                <c:formatCode>General</c:formatCode>
                <c:ptCount val="3"/>
              </c:numCache>
            </c:numRef>
          </c:xVal>
          <c:yVal>
            <c:numRef>
              <c:f>W1500m!$L$138:$L$140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W1500m!$I$142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W1500m!$K$142:$K$144</c:f>
              <c:numCache>
                <c:formatCode>General</c:formatCode>
                <c:ptCount val="3"/>
              </c:numCache>
            </c:numRef>
          </c:xVal>
          <c:yVal>
            <c:numRef>
              <c:f>W1500m!$L$142:$L$144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W1500m!$I$146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W1500m!$K$146:$K$148</c:f>
              <c:numCache>
                <c:formatCode>General</c:formatCode>
                <c:ptCount val="3"/>
              </c:numCache>
            </c:numRef>
          </c:xVal>
          <c:yVal>
            <c:numRef>
              <c:f>W1500m!$L$146:$L$148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W1500m!$I$150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W1500m!$K$150:$K$152</c:f>
              <c:numCache>
                <c:formatCode>General</c:formatCode>
                <c:ptCount val="3"/>
              </c:numCache>
            </c:numRef>
          </c:xVal>
          <c:yVal>
            <c:numRef>
              <c:f>W1500m!$L$150:$L$152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W1500m!$M$2:$M$3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W1500m!$N$2:$N$3</c:f>
              <c:numCache>
                <c:formatCode>mm:ss.0</c:formatCode>
                <c:ptCount val="2"/>
                <c:pt idx="0">
                  <c:v>2.8894675925925928E-3</c:v>
                </c:pt>
                <c:pt idx="1">
                  <c:v>2.945486111111111E-3</c:v>
                </c:pt>
              </c:numCache>
            </c:numRef>
          </c:yVal>
        </c:ser>
        <c:ser>
          <c:idx val="95"/>
          <c:order val="95"/>
          <c:tx>
            <c:strRef>
              <c:f>W1500m!$P$1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W1500m!$P$2:$P$3</c:f>
              <c:numCache>
                <c:formatCode>General</c:formatCode>
                <c:ptCount val="2"/>
                <c:pt idx="0">
                  <c:v>27.42</c:v>
                </c:pt>
                <c:pt idx="1">
                  <c:v>27.42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6"/>
          <c:order val="96"/>
          <c:tx>
            <c:strRef>
              <c:f>W1500m!$Q$1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W1500m!$Q$2:$Q$3</c:f>
              <c:numCache>
                <c:formatCode>General</c:formatCode>
                <c:ptCount val="2"/>
                <c:pt idx="0">
                  <c:v>24.35</c:v>
                </c:pt>
                <c:pt idx="1">
                  <c:v>24.35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7"/>
          <c:order val="97"/>
          <c:tx>
            <c:strRef>
              <c:f>W1500m!$R$1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W1500m!$R$2:$R$3</c:f>
              <c:numCache>
                <c:formatCode>General</c:formatCode>
                <c:ptCount val="2"/>
                <c:pt idx="0">
                  <c:v>30.5</c:v>
                </c:pt>
                <c:pt idx="1">
                  <c:v>30.5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8"/>
          <c:order val="98"/>
          <c:tx>
            <c:strRef>
              <c:f>W1500m!$AK$1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W1500m!$AJ$3:$AJ$152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W1500m!$AK$3:$AK$152</c:f>
              <c:numCache>
                <c:formatCode>mm:ss.00</c:formatCode>
                <c:ptCount val="150"/>
              </c:numCache>
            </c:numRef>
          </c:yVal>
        </c:ser>
        <c:axId val="95251072"/>
        <c:axId val="95261440"/>
      </c:scatterChart>
      <c:valAx>
        <c:axId val="9525107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261440"/>
        <c:crosses val="max"/>
        <c:crossBetween val="midCat"/>
        <c:majorUnit val="5"/>
        <c:minorUnit val="1"/>
      </c:valAx>
      <c:valAx>
        <c:axId val="95261440"/>
        <c:scaling>
          <c:orientation val="maxMin"/>
          <c:max val="3.2696760000000048E-3"/>
          <c:min val="2.7777780000000319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251072"/>
        <c:crossesAt val="14"/>
        <c:crossBetween val="midCat"/>
        <c:majorUnit val="5.7870000000000874E-5"/>
        <c:minorUnit val="1.1574000000000181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800-m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76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W800m!$A$2</c:f>
              <c:strCache>
                <c:ptCount val="1"/>
                <c:pt idx="0">
                  <c:v>Caster Semenya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W800m!$C$2:$C$4</c:f>
              <c:numCache>
                <c:formatCode>General</c:formatCode>
                <c:ptCount val="3"/>
                <c:pt idx="0">
                  <c:v>17.36</c:v>
                </c:pt>
                <c:pt idx="1">
                  <c:v>17.989999999999998</c:v>
                </c:pt>
                <c:pt idx="2">
                  <c:v>18.61</c:v>
                </c:pt>
              </c:numCache>
            </c:numRef>
          </c:xVal>
          <c:yVal>
            <c:numRef>
              <c:f>W800m!$D$2:$D$4</c:f>
              <c:numCache>
                <c:formatCode>mm:ss.0</c:formatCode>
                <c:ptCount val="3"/>
                <c:pt idx="0">
                  <c:v>1.4437499999999999E-3</c:v>
                </c:pt>
                <c:pt idx="1">
                  <c:v>1.4363425925925926E-3</c:v>
                </c:pt>
                <c:pt idx="2">
                  <c:v>1.4293981481481482E-3</c:v>
                </c:pt>
              </c:numCache>
            </c:numRef>
          </c:yVal>
        </c:ser>
        <c:ser>
          <c:idx val="1"/>
          <c:order val="1"/>
          <c:tx>
            <c:strRef>
              <c:f>W800m!$A$6</c:f>
              <c:strCache>
                <c:ptCount val="1"/>
                <c:pt idx="0">
                  <c:v>Hasna Benhassi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W800m!$C$6:$C$8</c:f>
              <c:numCache>
                <c:formatCode>General</c:formatCode>
                <c:ptCount val="3"/>
                <c:pt idx="0">
                  <c:v>18.09</c:v>
                </c:pt>
                <c:pt idx="1">
                  <c:v>20.59</c:v>
                </c:pt>
                <c:pt idx="2">
                  <c:v>23.09</c:v>
                </c:pt>
              </c:numCache>
            </c:numRef>
          </c:xVal>
          <c:yVal>
            <c:numRef>
              <c:f>W800m!$D$6:$D$8</c:f>
              <c:numCache>
                <c:formatCode>mm:ss.0</c:formatCode>
                <c:ptCount val="3"/>
                <c:pt idx="0">
                  <c:v>1.3878472222222224E-3</c:v>
                </c:pt>
                <c:pt idx="1">
                  <c:v>1.3876157407407407E-3</c:v>
                </c:pt>
                <c:pt idx="2">
                  <c:v>1.3872685185185186E-3</c:v>
                </c:pt>
              </c:numCache>
            </c:numRef>
          </c:yVal>
        </c:ser>
        <c:ser>
          <c:idx val="2"/>
          <c:order val="2"/>
          <c:tx>
            <c:strRef>
              <c:f>W800m!$A$10</c:f>
              <c:strCache>
                <c:ptCount val="1"/>
                <c:pt idx="0">
                  <c:v>Helena Fuchsová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W800m!$C$10:$C$12</c:f>
              <c:numCache>
                <c:formatCode>General</c:formatCode>
                <c:ptCount val="3"/>
                <c:pt idx="0">
                  <c:v>25.76</c:v>
                </c:pt>
                <c:pt idx="1">
                  <c:v>29.46</c:v>
                </c:pt>
                <c:pt idx="2">
                  <c:v>33.17</c:v>
                </c:pt>
              </c:numCache>
            </c:numRef>
          </c:xVal>
          <c:yVal>
            <c:numRef>
              <c:f>W800m!$D$10:$D$12</c:f>
              <c:numCache>
                <c:formatCode>mm:ss.0</c:formatCode>
                <c:ptCount val="3"/>
                <c:pt idx="0">
                  <c:v>1.4135416666666665E-3</c:v>
                </c:pt>
                <c:pt idx="1">
                  <c:v>1.3848379629629629E-3</c:v>
                </c:pt>
                <c:pt idx="2">
                  <c:v>1.3829861111111111E-3</c:v>
                </c:pt>
              </c:numCache>
            </c:numRef>
          </c:yVal>
        </c:ser>
        <c:ser>
          <c:idx val="3"/>
          <c:order val="3"/>
          <c:tx>
            <c:strRef>
              <c:f>W800m!$A$14</c:f>
              <c:strCache>
                <c:ptCount val="1"/>
                <c:pt idx="0">
                  <c:v>Janeth Jepkosgei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W800m!$C$14:$C$16</c:f>
              <c:numCache>
                <c:formatCode>General</c:formatCode>
                <c:ptCount val="3"/>
                <c:pt idx="0">
                  <c:v>15.55</c:v>
                </c:pt>
                <c:pt idx="1">
                  <c:v>20.63</c:v>
                </c:pt>
                <c:pt idx="2">
                  <c:v>25.71</c:v>
                </c:pt>
              </c:numCache>
            </c:numRef>
          </c:xVal>
          <c:yVal>
            <c:numRef>
              <c:f>W800m!$D$14:$D$16</c:f>
              <c:numCache>
                <c:formatCode>mm:ss.0</c:formatCode>
                <c:ptCount val="3"/>
                <c:pt idx="0">
                  <c:v>1.513773148148148E-3</c:v>
                </c:pt>
                <c:pt idx="1">
                  <c:v>1.416087962962963E-3</c:v>
                </c:pt>
                <c:pt idx="2">
                  <c:v>1.374537037037037E-3</c:v>
                </c:pt>
              </c:numCache>
            </c:numRef>
          </c:yVal>
        </c:ser>
        <c:ser>
          <c:idx val="4"/>
          <c:order val="4"/>
          <c:tx>
            <c:strRef>
              <c:f>W800m!$A$18</c:f>
              <c:strCache>
                <c:ptCount val="1"/>
                <c:pt idx="0">
                  <c:v>Jennifer Meadows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W800m!$C$18:$C$20</c:f>
              <c:numCache>
                <c:formatCode>General</c:formatCode>
                <c:ptCount val="3"/>
                <c:pt idx="0">
                  <c:v>20.149999999999999</c:v>
                </c:pt>
                <c:pt idx="1">
                  <c:v>24.3</c:v>
                </c:pt>
                <c:pt idx="2">
                  <c:v>28.44</c:v>
                </c:pt>
              </c:numCache>
            </c:numRef>
          </c:xVal>
          <c:yVal>
            <c:numRef>
              <c:f>W800m!$D$18:$D$20</c:f>
              <c:numCache>
                <c:formatCode>mm:ss.0</c:formatCode>
                <c:ptCount val="3"/>
                <c:pt idx="0">
                  <c:v>1.4596064814814816E-3</c:v>
                </c:pt>
                <c:pt idx="1">
                  <c:v>1.416087962962963E-3</c:v>
                </c:pt>
                <c:pt idx="2">
                  <c:v>1.3973379629629631E-3</c:v>
                </c:pt>
              </c:numCache>
            </c:numRef>
          </c:yVal>
        </c:ser>
        <c:ser>
          <c:idx val="5"/>
          <c:order val="5"/>
          <c:tx>
            <c:strRef>
              <c:f>W800m!$A$22</c:f>
              <c:strCache>
                <c:ptCount val="1"/>
                <c:pt idx="0">
                  <c:v>Jo Mersh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W800m!$C$22:$C$24</c:f>
              <c:numCache>
                <c:formatCode>General</c:formatCode>
                <c:ptCount val="3"/>
                <c:pt idx="0">
                  <c:v>22.73</c:v>
                </c:pt>
                <c:pt idx="1">
                  <c:v>26.33</c:v>
                </c:pt>
                <c:pt idx="2">
                  <c:v>29.94</c:v>
                </c:pt>
              </c:numCache>
            </c:numRef>
          </c:xVal>
          <c:yVal>
            <c:numRef>
              <c:f>W800m!$D$22:$D$24</c:f>
              <c:numCache>
                <c:formatCode>mm:ss.0</c:formatCode>
                <c:ptCount val="3"/>
                <c:pt idx="0">
                  <c:v>1.4509259259259258E-3</c:v>
                </c:pt>
                <c:pt idx="1">
                  <c:v>1.4197916666666666E-3</c:v>
                </c:pt>
                <c:pt idx="2">
                  <c:v>1.4185185185185186E-3</c:v>
                </c:pt>
              </c:numCache>
            </c:numRef>
          </c:yVal>
        </c:ser>
        <c:ser>
          <c:idx val="6"/>
          <c:order val="6"/>
          <c:tx>
            <c:strRef>
              <c:f>W800m!$A$26</c:f>
              <c:strCache>
                <c:ptCount val="1"/>
                <c:pt idx="0">
                  <c:v>Joetta Clark-Diggs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W800m!$C$26:$C$28</c:f>
              <c:numCache>
                <c:formatCode>General</c:formatCode>
                <c:ptCount val="3"/>
                <c:pt idx="0">
                  <c:v>24.59</c:v>
                </c:pt>
                <c:pt idx="1">
                  <c:v>29.03</c:v>
                </c:pt>
                <c:pt idx="2">
                  <c:v>33.47</c:v>
                </c:pt>
              </c:numCache>
            </c:numRef>
          </c:xVal>
          <c:yVal>
            <c:numRef>
              <c:f>W800m!$D$26:$D$28</c:f>
              <c:numCache>
                <c:formatCode>mm:ss.0</c:formatCode>
                <c:ptCount val="3"/>
                <c:pt idx="0">
                  <c:v>1.4207175925925926E-3</c:v>
                </c:pt>
                <c:pt idx="1">
                  <c:v>1.3918981481481482E-3</c:v>
                </c:pt>
                <c:pt idx="2">
                  <c:v>1.3871527777777779E-3</c:v>
                </c:pt>
              </c:numCache>
            </c:numRef>
          </c:yVal>
        </c:ser>
        <c:ser>
          <c:idx val="7"/>
          <c:order val="7"/>
          <c:tx>
            <c:strRef>
              <c:f>W800m!$A$30</c:f>
              <c:strCache>
                <c:ptCount val="1"/>
                <c:pt idx="0">
                  <c:v>Kelly Holmes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W800m!$C$30:$C$32</c:f>
              <c:numCache>
                <c:formatCode>General</c:formatCode>
                <c:ptCount val="3"/>
                <c:pt idx="0">
                  <c:v>25.24</c:v>
                </c:pt>
                <c:pt idx="1">
                  <c:v>27.74</c:v>
                </c:pt>
                <c:pt idx="2">
                  <c:v>30.24</c:v>
                </c:pt>
              </c:numCache>
            </c:numRef>
          </c:xVal>
          <c:yVal>
            <c:numRef>
              <c:f>W800m!$D$30:$D$32</c:f>
              <c:numCache>
                <c:formatCode>mm:ss.0</c:formatCode>
                <c:ptCount val="3"/>
                <c:pt idx="0">
                  <c:v>1.3775462962962962E-3</c:v>
                </c:pt>
                <c:pt idx="1">
                  <c:v>1.3799768518518519E-3</c:v>
                </c:pt>
                <c:pt idx="2">
                  <c:v>1.3842592592592593E-3</c:v>
                </c:pt>
              </c:numCache>
            </c:numRef>
          </c:yVal>
        </c:ser>
        <c:ser>
          <c:idx val="8"/>
          <c:order val="8"/>
          <c:tx>
            <c:strRef>
              <c:f>W800m!$A$34</c:f>
              <c:strCache>
                <c:ptCount val="1"/>
                <c:pt idx="0">
                  <c:v>Kenia Sinclair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W800m!$C$34:$C$36</c:f>
              <c:numCache>
                <c:formatCode>General</c:formatCode>
                <c:ptCount val="3"/>
                <c:pt idx="0">
                  <c:v>21.63</c:v>
                </c:pt>
                <c:pt idx="1">
                  <c:v>25.37</c:v>
                </c:pt>
                <c:pt idx="2">
                  <c:v>29.12</c:v>
                </c:pt>
              </c:numCache>
            </c:numRef>
          </c:xVal>
          <c:yVal>
            <c:numRef>
              <c:f>W800m!$D$34:$D$36</c:f>
              <c:numCache>
                <c:formatCode>mm:ss.0</c:formatCode>
                <c:ptCount val="3"/>
                <c:pt idx="0">
                  <c:v>1.4675925925925926E-3</c:v>
                </c:pt>
                <c:pt idx="1">
                  <c:v>1.3975694444444446E-3</c:v>
                </c:pt>
                <c:pt idx="2">
                  <c:v>1.396990740740741E-3</c:v>
                </c:pt>
              </c:numCache>
            </c:numRef>
          </c:yVal>
        </c:ser>
        <c:ser>
          <c:idx val="9"/>
          <c:order val="9"/>
          <c:tx>
            <c:strRef>
              <c:f>W800m!$A$38</c:f>
              <c:strCache>
                <c:ptCount val="1"/>
                <c:pt idx="0">
                  <c:v>Maria Mutola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W800m!$C$38:$C$40</c:f>
              <c:numCache>
                <c:formatCode>General</c:formatCode>
                <c:ptCount val="3"/>
                <c:pt idx="0">
                  <c:v>15.91</c:v>
                </c:pt>
                <c:pt idx="1">
                  <c:v>22.11</c:v>
                </c:pt>
                <c:pt idx="2">
                  <c:v>28.3</c:v>
                </c:pt>
              </c:numCache>
            </c:numRef>
          </c:xVal>
          <c:yVal>
            <c:numRef>
              <c:f>W800m!$D$38:$D$40</c:f>
              <c:numCache>
                <c:formatCode>mm:ss.0</c:formatCode>
                <c:ptCount val="3"/>
                <c:pt idx="0">
                  <c:v>1.405787037037037E-3</c:v>
                </c:pt>
                <c:pt idx="1">
                  <c:v>1.372337962962963E-3</c:v>
                </c:pt>
                <c:pt idx="2">
                  <c:v>1.3633101851851851E-3</c:v>
                </c:pt>
              </c:numCache>
            </c:numRef>
          </c:yVal>
        </c:ser>
        <c:ser>
          <c:idx val="10"/>
          <c:order val="10"/>
          <c:tx>
            <c:strRef>
              <c:f>W800m!$A$42</c:f>
              <c:strCache>
                <c:ptCount val="1"/>
                <c:pt idx="0">
                  <c:v>Mayte Martinez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W800m!$C$42:$C$44</c:f>
              <c:numCache>
                <c:formatCode>General</c:formatCode>
                <c:ptCount val="3"/>
                <c:pt idx="0">
                  <c:v>21.3</c:v>
                </c:pt>
                <c:pt idx="1">
                  <c:v>25.71</c:v>
                </c:pt>
                <c:pt idx="2">
                  <c:v>30.12</c:v>
                </c:pt>
              </c:numCache>
            </c:numRef>
          </c:xVal>
          <c:yVal>
            <c:numRef>
              <c:f>W800m!$D$42:$D$44</c:f>
              <c:numCache>
                <c:formatCode>mm:ss.0</c:formatCode>
                <c:ptCount val="3"/>
                <c:pt idx="0">
                  <c:v>1.4293981481481482E-3</c:v>
                </c:pt>
                <c:pt idx="1">
                  <c:v>1.4130787037037037E-3</c:v>
                </c:pt>
                <c:pt idx="2">
                  <c:v>1.4089120370370373E-3</c:v>
                </c:pt>
              </c:numCache>
            </c:numRef>
          </c:yVal>
        </c:ser>
        <c:ser>
          <c:idx val="11"/>
          <c:order val="11"/>
          <c:tx>
            <c:strRef>
              <c:f>W800m!$A$46</c:f>
              <c:strCache>
                <c:ptCount val="1"/>
                <c:pt idx="0">
                  <c:v>Natalya Khrushchelyova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W800m!$C$46:$C$48</c:f>
              <c:numCache>
                <c:formatCode>General</c:formatCode>
                <c:ptCount val="3"/>
                <c:pt idx="0">
                  <c:v>28.84</c:v>
                </c:pt>
                <c:pt idx="1">
                  <c:v>31.34</c:v>
                </c:pt>
                <c:pt idx="2">
                  <c:v>33.840000000000003</c:v>
                </c:pt>
              </c:numCache>
            </c:numRef>
          </c:xVal>
          <c:yVal>
            <c:numRef>
              <c:f>W800m!$D$46:$D$48</c:f>
              <c:numCache>
                <c:formatCode>mm:ss.0</c:formatCode>
                <c:ptCount val="3"/>
                <c:pt idx="0">
                  <c:v>1.3967592592592593E-3</c:v>
                </c:pt>
                <c:pt idx="1">
                  <c:v>1.3987268518518517E-3</c:v>
                </c:pt>
                <c:pt idx="2">
                  <c:v>1.4094907407407407E-3</c:v>
                </c:pt>
              </c:numCache>
            </c:numRef>
          </c:yVal>
        </c:ser>
        <c:ser>
          <c:idx val="12"/>
          <c:order val="12"/>
          <c:tx>
            <c:strRef>
              <c:f>W800m!$A$50</c:f>
              <c:strCache>
                <c:ptCount val="1"/>
                <c:pt idx="0">
                  <c:v>Pamela Jelimo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W800m!$C$50:$C$52</c:f>
              <c:numCache>
                <c:formatCode>General</c:formatCode>
                <c:ptCount val="3"/>
                <c:pt idx="0">
                  <c:v>18.37</c:v>
                </c:pt>
                <c:pt idx="1">
                  <c:v>19.03</c:v>
                </c:pt>
                <c:pt idx="2">
                  <c:v>19.690000000000001</c:v>
                </c:pt>
              </c:numCache>
            </c:numRef>
          </c:xVal>
          <c:yVal>
            <c:numRef>
              <c:f>W800m!$D$50:$D$52</c:f>
              <c:numCache>
                <c:formatCode>mm:ss.0</c:formatCode>
                <c:ptCount val="3"/>
                <c:pt idx="0">
                  <c:v>1.3725694444444445E-3</c:v>
                </c:pt>
                <c:pt idx="1">
                  <c:v>1.3773148148148147E-3</c:v>
                </c:pt>
                <c:pt idx="2">
                  <c:v>1.3817129629629631E-3</c:v>
                </c:pt>
              </c:numCache>
            </c:numRef>
          </c:yVal>
        </c:ser>
        <c:ser>
          <c:idx val="13"/>
          <c:order val="13"/>
          <c:tx>
            <c:strRef>
              <c:f>W800m!$A$54</c:f>
              <c:strCache>
                <c:ptCount val="1"/>
                <c:pt idx="0">
                  <c:v>Tamsyn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W800m!$C$54:$C$56</c:f>
              <c:numCache>
                <c:formatCode>General</c:formatCode>
                <c:ptCount val="3"/>
                <c:pt idx="0">
                  <c:v>19.39</c:v>
                </c:pt>
                <c:pt idx="1">
                  <c:v>23.37</c:v>
                </c:pt>
                <c:pt idx="2">
                  <c:v>27.34</c:v>
                </c:pt>
              </c:numCache>
            </c:numRef>
          </c:xVal>
          <c:yVal>
            <c:numRef>
              <c:f>W800m!$D$54:$D$56</c:f>
              <c:numCache>
                <c:formatCode>mm:ss.0</c:formatCode>
                <c:ptCount val="3"/>
                <c:pt idx="0">
                  <c:v>1.4105324074074072E-3</c:v>
                </c:pt>
                <c:pt idx="1">
                  <c:v>1.4153935185185187E-3</c:v>
                </c:pt>
                <c:pt idx="2">
                  <c:v>1.4121527777777778E-3</c:v>
                </c:pt>
              </c:numCache>
            </c:numRef>
          </c:yVal>
        </c:ser>
        <c:ser>
          <c:idx val="14"/>
          <c:order val="14"/>
          <c:tx>
            <c:strRef>
              <c:f>W800m!$A$58</c:f>
              <c:strCache>
                <c:ptCount val="1"/>
                <c:pt idx="0">
                  <c:v>Tatyana Andrianova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W800m!$C$58:$C$60</c:f>
              <c:numCache>
                <c:formatCode>General</c:formatCode>
                <c:ptCount val="3"/>
                <c:pt idx="0">
                  <c:v>18.57</c:v>
                </c:pt>
                <c:pt idx="1">
                  <c:v>23.75</c:v>
                </c:pt>
                <c:pt idx="2">
                  <c:v>28.94</c:v>
                </c:pt>
              </c:numCache>
            </c:numRef>
          </c:xVal>
          <c:yVal>
            <c:numRef>
              <c:f>W800m!$D$58:$D$60</c:f>
              <c:numCache>
                <c:formatCode>mm:ss.0</c:formatCode>
                <c:ptCount val="3"/>
                <c:pt idx="0">
                  <c:v>1.4815972222222225E-3</c:v>
                </c:pt>
                <c:pt idx="1">
                  <c:v>1.4090277777777779E-3</c:v>
                </c:pt>
                <c:pt idx="2">
                  <c:v>1.3981481481481481E-3</c:v>
                </c:pt>
              </c:numCache>
            </c:numRef>
          </c:yVal>
        </c:ser>
        <c:ser>
          <c:idx val="15"/>
          <c:order val="15"/>
          <c:tx>
            <c:strRef>
              <c:f>W800m!$A$62</c:f>
              <c:strCache>
                <c:ptCount val="1"/>
                <c:pt idx="0">
                  <c:v>Tetyana Petlyuk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W800m!$C$62:$C$64</c:f>
              <c:numCache>
                <c:formatCode>General</c:formatCode>
                <c:ptCount val="3"/>
                <c:pt idx="0">
                  <c:v>17.22</c:v>
                </c:pt>
                <c:pt idx="1">
                  <c:v>22.4</c:v>
                </c:pt>
                <c:pt idx="2">
                  <c:v>27.59</c:v>
                </c:pt>
              </c:numCache>
            </c:numRef>
          </c:xVal>
          <c:yVal>
            <c:numRef>
              <c:f>W800m!$D$62:$D$64</c:f>
              <c:numCache>
                <c:formatCode>mm:ss.0</c:formatCode>
                <c:ptCount val="3"/>
                <c:pt idx="0">
                  <c:v>1.4923611111111112E-3</c:v>
                </c:pt>
                <c:pt idx="1">
                  <c:v>1.4131944444444446E-3</c:v>
                </c:pt>
                <c:pt idx="2">
                  <c:v>1.3987268518518517E-3</c:v>
                </c:pt>
              </c:numCache>
            </c:numRef>
          </c:yVal>
        </c:ser>
        <c:ser>
          <c:idx val="17"/>
          <c:order val="16"/>
          <c:tx>
            <c:strRef>
              <c:f>W800m!$A$70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W800m!$A$66</c:f>
              <c:strCache>
                <c:ptCount val="1"/>
                <c:pt idx="0">
                  <c:v>Zulia Calatayud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W800m!$C$66:$C$68</c:f>
              <c:numCache>
                <c:formatCode>General</c:formatCode>
                <c:ptCount val="3"/>
                <c:pt idx="0">
                  <c:v>19.52</c:v>
                </c:pt>
                <c:pt idx="1">
                  <c:v>22.82</c:v>
                </c:pt>
                <c:pt idx="2">
                  <c:v>26.12</c:v>
                </c:pt>
              </c:numCache>
            </c:numRef>
          </c:xVal>
          <c:yVal>
            <c:numRef>
              <c:f>W800m!$D$66:$D$68</c:f>
              <c:numCache>
                <c:formatCode>mm:ss.0</c:formatCode>
                <c:ptCount val="3"/>
                <c:pt idx="0">
                  <c:v>1.4101851851851853E-3</c:v>
                </c:pt>
                <c:pt idx="1">
                  <c:v>1.3903935185185185E-3</c:v>
                </c:pt>
                <c:pt idx="2">
                  <c:v>1.3898148148148149E-3</c:v>
                </c:pt>
              </c:numCache>
            </c:numRef>
          </c:yVal>
        </c:ser>
        <c:ser>
          <c:idx val="18"/>
          <c:order val="18"/>
          <c:tx>
            <c:strRef>
              <c:f>W800m!$A$74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W800m!$A$78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W800m!$A$82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W800m!$C$82:$C$84</c:f>
              <c:numCache>
                <c:formatCode>General</c:formatCode>
                <c:ptCount val="3"/>
              </c:numCache>
            </c:numRef>
          </c:xVal>
          <c:yVal>
            <c:numRef>
              <c:f>W800m!$D$82:$D$84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W800m!$A$86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W800m!$C$86:$C$88</c:f>
              <c:numCache>
                <c:formatCode>General</c:formatCode>
                <c:ptCount val="3"/>
              </c:numCache>
            </c:numRef>
          </c:xVal>
          <c:yVal>
            <c:numRef>
              <c:f>W800m!$D$86:$D$88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W800m!$A$90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W800m!$C$90:$C$92</c:f>
              <c:numCache>
                <c:formatCode>General</c:formatCode>
                <c:ptCount val="3"/>
              </c:numCache>
            </c:numRef>
          </c:xVal>
          <c:yVal>
            <c:numRef>
              <c:f>W800m!$D$90:$D$92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W800m!$A$94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W800m!$C$94:$C$96</c:f>
              <c:numCache>
                <c:formatCode>General</c:formatCode>
                <c:ptCount val="3"/>
              </c:numCache>
            </c:numRef>
          </c:xVal>
          <c:yVal>
            <c:numRef>
              <c:f>W800m!$D$94:$D$96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W800m!$A$98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W800m!$C$98:$C$100</c:f>
              <c:numCache>
                <c:formatCode>General</c:formatCode>
                <c:ptCount val="3"/>
              </c:numCache>
            </c:numRef>
          </c:xVal>
          <c:yVal>
            <c:numRef>
              <c:f>W800m!$D$98:$D$100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W800m!$A$102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W800m!$C$102:$C$104</c:f>
              <c:numCache>
                <c:formatCode>General</c:formatCode>
                <c:ptCount val="3"/>
              </c:numCache>
            </c:numRef>
          </c:xVal>
          <c:yVal>
            <c:numRef>
              <c:f>W800m!$D$102:$D$104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W800m!$A$106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W800m!$C$106:$C$108</c:f>
              <c:numCache>
                <c:formatCode>General</c:formatCode>
                <c:ptCount val="3"/>
              </c:numCache>
            </c:numRef>
          </c:xVal>
          <c:yVal>
            <c:numRef>
              <c:f>W800m!$D$106:$D$108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W800m!$A$110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W800m!$C$110:$C$112</c:f>
              <c:numCache>
                <c:formatCode>General</c:formatCode>
                <c:ptCount val="3"/>
              </c:numCache>
            </c:numRef>
          </c:xVal>
          <c:yVal>
            <c:numRef>
              <c:f>W800m!$D$110:$D$112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W800m!$E$2</c:f>
              <c:strCache>
                <c:ptCount val="1"/>
                <c:pt idx="0">
                  <c:v>Akosua Serwaa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W800m!$G$2:$G$4</c:f>
              <c:numCache>
                <c:formatCode>General</c:formatCode>
                <c:ptCount val="3"/>
                <c:pt idx="0">
                  <c:v>18.7</c:v>
                </c:pt>
                <c:pt idx="1">
                  <c:v>21.57</c:v>
                </c:pt>
                <c:pt idx="2">
                  <c:v>24.44</c:v>
                </c:pt>
              </c:numCache>
            </c:numRef>
          </c:xVal>
          <c:yVal>
            <c:numRef>
              <c:f>W800m!$H$2:$H$4</c:f>
              <c:numCache>
                <c:formatCode>mm:ss.0</c:formatCode>
                <c:ptCount val="3"/>
                <c:pt idx="0">
                  <c:v>1.4385416666666667E-3</c:v>
                </c:pt>
                <c:pt idx="1">
                  <c:v>1.4298611111111111E-3</c:v>
                </c:pt>
                <c:pt idx="2">
                  <c:v>1.4239583333333333E-3</c:v>
                </c:pt>
              </c:numCache>
            </c:numRef>
          </c:yVal>
        </c:ser>
        <c:ser>
          <c:idx val="29"/>
          <c:order val="29"/>
          <c:tx>
            <c:strRef>
              <c:f>W800m!$E$6</c:f>
              <c:strCache>
                <c:ptCount val="1"/>
                <c:pt idx="0">
                  <c:v>Brigita Langerholc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W800m!$G$6:$G$8</c:f>
              <c:numCache>
                <c:formatCode>General</c:formatCode>
                <c:ptCount val="3"/>
                <c:pt idx="0">
                  <c:v>21.86</c:v>
                </c:pt>
                <c:pt idx="1">
                  <c:v>24.69</c:v>
                </c:pt>
                <c:pt idx="2">
                  <c:v>27.52</c:v>
                </c:pt>
              </c:numCache>
            </c:numRef>
          </c:xVal>
          <c:yVal>
            <c:numRef>
              <c:f>W800m!$H$6:$H$8</c:f>
              <c:numCache>
                <c:formatCode>mm:ss.0</c:formatCode>
                <c:ptCount val="3"/>
                <c:pt idx="0">
                  <c:v>1.4135416666666665E-3</c:v>
                </c:pt>
                <c:pt idx="1">
                  <c:v>1.4155092592592589E-3</c:v>
                </c:pt>
                <c:pt idx="2">
                  <c:v>1.4120370370370369E-3</c:v>
                </c:pt>
              </c:numCache>
            </c:numRef>
          </c:yVal>
        </c:ser>
        <c:ser>
          <c:idx val="30"/>
          <c:order val="30"/>
          <c:tx>
            <c:strRef>
              <c:f>W800m!$E$10</c:f>
              <c:strCache>
                <c:ptCount val="1"/>
                <c:pt idx="0">
                  <c:v>Claudia Gesell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W800m!$G$10:$G$12</c:f>
              <c:numCache>
                <c:formatCode>General</c:formatCode>
                <c:ptCount val="3"/>
                <c:pt idx="0">
                  <c:v>18.68</c:v>
                </c:pt>
                <c:pt idx="1">
                  <c:v>21.6</c:v>
                </c:pt>
                <c:pt idx="2">
                  <c:v>24.52</c:v>
                </c:pt>
              </c:numCache>
            </c:numRef>
          </c:xVal>
          <c:yVal>
            <c:numRef>
              <c:f>W800m!$H$10:$H$12</c:f>
              <c:numCache>
                <c:formatCode>mm:ss.0</c:formatCode>
                <c:ptCount val="3"/>
                <c:pt idx="0">
                  <c:v>1.4216435185185185E-3</c:v>
                </c:pt>
                <c:pt idx="1">
                  <c:v>1.4078703703703703E-3</c:v>
                </c:pt>
                <c:pt idx="2">
                  <c:v>1.408101851851852E-3</c:v>
                </c:pt>
              </c:numCache>
            </c:numRef>
          </c:yVal>
        </c:ser>
        <c:ser>
          <c:idx val="31"/>
          <c:order val="31"/>
          <c:tx>
            <c:strRef>
              <c:f>W800m!$E$14</c:f>
              <c:strCache>
                <c:ptCount val="1"/>
                <c:pt idx="0">
                  <c:v>Diane Cummins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W800m!$G$14:$G$16</c:f>
              <c:numCache>
                <c:formatCode>General</c:formatCode>
                <c:ptCount val="3"/>
                <c:pt idx="0">
                  <c:v>24.47</c:v>
                </c:pt>
                <c:pt idx="1">
                  <c:v>27.92</c:v>
                </c:pt>
                <c:pt idx="2">
                  <c:v>31.37</c:v>
                </c:pt>
              </c:numCache>
            </c:numRef>
          </c:xVal>
          <c:yVal>
            <c:numRef>
              <c:f>W800m!$H$14:$H$16</c:f>
              <c:numCache>
                <c:formatCode>mm:ss.0</c:formatCode>
                <c:ptCount val="3"/>
                <c:pt idx="0">
                  <c:v>1.4315972222222223E-3</c:v>
                </c:pt>
                <c:pt idx="1">
                  <c:v>1.4030092592592592E-3</c:v>
                </c:pt>
                <c:pt idx="2">
                  <c:v>1.4024305555555554E-3</c:v>
                </c:pt>
              </c:numCache>
            </c:numRef>
          </c:yVal>
        </c:ser>
        <c:ser>
          <c:idx val="32"/>
          <c:order val="32"/>
          <c:tx>
            <c:strRef>
              <c:f>W800m!$E$18</c:f>
              <c:strCache>
                <c:ptCount val="1"/>
                <c:pt idx="0">
                  <c:v>Elisa Cusma Piccione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W800m!$G$18:$G$20</c:f>
              <c:numCache>
                <c:formatCode>General</c:formatCode>
                <c:ptCount val="3"/>
                <c:pt idx="0">
                  <c:v>21.81</c:v>
                </c:pt>
                <c:pt idx="1">
                  <c:v>24.99</c:v>
                </c:pt>
                <c:pt idx="2">
                  <c:v>28.17</c:v>
                </c:pt>
              </c:numCache>
            </c:numRef>
          </c:xVal>
          <c:yVal>
            <c:numRef>
              <c:f>W800m!$H$18:$H$20</c:f>
              <c:numCache>
                <c:formatCode>mm:ss.0</c:formatCode>
                <c:ptCount val="3"/>
                <c:pt idx="0">
                  <c:v>1.486111111111111E-3</c:v>
                </c:pt>
                <c:pt idx="1">
                  <c:v>1.4208333333333332E-3</c:v>
                </c:pt>
                <c:pt idx="2">
                  <c:v>1.3987268518518517E-3</c:v>
                </c:pt>
              </c:numCache>
            </c:numRef>
          </c:yVal>
        </c:ser>
        <c:ser>
          <c:idx val="33"/>
          <c:order val="33"/>
          <c:tx>
            <c:strRef>
              <c:f>W800m!$E$22</c:f>
              <c:strCache>
                <c:ptCount val="1"/>
                <c:pt idx="0">
                  <c:v>Elisabeth Grousselle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W800m!$G$22:$G$24</c:f>
              <c:numCache>
                <c:formatCode>General</c:formatCode>
                <c:ptCount val="3"/>
                <c:pt idx="0">
                  <c:v>25.4</c:v>
                </c:pt>
                <c:pt idx="1">
                  <c:v>28.51</c:v>
                </c:pt>
                <c:pt idx="2">
                  <c:v>31.61</c:v>
                </c:pt>
              </c:numCache>
            </c:numRef>
          </c:xVal>
          <c:yVal>
            <c:numRef>
              <c:f>W800m!$H$22:$H$24</c:f>
              <c:numCache>
                <c:formatCode>mm:ss.0</c:formatCode>
                <c:ptCount val="3"/>
                <c:pt idx="0">
                  <c:v>1.428935185185185E-3</c:v>
                </c:pt>
                <c:pt idx="1">
                  <c:v>1.4142361111111111E-3</c:v>
                </c:pt>
                <c:pt idx="2">
                  <c:v>1.4137731481481482E-3</c:v>
                </c:pt>
              </c:numCache>
            </c:numRef>
          </c:yVal>
        </c:ser>
        <c:ser>
          <c:idx val="34"/>
          <c:order val="34"/>
          <c:tx>
            <c:strRef>
              <c:f>W800m!$E$26</c:f>
              <c:strCache>
                <c:ptCount val="1"/>
                <c:pt idx="0">
                  <c:v>Faith Macharia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W800m!$G$26:$G$28</c:f>
              <c:numCache>
                <c:formatCode>General</c:formatCode>
                <c:ptCount val="3"/>
                <c:pt idx="0">
                  <c:v>21.44</c:v>
                </c:pt>
                <c:pt idx="1">
                  <c:v>24.77</c:v>
                </c:pt>
                <c:pt idx="2">
                  <c:v>28.1</c:v>
                </c:pt>
              </c:numCache>
            </c:numRef>
          </c:xVal>
          <c:yVal>
            <c:numRef>
              <c:f>W800m!$H$26:$H$28</c:f>
              <c:numCache>
                <c:formatCode>mm:ss.0</c:formatCode>
                <c:ptCount val="3"/>
                <c:pt idx="0">
                  <c:v>1.4240740740740741E-3</c:v>
                </c:pt>
                <c:pt idx="1">
                  <c:v>1.4129629629629631E-3</c:v>
                </c:pt>
                <c:pt idx="2">
                  <c:v>1.4112268518518517E-3</c:v>
                </c:pt>
              </c:numCache>
            </c:numRef>
          </c:yVal>
        </c:ser>
        <c:ser>
          <c:idx val="35"/>
          <c:order val="35"/>
          <c:tx>
            <c:strRef>
              <c:f>W800m!$E$30</c:f>
              <c:strCache>
                <c:ptCount val="1"/>
                <c:pt idx="0">
                  <c:v>Hazel Clark-Riley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W800m!$G$30:$G$32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22.64</c:v>
                </c:pt>
                <c:pt idx="2">
                  <c:v>26.77</c:v>
                </c:pt>
              </c:numCache>
            </c:numRef>
          </c:xVal>
          <c:yVal>
            <c:numRef>
              <c:f>W800m!$H$30:$H$32</c:f>
              <c:numCache>
                <c:formatCode>mm:ss.0</c:formatCode>
                <c:ptCount val="3"/>
                <c:pt idx="0">
                  <c:v>1.4141203703703703E-3</c:v>
                </c:pt>
                <c:pt idx="1">
                  <c:v>1.4128472222222222E-3</c:v>
                </c:pt>
                <c:pt idx="2">
                  <c:v>1.4096064814814815E-3</c:v>
                </c:pt>
              </c:numCache>
            </c:numRef>
          </c:yVal>
        </c:ser>
        <c:ser>
          <c:idx val="36"/>
          <c:order val="36"/>
          <c:tx>
            <c:strRef>
              <c:f>W800m!$E$34</c:f>
              <c:strCache>
                <c:ptCount val="1"/>
                <c:pt idx="0">
                  <c:v>Ivonne Teichmann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W800m!$G$34:$G$36</c:f>
              <c:numCache>
                <c:formatCode>General</c:formatCode>
                <c:ptCount val="3"/>
                <c:pt idx="0">
                  <c:v>19.36</c:v>
                </c:pt>
                <c:pt idx="1">
                  <c:v>22.45</c:v>
                </c:pt>
                <c:pt idx="2">
                  <c:v>25.54</c:v>
                </c:pt>
              </c:numCache>
            </c:numRef>
          </c:xVal>
          <c:yVal>
            <c:numRef>
              <c:f>W800m!$H$34:$H$36</c:f>
              <c:numCache>
                <c:formatCode>mm:ss.0</c:formatCode>
                <c:ptCount val="3"/>
                <c:pt idx="0">
                  <c:v>1.438310185185185E-3</c:v>
                </c:pt>
                <c:pt idx="1">
                  <c:v>1.407638888888889E-3</c:v>
                </c:pt>
                <c:pt idx="2">
                  <c:v>1.4099537037037038E-3</c:v>
                </c:pt>
              </c:numCache>
            </c:numRef>
          </c:yVal>
        </c:ser>
        <c:ser>
          <c:idx val="37"/>
          <c:order val="37"/>
          <c:tx>
            <c:strRef>
              <c:f>W800m!$E$38</c:f>
              <c:strCache>
                <c:ptCount val="1"/>
                <c:pt idx="0">
                  <c:v>Jearl Miles-Clark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W800m!$G$38:$G$40</c:f>
              <c:numCache>
                <c:formatCode>General</c:formatCode>
                <c:ptCount val="3"/>
                <c:pt idx="0">
                  <c:v>29.94</c:v>
                </c:pt>
                <c:pt idx="1">
                  <c:v>32.44</c:v>
                </c:pt>
                <c:pt idx="2">
                  <c:v>34.94</c:v>
                </c:pt>
              </c:numCache>
            </c:numRef>
          </c:xVal>
          <c:yVal>
            <c:numRef>
              <c:f>W800m!$H$38:$H$40</c:f>
              <c:numCache>
                <c:formatCode>mm:ss.0</c:formatCode>
                <c:ptCount val="3"/>
                <c:pt idx="0">
                  <c:v>1.3855324074074074E-3</c:v>
                </c:pt>
                <c:pt idx="1">
                  <c:v>1.3837962962962962E-3</c:v>
                </c:pt>
                <c:pt idx="2">
                  <c:v>1.3864583333333333E-3</c:v>
                </c:pt>
              </c:numCache>
            </c:numRef>
          </c:yVal>
        </c:ser>
        <c:ser>
          <c:idx val="38"/>
          <c:order val="38"/>
          <c:tx>
            <c:strRef>
              <c:f>W800m!$E$42</c:f>
              <c:strCache>
                <c:ptCount val="1"/>
                <c:pt idx="0">
                  <c:v>Larisa Chzhao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W800m!$G$42:$G$44</c:f>
              <c:numCache>
                <c:formatCode>General</c:formatCode>
                <c:ptCount val="3"/>
                <c:pt idx="0">
                  <c:v>25.4</c:v>
                </c:pt>
                <c:pt idx="1">
                  <c:v>29.22</c:v>
                </c:pt>
                <c:pt idx="2">
                  <c:v>33.049999999999997</c:v>
                </c:pt>
              </c:numCache>
            </c:numRef>
          </c:xVal>
          <c:yVal>
            <c:numRef>
              <c:f>W800m!$H$42:$H$44</c:f>
              <c:numCache>
                <c:formatCode>mm:ss.0</c:formatCode>
                <c:ptCount val="3"/>
                <c:pt idx="0">
                  <c:v>1.419097222222222E-3</c:v>
                </c:pt>
                <c:pt idx="1">
                  <c:v>1.396990740740741E-3</c:v>
                </c:pt>
                <c:pt idx="2">
                  <c:v>1.3943287037037034E-3</c:v>
                </c:pt>
              </c:numCache>
            </c:numRef>
          </c:yVal>
        </c:ser>
        <c:ser>
          <c:idx val="39"/>
          <c:order val="39"/>
          <c:tx>
            <c:strRef>
              <c:f>W800m!$E$46</c:f>
              <c:strCache>
                <c:ptCount val="1"/>
                <c:pt idx="0">
                  <c:v>Maria Cioncan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W800m!$G$46:$G$48</c:f>
              <c:numCache>
                <c:formatCode>General</c:formatCode>
                <c:ptCount val="3"/>
                <c:pt idx="0">
                  <c:v>22.63</c:v>
                </c:pt>
                <c:pt idx="1">
                  <c:v>25.67</c:v>
                </c:pt>
                <c:pt idx="2">
                  <c:v>28.72</c:v>
                </c:pt>
              </c:numCache>
            </c:numRef>
          </c:xVal>
          <c:yVal>
            <c:numRef>
              <c:f>W800m!$H$46:$H$48</c:f>
              <c:numCache>
                <c:formatCode>mm:ss.0</c:formatCode>
                <c:ptCount val="3"/>
                <c:pt idx="0">
                  <c:v>1.4265046296296298E-3</c:v>
                </c:pt>
                <c:pt idx="1">
                  <c:v>1.407638888888889E-3</c:v>
                </c:pt>
                <c:pt idx="2">
                  <c:v>1.4024305555555554E-3</c:v>
                </c:pt>
              </c:numCache>
            </c:numRef>
          </c:yVal>
        </c:ser>
        <c:ser>
          <c:idx val="40"/>
          <c:order val="40"/>
          <c:tx>
            <c:strRef>
              <c:f>W800m!$E$50</c:f>
              <c:strCache>
                <c:ptCount val="1"/>
                <c:pt idx="0">
                  <c:v>Marilyn Okoro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W800m!$G$50:$G$52</c:f>
              <c:numCache>
                <c:formatCode>General</c:formatCode>
                <c:ptCount val="3"/>
                <c:pt idx="0">
                  <c:v>18.98</c:v>
                </c:pt>
                <c:pt idx="1">
                  <c:v>21.96</c:v>
                </c:pt>
                <c:pt idx="2">
                  <c:v>24.94</c:v>
                </c:pt>
              </c:numCache>
            </c:numRef>
          </c:xVal>
          <c:yVal>
            <c:numRef>
              <c:f>W800m!$H$50:$H$52</c:f>
              <c:numCache>
                <c:formatCode>mm:ss.0</c:formatCode>
                <c:ptCount val="3"/>
                <c:pt idx="0">
                  <c:v>1.4637731481481481E-3</c:v>
                </c:pt>
                <c:pt idx="1">
                  <c:v>1.4162037037037036E-3</c:v>
                </c:pt>
                <c:pt idx="2">
                  <c:v>1.3947916666666668E-3</c:v>
                </c:pt>
              </c:numCache>
            </c:numRef>
          </c:yVal>
        </c:ser>
        <c:ser>
          <c:idx val="41"/>
          <c:order val="41"/>
          <c:tx>
            <c:strRef>
              <c:f>W800m!$E$54</c:f>
              <c:strCache>
                <c:ptCount val="1"/>
                <c:pt idx="0">
                  <c:v>Mariya Savinova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W800m!$G$54:$G$56</c:f>
              <c:numCache>
                <c:formatCode>General</c:formatCode>
                <c:ptCount val="3"/>
                <c:pt idx="0">
                  <c:v>16.850000000000001</c:v>
                </c:pt>
                <c:pt idx="1">
                  <c:v>20.47</c:v>
                </c:pt>
                <c:pt idx="2">
                  <c:v>24.08</c:v>
                </c:pt>
              </c:numCache>
            </c:numRef>
          </c:xVal>
          <c:yVal>
            <c:numRef>
              <c:f>W800m!$H$54:$H$56</c:f>
              <c:numCache>
                <c:formatCode>mm:ss.0</c:formatCode>
                <c:ptCount val="3"/>
                <c:pt idx="0">
                  <c:v>1.513773148148148E-3</c:v>
                </c:pt>
                <c:pt idx="1">
                  <c:v>1.4385416666666667E-3</c:v>
                </c:pt>
                <c:pt idx="2">
                  <c:v>1.3932870370370373E-3</c:v>
                </c:pt>
              </c:numCache>
            </c:numRef>
          </c:yVal>
        </c:ser>
        <c:ser>
          <c:idx val="42"/>
          <c:order val="42"/>
          <c:tx>
            <c:strRef>
              <c:f>W800m!$E$58</c:f>
              <c:strCache>
                <c:ptCount val="1"/>
                <c:pt idx="0">
                  <c:v>Olga Kotlyarova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W800m!$G$58:$G$60</c:f>
              <c:numCache>
                <c:formatCode>General</c:formatCode>
                <c:ptCount val="3"/>
                <c:pt idx="0">
                  <c:v>23.81</c:v>
                </c:pt>
                <c:pt idx="1">
                  <c:v>27.77</c:v>
                </c:pt>
                <c:pt idx="2">
                  <c:v>31.73</c:v>
                </c:pt>
              </c:numCache>
            </c:numRef>
          </c:xVal>
          <c:yVal>
            <c:numRef>
              <c:f>W800m!$H$58:$H$60</c:f>
              <c:numCache>
                <c:formatCode>mm:ss.0</c:formatCode>
                <c:ptCount val="3"/>
                <c:pt idx="0">
                  <c:v>1.4155092592592589E-3</c:v>
                </c:pt>
                <c:pt idx="1">
                  <c:v>1.3947916666666668E-3</c:v>
                </c:pt>
                <c:pt idx="2">
                  <c:v>1.3917824074074076E-3</c:v>
                </c:pt>
              </c:numCache>
            </c:numRef>
          </c:yVal>
        </c:ser>
        <c:ser>
          <c:idx val="43"/>
          <c:order val="43"/>
          <c:tx>
            <c:strRef>
              <c:f>W800m!$E$62</c:f>
              <c:strCache>
                <c:ptCount val="1"/>
                <c:pt idx="0">
                  <c:v>Svetlana Klyuka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W800m!$G$62:$G$64</c:f>
              <c:numCache>
                <c:formatCode>General</c:formatCode>
                <c:ptCount val="3"/>
                <c:pt idx="0">
                  <c:v>23.08</c:v>
                </c:pt>
                <c:pt idx="1">
                  <c:v>26.68</c:v>
                </c:pt>
                <c:pt idx="2">
                  <c:v>30.28</c:v>
                </c:pt>
              </c:numCache>
            </c:numRef>
          </c:xVal>
          <c:yVal>
            <c:numRef>
              <c:f>W800m!$H$62:$H$64</c:f>
              <c:numCache>
                <c:formatCode>mm:ss.0</c:formatCode>
                <c:ptCount val="3"/>
                <c:pt idx="0">
                  <c:v>1.4285879629629631E-3</c:v>
                </c:pt>
                <c:pt idx="1">
                  <c:v>1.3986111111111109E-3</c:v>
                </c:pt>
                <c:pt idx="2">
                  <c:v>1.3973379629629631E-3</c:v>
                </c:pt>
              </c:numCache>
            </c:numRef>
          </c:yVal>
        </c:ser>
        <c:ser>
          <c:idx val="44"/>
          <c:order val="44"/>
          <c:tx>
            <c:strRef>
              <c:f>W800m!$E$66</c:f>
              <c:strCache>
                <c:ptCount val="1"/>
                <c:pt idx="0">
                  <c:v>Sviatlana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W800m!$G$66:$G$68</c:f>
              <c:numCache>
                <c:formatCode>General</c:formatCode>
                <c:ptCount val="3"/>
                <c:pt idx="0">
                  <c:v>22.6</c:v>
                </c:pt>
                <c:pt idx="1">
                  <c:v>25.22</c:v>
                </c:pt>
                <c:pt idx="2">
                  <c:v>27.83</c:v>
                </c:pt>
              </c:numCache>
            </c:numRef>
          </c:xVal>
          <c:yVal>
            <c:numRef>
              <c:f>W800m!$H$66:$H$68</c:f>
              <c:numCache>
                <c:formatCode>mm:ss.0</c:formatCode>
                <c:ptCount val="3"/>
                <c:pt idx="0">
                  <c:v>1.4172453703703706E-3</c:v>
                </c:pt>
                <c:pt idx="1">
                  <c:v>1.3994212962962962E-3</c:v>
                </c:pt>
                <c:pt idx="2">
                  <c:v>1.396064814814815E-3</c:v>
                </c:pt>
              </c:numCache>
            </c:numRef>
          </c:yVal>
        </c:ser>
        <c:ser>
          <c:idx val="45"/>
          <c:order val="45"/>
          <c:tx>
            <c:strRef>
              <c:f>W800m!$E$70</c:f>
              <c:strCache>
                <c:ptCount val="1"/>
                <c:pt idx="0">
                  <c:v>Toni Hodgkinson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W800m!$G$70:$G$72</c:f>
              <c:numCache>
                <c:formatCode>General</c:formatCode>
                <c:ptCount val="3"/>
                <c:pt idx="0">
                  <c:v>24.62</c:v>
                </c:pt>
                <c:pt idx="1">
                  <c:v>27.12</c:v>
                </c:pt>
                <c:pt idx="2">
                  <c:v>29.62</c:v>
                </c:pt>
              </c:numCache>
            </c:numRef>
          </c:xVal>
          <c:yVal>
            <c:numRef>
              <c:f>W800m!$H$70:$H$72</c:f>
              <c:numCache>
                <c:formatCode>mm:ss.0</c:formatCode>
                <c:ptCount val="3"/>
                <c:pt idx="0">
                  <c:v>1.4011574074074074E-3</c:v>
                </c:pt>
                <c:pt idx="1">
                  <c:v>1.4026620370370371E-3</c:v>
                </c:pt>
                <c:pt idx="2">
                  <c:v>1.4090277777777779E-3</c:v>
                </c:pt>
              </c:numCache>
            </c:numRef>
          </c:yVal>
        </c:ser>
        <c:ser>
          <c:idx val="46"/>
          <c:order val="46"/>
          <c:tx>
            <c:strRef>
              <c:f>W800m!$E$74</c:f>
              <c:strCache>
                <c:ptCount val="1"/>
                <c:pt idx="0">
                  <c:v>Yuliya Krevsun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W800m!$G$74:$G$76</c:f>
              <c:numCache>
                <c:formatCode>General</c:formatCode>
                <c:ptCount val="3"/>
                <c:pt idx="0">
                  <c:v>18.57</c:v>
                </c:pt>
                <c:pt idx="1">
                  <c:v>21.07</c:v>
                </c:pt>
                <c:pt idx="2">
                  <c:v>23.57</c:v>
                </c:pt>
              </c:numCache>
            </c:numRef>
          </c:xVal>
          <c:yVal>
            <c:numRef>
              <c:f>W800m!$H$74:$H$76</c:f>
              <c:numCache>
                <c:formatCode>mm:ss.0</c:formatCode>
                <c:ptCount val="3"/>
                <c:pt idx="0">
                  <c:v>1.4255787037037039E-3</c:v>
                </c:pt>
                <c:pt idx="1">
                  <c:v>1.4280092592592593E-3</c:v>
                </c:pt>
                <c:pt idx="2">
                  <c:v>1.4240740740740741E-3</c:v>
                </c:pt>
              </c:numCache>
            </c:numRef>
          </c:yVal>
        </c:ser>
        <c:ser>
          <c:idx val="47"/>
          <c:order val="47"/>
          <c:tx>
            <c:strRef>
              <c:f>W800m!$E$78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W800m!$E$82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W800m!$G$82:$G$84</c:f>
              <c:numCache>
                <c:formatCode>General</c:formatCode>
                <c:ptCount val="3"/>
              </c:numCache>
            </c:numRef>
          </c:xVal>
          <c:yVal>
            <c:numRef>
              <c:f>W800m!$H$82:$H$84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W800m!$E$86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W800m!$G$86:$G$88</c:f>
              <c:numCache>
                <c:formatCode>General</c:formatCode>
                <c:ptCount val="3"/>
              </c:numCache>
            </c:numRef>
          </c:xVal>
          <c:yVal>
            <c:numRef>
              <c:f>W800m!$H$86:$H$88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W800m!$E$90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W800m!$G$90:$G$92</c:f>
              <c:numCache>
                <c:formatCode>General</c:formatCode>
                <c:ptCount val="3"/>
              </c:numCache>
            </c:numRef>
          </c:xVal>
          <c:yVal>
            <c:numRef>
              <c:f>W800m!$H$90:$H$92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W800m!$E$94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W800m!$G$94:$G$96</c:f>
              <c:numCache>
                <c:formatCode>General</c:formatCode>
                <c:ptCount val="3"/>
              </c:numCache>
            </c:numRef>
          </c:xVal>
          <c:yVal>
            <c:numRef>
              <c:f>W800m!$H$94:$H$96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W800m!$E$98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W800m!$G$98:$G$100</c:f>
              <c:numCache>
                <c:formatCode>General</c:formatCode>
                <c:ptCount val="3"/>
              </c:numCache>
            </c:numRef>
          </c:xVal>
          <c:yVal>
            <c:numRef>
              <c:f>W800m!$H$98:$H$100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W800m!$E$102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W800m!$G$102:$G$104</c:f>
              <c:numCache>
                <c:formatCode>General</c:formatCode>
                <c:ptCount val="3"/>
              </c:numCache>
            </c:numRef>
          </c:xVal>
          <c:yVal>
            <c:numRef>
              <c:f>W800m!$H$102:$H$104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W800m!$E$106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W800m!$G$106:$G$108</c:f>
              <c:numCache>
                <c:formatCode>General</c:formatCode>
                <c:ptCount val="3"/>
              </c:numCache>
            </c:numRef>
          </c:xVal>
          <c:yVal>
            <c:numRef>
              <c:f>W800m!$H$106:$H$108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W800m!$E$110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W800m!$G$110:$G$112</c:f>
              <c:numCache>
                <c:formatCode>General</c:formatCode>
                <c:ptCount val="3"/>
              </c:numCache>
            </c:numRef>
          </c:xVal>
          <c:yVal>
            <c:numRef>
              <c:f>W800m!$H$110:$H$112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W800m!$I$2</c:f>
              <c:strCache>
                <c:ptCount val="1"/>
                <c:pt idx="0">
                  <c:v>Agnes Samaria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W800m!$K$2:$K$4</c:f>
              <c:numCache>
                <c:formatCode>General</c:formatCode>
                <c:ptCount val="3"/>
                <c:pt idx="0">
                  <c:v>27.58</c:v>
                </c:pt>
                <c:pt idx="1">
                  <c:v>30.28</c:v>
                </c:pt>
                <c:pt idx="2">
                  <c:v>32.99</c:v>
                </c:pt>
              </c:numCache>
            </c:numRef>
          </c:xVal>
          <c:yVal>
            <c:numRef>
              <c:f>W800m!$L$2:$L$4</c:f>
              <c:numCache>
                <c:formatCode>mm:ss.0</c:formatCode>
                <c:ptCount val="3"/>
                <c:pt idx="0">
                  <c:v>1.4141203703703703E-3</c:v>
                </c:pt>
                <c:pt idx="1">
                  <c:v>1.4062499999999997E-3</c:v>
                </c:pt>
                <c:pt idx="2">
                  <c:v>1.4059027777777778E-3</c:v>
                </c:pt>
              </c:numCache>
            </c:numRef>
          </c:yVal>
        </c:ser>
        <c:ser>
          <c:idx val="57"/>
          <c:order val="57"/>
          <c:tx>
            <c:strRef>
              <c:f>W800m!$I$6</c:f>
              <c:strCache>
                <c:ptCount val="1"/>
                <c:pt idx="0">
                  <c:v>Alice Schmidt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W800m!$K$6:$K$8</c:f>
              <c:numCache>
                <c:formatCode>General</c:formatCode>
                <c:ptCount val="3"/>
                <c:pt idx="0">
                  <c:v>18.7</c:v>
                </c:pt>
                <c:pt idx="1">
                  <c:v>23.02</c:v>
                </c:pt>
                <c:pt idx="2">
                  <c:v>27.34</c:v>
                </c:pt>
              </c:numCache>
            </c:numRef>
          </c:xVal>
          <c:yVal>
            <c:numRef>
              <c:f>W800m!$L$6:$L$8</c:f>
              <c:numCache>
                <c:formatCode>mm:ss.0</c:formatCode>
                <c:ptCount val="3"/>
                <c:pt idx="0">
                  <c:v>1.4820601851851852E-3</c:v>
                </c:pt>
                <c:pt idx="1">
                  <c:v>1.4281250000000004E-3</c:v>
                </c:pt>
                <c:pt idx="2">
                  <c:v>1.399537037037037E-3</c:v>
                </c:pt>
              </c:numCache>
            </c:numRef>
          </c:yVal>
        </c:ser>
        <c:ser>
          <c:idx val="58"/>
          <c:order val="58"/>
          <c:tx>
            <c:strRef>
              <c:f>W800m!$I$10</c:f>
              <c:strCache>
                <c:ptCount val="1"/>
                <c:pt idx="0">
                  <c:v>Anita Brägger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W800m!$K$10:$K$12</c:f>
              <c:numCache>
                <c:formatCode>General</c:formatCode>
                <c:ptCount val="3"/>
                <c:pt idx="0">
                  <c:v>23.72</c:v>
                </c:pt>
                <c:pt idx="1">
                  <c:v>26.22</c:v>
                </c:pt>
                <c:pt idx="2">
                  <c:v>28.72</c:v>
                </c:pt>
              </c:numCache>
            </c:numRef>
          </c:xVal>
          <c:yVal>
            <c:numRef>
              <c:f>W800m!$L$10:$L$12</c:f>
              <c:numCache>
                <c:formatCode>mm:ss.0</c:formatCode>
                <c:ptCount val="3"/>
                <c:pt idx="0">
                  <c:v>1.4163194444444442E-3</c:v>
                </c:pt>
                <c:pt idx="1">
                  <c:v>1.4113425925925925E-3</c:v>
                </c:pt>
                <c:pt idx="2">
                  <c:v>1.4128472222222222E-3</c:v>
                </c:pt>
              </c:numCache>
            </c:numRef>
          </c:yVal>
        </c:ser>
        <c:ser>
          <c:idx val="59"/>
          <c:order val="59"/>
          <c:tx>
            <c:strRef>
              <c:f>W800m!$I$14</c:f>
              <c:strCache>
                <c:ptCount val="1"/>
                <c:pt idx="0">
                  <c:v>Anna Rostkowska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W800m!$K$14:$K$16</c:f>
              <c:numCache>
                <c:formatCode>General</c:formatCode>
                <c:ptCount val="3"/>
                <c:pt idx="0">
                  <c:v>18.98</c:v>
                </c:pt>
                <c:pt idx="1">
                  <c:v>24.04</c:v>
                </c:pt>
                <c:pt idx="2">
                  <c:v>29.1</c:v>
                </c:pt>
              </c:numCache>
            </c:numRef>
          </c:xVal>
          <c:yVal>
            <c:numRef>
              <c:f>W800m!$L$14:$L$16</c:f>
              <c:numCache>
                <c:formatCode>mm:ss.0</c:formatCode>
                <c:ptCount val="3"/>
                <c:pt idx="0">
                  <c:v>1.4498842592592593E-3</c:v>
                </c:pt>
                <c:pt idx="1">
                  <c:v>1.4200231481481483E-3</c:v>
                </c:pt>
                <c:pt idx="2">
                  <c:v>1.4104166666666668E-3</c:v>
                </c:pt>
              </c:numCache>
            </c:numRef>
          </c:yVal>
        </c:ser>
        <c:ser>
          <c:idx val="60"/>
          <c:order val="60"/>
          <c:tx>
            <c:strRef>
              <c:f>W800m!$I$18</c:f>
              <c:strCache>
                <c:ptCount val="1"/>
                <c:pt idx="0">
                  <c:v>Charmaine Howell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W800m!$K$18:$K$20</c:f>
              <c:numCache>
                <c:formatCode>General</c:formatCode>
                <c:ptCount val="3"/>
                <c:pt idx="0">
                  <c:v>21.95</c:v>
                </c:pt>
                <c:pt idx="1">
                  <c:v>24.66</c:v>
                </c:pt>
                <c:pt idx="2">
                  <c:v>27.37</c:v>
                </c:pt>
              </c:numCache>
            </c:numRef>
          </c:xVal>
          <c:yVal>
            <c:numRef>
              <c:f>W800m!$L$18:$L$20</c:f>
              <c:numCache>
                <c:formatCode>mm:ss.0</c:formatCode>
                <c:ptCount val="3"/>
                <c:pt idx="0">
                  <c:v>1.4376157407407408E-3</c:v>
                </c:pt>
                <c:pt idx="1">
                  <c:v>1.4246527777777775E-3</c:v>
                </c:pt>
                <c:pt idx="2">
                  <c:v>1.4253472222222222E-3</c:v>
                </c:pt>
              </c:numCache>
            </c:numRef>
          </c:yVal>
        </c:ser>
        <c:ser>
          <c:idx val="61"/>
          <c:order val="61"/>
          <c:tx>
            <c:strRef>
              <c:f>W800m!$I$22</c:f>
              <c:strCache>
                <c:ptCount val="1"/>
                <c:pt idx="0">
                  <c:v>Geena Gall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W800m!$K$22:$K$24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19.96</c:v>
                </c:pt>
                <c:pt idx="2">
                  <c:v>22.58</c:v>
                </c:pt>
              </c:numCache>
            </c:numRef>
          </c:xVal>
          <c:yVal>
            <c:numRef>
              <c:f>W800m!$L$22:$L$24</c:f>
              <c:numCache>
                <c:formatCode>mm:ss.0</c:formatCode>
                <c:ptCount val="3"/>
                <c:pt idx="0">
                  <c:v>1.4863425925925927E-3</c:v>
                </c:pt>
                <c:pt idx="1">
                  <c:v>1.4520833333333337E-3</c:v>
                </c:pt>
                <c:pt idx="2">
                  <c:v>1.4262731481481481E-3</c:v>
                </c:pt>
              </c:numCache>
            </c:numRef>
          </c:yVal>
        </c:ser>
        <c:ser>
          <c:idx val="62"/>
          <c:order val="62"/>
          <c:tx>
            <c:strRef>
              <c:f>W800m!$I$26</c:f>
              <c:strCache>
                <c:ptCount val="1"/>
                <c:pt idx="0">
                  <c:v>Irina Mistyukevich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W800m!$K$26:$K$28</c:f>
              <c:numCache>
                <c:formatCode>General</c:formatCode>
                <c:ptCount val="3"/>
                <c:pt idx="0">
                  <c:v>19.07</c:v>
                </c:pt>
                <c:pt idx="1">
                  <c:v>21.65</c:v>
                </c:pt>
                <c:pt idx="2">
                  <c:v>24.24</c:v>
                </c:pt>
              </c:numCache>
            </c:numRef>
          </c:xVal>
          <c:yVal>
            <c:numRef>
              <c:f>W800m!$L$26:$L$28</c:f>
              <c:numCache>
                <c:formatCode>mm:ss.0</c:formatCode>
                <c:ptCount val="3"/>
                <c:pt idx="0">
                  <c:v>1.4056712962962961E-3</c:v>
                </c:pt>
                <c:pt idx="1">
                  <c:v>1.3934027777777779E-3</c:v>
                </c:pt>
                <c:pt idx="2">
                  <c:v>1.3951388888888887E-3</c:v>
                </c:pt>
              </c:numCache>
            </c:numRef>
          </c:yVal>
        </c:ser>
        <c:ser>
          <c:idx val="63"/>
          <c:order val="63"/>
          <c:tx>
            <c:strRef>
              <c:f>W800m!$I$30</c:f>
              <c:strCache>
                <c:ptCount val="1"/>
                <c:pt idx="0">
                  <c:v>Jemma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W800m!$K$30:$K$32</c:f>
              <c:numCache>
                <c:formatCode>General</c:formatCode>
                <c:ptCount val="3"/>
                <c:pt idx="0">
                  <c:v>16.52</c:v>
                </c:pt>
                <c:pt idx="1">
                  <c:v>21.05</c:v>
                </c:pt>
                <c:pt idx="2">
                  <c:v>25.59</c:v>
                </c:pt>
              </c:numCache>
            </c:numRef>
          </c:xVal>
          <c:yVal>
            <c:numRef>
              <c:f>W800m!$L$30:$L$32</c:f>
              <c:numCache>
                <c:formatCode>mm:ss.0</c:formatCode>
                <c:ptCount val="3"/>
                <c:pt idx="0">
                  <c:v>1.4940972222222222E-3</c:v>
                </c:pt>
                <c:pt idx="1">
                  <c:v>1.4281250000000004E-3</c:v>
                </c:pt>
                <c:pt idx="2">
                  <c:v>1.4024305555555554E-3</c:v>
                </c:pt>
              </c:numCache>
            </c:numRef>
          </c:yVal>
        </c:ser>
        <c:ser>
          <c:idx val="64"/>
          <c:order val="64"/>
          <c:tx>
            <c:strRef>
              <c:f>W800m!$I$34</c:f>
              <c:strCache>
                <c:ptCount val="1"/>
                <c:pt idx="0">
                  <c:v>Lucia Klocová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W800m!$K$34:$K$36</c:f>
              <c:numCache>
                <c:formatCode>General</c:formatCode>
                <c:ptCount val="3"/>
                <c:pt idx="0">
                  <c:v>14.77</c:v>
                </c:pt>
                <c:pt idx="1">
                  <c:v>20.27</c:v>
                </c:pt>
                <c:pt idx="2">
                  <c:v>25.77</c:v>
                </c:pt>
              </c:numCache>
            </c:numRef>
          </c:xVal>
          <c:yVal>
            <c:numRef>
              <c:f>W800m!$L$34:$L$36</c:f>
              <c:numCache>
                <c:formatCode>mm:ss.0</c:formatCode>
                <c:ptCount val="3"/>
                <c:pt idx="0">
                  <c:v>1.4899305555555558E-3</c:v>
                </c:pt>
                <c:pt idx="1">
                  <c:v>1.4303240740740741E-3</c:v>
                </c:pt>
                <c:pt idx="2">
                  <c:v>1.4145833333333334E-3</c:v>
                </c:pt>
              </c:numCache>
            </c:numRef>
          </c:yVal>
        </c:ser>
        <c:ser>
          <c:idx val="65"/>
          <c:order val="65"/>
          <c:tx>
            <c:strRef>
              <c:f>W800m!$I$38</c:f>
              <c:strCache>
                <c:ptCount val="1"/>
                <c:pt idx="0">
                  <c:v>Luciana Mendes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W800m!$K$38:$K$40</c:f>
              <c:numCache>
                <c:formatCode>General</c:formatCode>
                <c:ptCount val="3"/>
                <c:pt idx="0">
                  <c:v>23.01</c:v>
                </c:pt>
                <c:pt idx="1">
                  <c:v>25.51</c:v>
                </c:pt>
                <c:pt idx="2">
                  <c:v>28.01</c:v>
                </c:pt>
              </c:numCache>
            </c:numRef>
          </c:xVal>
          <c:yVal>
            <c:numRef>
              <c:f>W800m!$L$38:$L$40</c:f>
              <c:numCache>
                <c:formatCode>mm:ss.0</c:formatCode>
                <c:ptCount val="3"/>
                <c:pt idx="0">
                  <c:v>1.3980324074074075E-3</c:v>
                </c:pt>
                <c:pt idx="1">
                  <c:v>1.3929398148148147E-3</c:v>
                </c:pt>
                <c:pt idx="2">
                  <c:v>1.3964120370370369E-3</c:v>
                </c:pt>
              </c:numCache>
            </c:numRef>
          </c:yVal>
        </c:ser>
        <c:ser>
          <c:idx val="66"/>
          <c:order val="66"/>
          <c:tx>
            <c:strRef>
              <c:f>W800m!$I$42</c:f>
              <c:strCache>
                <c:ptCount val="1"/>
                <c:pt idx="0">
                  <c:v>Mihaela Neacsu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W800m!$K$42:$K$44</c:f>
              <c:numCache>
                <c:formatCode>General</c:formatCode>
                <c:ptCount val="3"/>
                <c:pt idx="0">
                  <c:v>18.27</c:v>
                </c:pt>
                <c:pt idx="1">
                  <c:v>20.77</c:v>
                </c:pt>
                <c:pt idx="2">
                  <c:v>23.27</c:v>
                </c:pt>
              </c:numCache>
            </c:numRef>
          </c:xVal>
          <c:yVal>
            <c:numRef>
              <c:f>W800m!$L$42:$L$44</c:f>
              <c:numCache>
                <c:formatCode>mm:ss.0</c:formatCode>
                <c:ptCount val="3"/>
                <c:pt idx="0">
                  <c:v>1.4447916666666665E-3</c:v>
                </c:pt>
                <c:pt idx="1">
                  <c:v>1.4403935185185186E-3</c:v>
                </c:pt>
                <c:pt idx="2">
                  <c:v>1.4348379629629631E-3</c:v>
                </c:pt>
              </c:numCache>
            </c:numRef>
          </c:yVal>
        </c:ser>
        <c:ser>
          <c:idx val="67"/>
          <c:order val="67"/>
          <c:tx>
            <c:strRef>
              <c:f>W800m!$I$46</c:f>
              <c:strCache>
                <c:ptCount val="1"/>
                <c:pt idx="0">
                  <c:v>Natalya Yevdokimova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W800m!$K$46:$K$48</c:f>
              <c:numCache>
                <c:formatCode>General</c:formatCode>
                <c:ptCount val="3"/>
                <c:pt idx="0">
                  <c:v>19.32</c:v>
                </c:pt>
                <c:pt idx="1">
                  <c:v>24.19</c:v>
                </c:pt>
                <c:pt idx="2">
                  <c:v>29.07</c:v>
                </c:pt>
              </c:numCache>
            </c:numRef>
          </c:xVal>
          <c:yVal>
            <c:numRef>
              <c:f>W800m!$L$46:$L$48</c:f>
              <c:numCache>
                <c:formatCode>mm:ss.0</c:formatCode>
                <c:ptCount val="3"/>
                <c:pt idx="0">
                  <c:v>1.468287037037037E-3</c:v>
                </c:pt>
                <c:pt idx="1">
                  <c:v>1.4177083333333333E-3</c:v>
                </c:pt>
                <c:pt idx="2">
                  <c:v>1.4099537037037038E-3</c:v>
                </c:pt>
              </c:numCache>
            </c:numRef>
          </c:yVal>
        </c:ser>
        <c:ser>
          <c:idx val="68"/>
          <c:order val="68"/>
          <c:tx>
            <c:strRef>
              <c:f>W800m!$I$50</c:f>
              <c:strCache>
                <c:ptCount val="1"/>
                <c:pt idx="0">
                  <c:v>Nicole Teter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W800m!$K$50:$K$52</c:f>
              <c:numCache>
                <c:formatCode>General</c:formatCode>
                <c:ptCount val="3"/>
                <c:pt idx="0">
                  <c:v>22.58</c:v>
                </c:pt>
                <c:pt idx="1">
                  <c:v>26.83</c:v>
                </c:pt>
                <c:pt idx="2">
                  <c:v>31.08</c:v>
                </c:pt>
              </c:numCache>
            </c:numRef>
          </c:xVal>
          <c:yVal>
            <c:numRef>
              <c:f>W800m!$L$50:$L$52</c:f>
              <c:numCache>
                <c:formatCode>mm:ss.0</c:formatCode>
                <c:ptCount val="3"/>
                <c:pt idx="0">
                  <c:v>1.4380787037037036E-3</c:v>
                </c:pt>
                <c:pt idx="1">
                  <c:v>1.4083333333333335E-3</c:v>
                </c:pt>
                <c:pt idx="2">
                  <c:v>1.4041666666666664E-3</c:v>
                </c:pt>
              </c:numCache>
            </c:numRef>
          </c:yVal>
        </c:ser>
        <c:ser>
          <c:idx val="69"/>
          <c:order val="69"/>
          <c:tx>
            <c:strRef>
              <c:f>W800m!$I$54</c:f>
              <c:strCache>
                <c:ptCount val="1"/>
                <c:pt idx="0">
                  <c:v>Rosibel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W800m!$K$54:$K$56</c:f>
              <c:numCache>
                <c:formatCode>General</c:formatCode>
                <c:ptCount val="3"/>
                <c:pt idx="0">
                  <c:v>20.25</c:v>
                </c:pt>
                <c:pt idx="1">
                  <c:v>24.26</c:v>
                </c:pt>
                <c:pt idx="2">
                  <c:v>28.26</c:v>
                </c:pt>
              </c:numCache>
            </c:numRef>
          </c:xVal>
          <c:yVal>
            <c:numRef>
              <c:f>W800m!$L$54:$L$56</c:f>
              <c:numCache>
                <c:formatCode>mm:ss.0</c:formatCode>
                <c:ptCount val="3"/>
                <c:pt idx="0">
                  <c:v>1.4843750000000002E-3</c:v>
                </c:pt>
                <c:pt idx="1">
                  <c:v>1.4315972222222223E-3</c:v>
                </c:pt>
                <c:pt idx="2">
                  <c:v>1.4283564814814816E-3</c:v>
                </c:pt>
              </c:numCache>
            </c:numRef>
          </c:yVal>
        </c:ser>
        <c:ser>
          <c:idx val="70"/>
          <c:order val="70"/>
          <c:tx>
            <c:strRef>
              <c:f>W800m!$I$58</c:f>
              <c:strCache>
                <c:ptCount val="1"/>
                <c:pt idx="0">
                  <c:v>Susan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W800m!$K$58:$K$60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24.02</c:v>
                </c:pt>
                <c:pt idx="2">
                  <c:v>28.19</c:v>
                </c:pt>
              </c:numCache>
            </c:numRef>
          </c:xVal>
          <c:yVal>
            <c:numRef>
              <c:f>W800m!$L$58:$L$60</c:f>
              <c:numCache>
                <c:formatCode>mm:ss.0</c:formatCode>
                <c:ptCount val="3"/>
                <c:pt idx="0">
                  <c:v>1.4662037037037039E-3</c:v>
                </c:pt>
                <c:pt idx="1">
                  <c:v>1.4210648148148145E-3</c:v>
                </c:pt>
                <c:pt idx="2">
                  <c:v>1.416898148148148E-3</c:v>
                </c:pt>
              </c:numCache>
            </c:numRef>
          </c:yVal>
        </c:ser>
        <c:ser>
          <c:idx val="71"/>
          <c:order val="71"/>
          <c:tx>
            <c:strRef>
              <c:f>W800m!$I$62</c:f>
              <c:strCache>
                <c:ptCount val="1"/>
                <c:pt idx="0">
                  <c:v>Svetlana Badrankova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W800m!$K$62:$K$64</c:f>
              <c:numCache>
                <c:formatCode>General</c:formatCode>
                <c:ptCount val="3"/>
                <c:pt idx="0">
                  <c:v>22.17</c:v>
                </c:pt>
                <c:pt idx="1">
                  <c:v>23.66</c:v>
                </c:pt>
                <c:pt idx="2">
                  <c:v>25.14</c:v>
                </c:pt>
              </c:numCache>
            </c:numRef>
          </c:xVal>
          <c:yVal>
            <c:numRef>
              <c:f>W800m!$L$62:$L$64</c:f>
              <c:numCache>
                <c:formatCode>mm:ss.0</c:formatCode>
                <c:ptCount val="3"/>
                <c:pt idx="0">
                  <c:v>1.446875E-3</c:v>
                </c:pt>
                <c:pt idx="1">
                  <c:v>1.4354166666666667E-3</c:v>
                </c:pt>
                <c:pt idx="2">
                  <c:v>1.4266203703703704E-3</c:v>
                </c:pt>
              </c:numCache>
            </c:numRef>
          </c:yVal>
        </c:ser>
        <c:ser>
          <c:idx val="72"/>
          <c:order val="72"/>
          <c:tx>
            <c:strRef>
              <c:f>W800m!$I$66</c:f>
              <c:strCache>
                <c:ptCount val="1"/>
                <c:pt idx="0">
                  <c:v>Yekaterina Kostetskaya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W800m!$K$66:$K$68</c:f>
              <c:numCache>
                <c:formatCode>General</c:formatCode>
                <c:ptCount val="3"/>
                <c:pt idx="0">
                  <c:v>15.44</c:v>
                </c:pt>
                <c:pt idx="1">
                  <c:v>19</c:v>
                </c:pt>
                <c:pt idx="2">
                  <c:v>22.57</c:v>
                </c:pt>
              </c:numCache>
            </c:numRef>
          </c:xVal>
          <c:yVal>
            <c:numRef>
              <c:f>W800m!$L$66:$L$68</c:f>
              <c:numCache>
                <c:formatCode>mm:ss.0</c:formatCode>
                <c:ptCount val="3"/>
                <c:pt idx="0">
                  <c:v>1.4944444444444447E-3</c:v>
                </c:pt>
                <c:pt idx="1">
                  <c:v>1.4384259259259261E-3</c:v>
                </c:pt>
                <c:pt idx="2">
                  <c:v>1.4039351851851851E-3</c:v>
                </c:pt>
              </c:numCache>
            </c:numRef>
          </c:yVal>
        </c:ser>
        <c:ser>
          <c:idx val="73"/>
          <c:order val="73"/>
          <c:tx>
            <c:strRef>
              <c:f>W800m!$I$70</c:f>
              <c:strCache>
                <c:ptCount val="1"/>
                <c:pt idx="0">
                  <c:v>Élodie Guégan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W800m!$K$70:$K$72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20.12</c:v>
                </c:pt>
                <c:pt idx="2">
                  <c:v>23.66</c:v>
                </c:pt>
              </c:numCache>
            </c:numRef>
          </c:xVal>
          <c:yVal>
            <c:numRef>
              <c:f>W800m!$L$70:$L$72</c:f>
              <c:numCache>
                <c:formatCode>mm:ss.0</c:formatCode>
                <c:ptCount val="3"/>
                <c:pt idx="0">
                  <c:v>1.4868055555555554E-3</c:v>
                </c:pt>
                <c:pt idx="1">
                  <c:v>1.4351851851851854E-3</c:v>
                </c:pt>
                <c:pt idx="2">
                  <c:v>1.4052083333333332E-3</c:v>
                </c:pt>
              </c:numCache>
            </c:numRef>
          </c:yVal>
        </c:ser>
        <c:ser>
          <c:idx val="74"/>
          <c:order val="74"/>
          <c:tx>
            <c:strRef>
              <c:f>W800m!$I$74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W800m!$I$78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W800m!$I$82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W800m!$K$82:$K$84</c:f>
              <c:numCache>
                <c:formatCode>General</c:formatCode>
                <c:ptCount val="3"/>
              </c:numCache>
            </c:numRef>
          </c:xVal>
          <c:yVal>
            <c:numRef>
              <c:f>W800m!$L$82:$L$84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W800m!$I$86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W800m!$K$86:$K$88</c:f>
              <c:numCache>
                <c:formatCode>General</c:formatCode>
                <c:ptCount val="3"/>
              </c:numCache>
            </c:numRef>
          </c:xVal>
          <c:yVal>
            <c:numRef>
              <c:f>W800m!$L$86:$L$88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W800m!$I$90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W800m!$K$90:$K$92</c:f>
              <c:numCache>
                <c:formatCode>General</c:formatCode>
                <c:ptCount val="3"/>
              </c:numCache>
            </c:numRef>
          </c:xVal>
          <c:yVal>
            <c:numRef>
              <c:f>W800m!$L$90:$L$92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W800m!$I$94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W800m!$K$94:$K$96</c:f>
              <c:numCache>
                <c:formatCode>General</c:formatCode>
                <c:ptCount val="3"/>
              </c:numCache>
            </c:numRef>
          </c:xVal>
          <c:yVal>
            <c:numRef>
              <c:f>W800m!$L$94:$L$96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W800m!$I$98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W800m!$K$98:$K$100</c:f>
              <c:numCache>
                <c:formatCode>General</c:formatCode>
                <c:ptCount val="3"/>
              </c:numCache>
            </c:numRef>
          </c:xVal>
          <c:yVal>
            <c:numRef>
              <c:f>W800m!$L$98:$L$100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W800m!$I$102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W800m!$K$102:$K$104</c:f>
              <c:numCache>
                <c:formatCode>General</c:formatCode>
                <c:ptCount val="3"/>
              </c:numCache>
            </c:numRef>
          </c:xVal>
          <c:yVal>
            <c:numRef>
              <c:f>W800m!$L$102:$L$104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W800m!$I$106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W800m!$K$106:$K$108</c:f>
              <c:numCache>
                <c:formatCode>General</c:formatCode>
                <c:ptCount val="3"/>
              </c:numCache>
            </c:numRef>
          </c:xVal>
          <c:yVal>
            <c:numRef>
              <c:f>W800m!$L$106:$L$108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W800m!$I$110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W800m!$K$110:$K$112</c:f>
              <c:numCache>
                <c:formatCode>General</c:formatCode>
                <c:ptCount val="3"/>
              </c:numCache>
            </c:numRef>
          </c:xVal>
          <c:yVal>
            <c:numRef>
              <c:f>W800m!$L$110:$L$112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W800m!$I$114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W800m!$K$114:$K$116</c:f>
              <c:numCache>
                <c:formatCode>General</c:formatCode>
                <c:ptCount val="3"/>
              </c:numCache>
            </c:numRef>
          </c:xVal>
          <c:yVal>
            <c:numRef>
              <c:f>W800m!$L$114:$L$116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W800m!$I$118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W800m!$K$118:$K$120</c:f>
              <c:numCache>
                <c:formatCode>General</c:formatCode>
                <c:ptCount val="3"/>
              </c:numCache>
            </c:numRef>
          </c:xVal>
          <c:yVal>
            <c:numRef>
              <c:f>W800m!$L$118:$L$120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W800m!$I$122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W800m!$K$122:$K$124</c:f>
              <c:numCache>
                <c:formatCode>General</c:formatCode>
                <c:ptCount val="3"/>
              </c:numCache>
            </c:numRef>
          </c:xVal>
          <c:yVal>
            <c:numRef>
              <c:f>W800m!$L$122:$L$124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W800m!$I$126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W800m!$K$126:$K$128</c:f>
              <c:numCache>
                <c:formatCode>General</c:formatCode>
                <c:ptCount val="3"/>
              </c:numCache>
            </c:numRef>
          </c:xVal>
          <c:yVal>
            <c:numRef>
              <c:f>W800m!$L$126:$L$128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W800m!$I$130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W800m!$K$130:$K$132</c:f>
              <c:numCache>
                <c:formatCode>General</c:formatCode>
                <c:ptCount val="3"/>
              </c:numCache>
            </c:numRef>
          </c:xVal>
          <c:yVal>
            <c:numRef>
              <c:f>W800m!$L$130:$L$132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W800m!$I$134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W800m!$K$134:$K$136</c:f>
              <c:numCache>
                <c:formatCode>General</c:formatCode>
                <c:ptCount val="3"/>
              </c:numCache>
            </c:numRef>
          </c:xVal>
          <c:yVal>
            <c:numRef>
              <c:f>W800m!$L$134:$L$136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W800m!$I$138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W800m!$K$138:$K$140</c:f>
              <c:numCache>
                <c:formatCode>General</c:formatCode>
                <c:ptCount val="3"/>
              </c:numCache>
            </c:numRef>
          </c:xVal>
          <c:yVal>
            <c:numRef>
              <c:f>W800m!$L$138:$L$140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W800m!$I$142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W800m!$K$142:$K$144</c:f>
              <c:numCache>
                <c:formatCode>General</c:formatCode>
                <c:ptCount val="3"/>
              </c:numCache>
            </c:numRef>
          </c:xVal>
          <c:yVal>
            <c:numRef>
              <c:f>W800m!$L$142:$L$144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W800m!$I$146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W800m!$K$146:$K$148</c:f>
              <c:numCache>
                <c:formatCode>General</c:formatCode>
                <c:ptCount val="3"/>
              </c:numCache>
            </c:numRef>
          </c:xVal>
          <c:yVal>
            <c:numRef>
              <c:f>W800m!$L$146:$L$148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W800m!$I$150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W800m!$K$150:$K$152</c:f>
              <c:numCache>
                <c:formatCode>General</c:formatCode>
                <c:ptCount val="3"/>
              </c:numCache>
            </c:numRef>
          </c:xVal>
          <c:yVal>
            <c:numRef>
              <c:f>W800m!$L$150:$L$152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W800m!$M$2:$M$3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W800m!$N$2:$N$3</c:f>
              <c:numCache>
                <c:formatCode>mm:ss.0</c:formatCode>
                <c:ptCount val="2"/>
                <c:pt idx="0">
                  <c:v>1.4021990740740739E-3</c:v>
                </c:pt>
                <c:pt idx="1">
                  <c:v>1.4297453703703703E-3</c:v>
                </c:pt>
              </c:numCache>
            </c:numRef>
          </c:yVal>
        </c:ser>
        <c:ser>
          <c:idx val="95"/>
          <c:order val="95"/>
          <c:tx>
            <c:strRef>
              <c:f>W800m!$P$1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W800m!$P$2:$P$3</c:f>
              <c:numCache>
                <c:formatCode>General</c:formatCode>
                <c:ptCount val="2"/>
                <c:pt idx="0">
                  <c:v>27.03</c:v>
                </c:pt>
                <c:pt idx="1">
                  <c:v>27.03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6"/>
          <c:order val="96"/>
          <c:tx>
            <c:strRef>
              <c:f>W800m!$Q$1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W800m!$Q$2:$Q$3</c:f>
              <c:numCache>
                <c:formatCode>General</c:formatCode>
                <c:ptCount val="2"/>
                <c:pt idx="0">
                  <c:v>24.44</c:v>
                </c:pt>
                <c:pt idx="1">
                  <c:v>24.44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7"/>
          <c:order val="97"/>
          <c:tx>
            <c:strRef>
              <c:f>W800m!$R$1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W800m!$R$2:$R$3</c:f>
              <c:numCache>
                <c:formatCode>General</c:formatCode>
                <c:ptCount val="2"/>
                <c:pt idx="0">
                  <c:v>29.62</c:v>
                </c:pt>
                <c:pt idx="1">
                  <c:v>29.62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8"/>
          <c:order val="98"/>
          <c:tx>
            <c:strRef>
              <c:f>W800m!$AK$1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99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W800m!$AJ$3:$AJ$152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W800m!$AK$3:$AK$152</c:f>
              <c:numCache>
                <c:formatCode>mm:ss.00</c:formatCode>
                <c:ptCount val="150"/>
              </c:numCache>
            </c:numRef>
          </c:yVal>
        </c:ser>
        <c:axId val="1990016"/>
        <c:axId val="1996288"/>
      </c:scatterChart>
      <c:valAx>
        <c:axId val="199001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288"/>
        <c:crosses val="max"/>
        <c:crossBetween val="midCat"/>
        <c:majorUnit val="5"/>
        <c:minorUnit val="1"/>
      </c:valAx>
      <c:valAx>
        <c:axId val="1996288"/>
        <c:scaling>
          <c:orientation val="maxMin"/>
          <c:max val="1.5856480000000024E-3"/>
          <c:min val="1.3425930000000041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0016"/>
        <c:crossesAt val="14"/>
        <c:crossBetween val="midCat"/>
        <c:majorUnit val="2.3148000000000006E-5"/>
        <c:minorUnit val="5.7870000000000947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400-m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W400m!$A$2</c:f>
              <c:strCache>
                <c:ptCount val="1"/>
                <c:pt idx="0">
                  <c:v>Ami Mbacké Thiam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W400m!$C$2:$C$4</c:f>
              <c:numCache>
                <c:formatCode>General</c:formatCode>
                <c:ptCount val="3"/>
                <c:pt idx="0">
                  <c:v>20.66</c:v>
                </c:pt>
                <c:pt idx="1">
                  <c:v>24.52</c:v>
                </c:pt>
                <c:pt idx="2">
                  <c:v>28.38</c:v>
                </c:pt>
              </c:numCache>
            </c:numRef>
          </c:xVal>
          <c:yVal>
            <c:numRef>
              <c:f>W400m!$D$2:$D$4</c:f>
              <c:numCache>
                <c:formatCode>mm:ss.0</c:formatCode>
                <c:ptCount val="3"/>
                <c:pt idx="0">
                  <c:v>6.076388888888889E-4</c:v>
                </c:pt>
                <c:pt idx="1">
                  <c:v>5.9814814814814811E-4</c:v>
                </c:pt>
                <c:pt idx="2">
                  <c:v>5.9282407407407406E-4</c:v>
                </c:pt>
              </c:numCache>
            </c:numRef>
          </c:yVal>
        </c:ser>
        <c:ser>
          <c:idx val="1"/>
          <c:order val="1"/>
          <c:tx>
            <c:strRef>
              <c:f>W400m!$A$6</c:f>
              <c:strCache>
                <c:ptCount val="1"/>
                <c:pt idx="0">
                  <c:v>Ana Guevara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W400m!$C$6:$C$8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23.58</c:v>
                </c:pt>
                <c:pt idx="2">
                  <c:v>28.34</c:v>
                </c:pt>
              </c:numCache>
            </c:numRef>
          </c:xVal>
          <c:yVal>
            <c:numRef>
              <c:f>W400m!$D$6:$D$8</c:f>
              <c:numCache>
                <c:formatCode>mm:ss.0</c:formatCode>
                <c:ptCount val="3"/>
                <c:pt idx="0">
                  <c:v>6.2187499999999992E-4</c:v>
                </c:pt>
                <c:pt idx="1">
                  <c:v>5.865740740740741E-4</c:v>
                </c:pt>
                <c:pt idx="2">
                  <c:v>5.7800925925925923E-4</c:v>
                </c:pt>
              </c:numCache>
            </c:numRef>
          </c:yVal>
        </c:ser>
        <c:ser>
          <c:idx val="2"/>
          <c:order val="2"/>
          <c:tx>
            <c:strRef>
              <c:f>W400m!$A$10</c:f>
              <c:strCache>
                <c:ptCount val="1"/>
                <c:pt idx="0">
                  <c:v>Antonina Krivoshapka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W400m!$C$10:$C$12</c:f>
              <c:numCache>
                <c:formatCode>General</c:formatCode>
                <c:ptCount val="3"/>
                <c:pt idx="0">
                  <c:v>14.91</c:v>
                </c:pt>
                <c:pt idx="1">
                  <c:v>17.41</c:v>
                </c:pt>
                <c:pt idx="2">
                  <c:v>19.91</c:v>
                </c:pt>
              </c:numCache>
            </c:numRef>
          </c:xVal>
          <c:yVal>
            <c:numRef>
              <c:f>W400m!$D$10:$D$12</c:f>
              <c:numCache>
                <c:formatCode>mm:ss.0</c:formatCode>
                <c:ptCount val="3"/>
                <c:pt idx="0">
                  <c:v>6.356481481481481E-4</c:v>
                </c:pt>
                <c:pt idx="1">
                  <c:v>6.2349537037037028E-4</c:v>
                </c:pt>
                <c:pt idx="2">
                  <c:v>6.0451388888888892E-4</c:v>
                </c:pt>
              </c:numCache>
            </c:numRef>
          </c:yVal>
        </c:ser>
        <c:ser>
          <c:idx val="3"/>
          <c:order val="3"/>
          <c:tx>
            <c:strRef>
              <c:f>W400m!$A$14</c:f>
              <c:strCache>
                <c:ptCount val="1"/>
                <c:pt idx="0">
                  <c:v>Cathy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W400m!$C$14:$C$16</c:f>
              <c:numCache>
                <c:formatCode>General</c:formatCode>
                <c:ptCount val="3"/>
                <c:pt idx="0">
                  <c:v>19.45</c:v>
                </c:pt>
                <c:pt idx="1">
                  <c:v>23.34</c:v>
                </c:pt>
                <c:pt idx="2">
                  <c:v>27.24</c:v>
                </c:pt>
              </c:numCache>
            </c:numRef>
          </c:xVal>
          <c:yVal>
            <c:numRef>
              <c:f>W400m!$D$14:$D$16</c:f>
              <c:numCache>
                <c:formatCode>mm:ss.0</c:formatCode>
                <c:ptCount val="3"/>
                <c:pt idx="0">
                  <c:v>6.1122685185185184E-4</c:v>
                </c:pt>
                <c:pt idx="1">
                  <c:v>5.8842592592592594E-4</c:v>
                </c:pt>
                <c:pt idx="2">
                  <c:v>5.8321759259259253E-4</c:v>
                </c:pt>
              </c:numCache>
            </c:numRef>
          </c:yVal>
        </c:ser>
        <c:ser>
          <c:idx val="4"/>
          <c:order val="4"/>
          <c:tx>
            <c:strRef>
              <c:f>W400m!$A$18</c:f>
              <c:strCache>
                <c:ptCount val="1"/>
                <c:pt idx="0">
                  <c:v>Christine Amertil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W400m!$C$18:$C$20</c:f>
              <c:numCache>
                <c:formatCode>General</c:formatCode>
                <c:ptCount val="3"/>
                <c:pt idx="0">
                  <c:v>19.66</c:v>
                </c:pt>
                <c:pt idx="1">
                  <c:v>23.47</c:v>
                </c:pt>
                <c:pt idx="2">
                  <c:v>27.28</c:v>
                </c:pt>
              </c:numCache>
            </c:numRef>
          </c:xVal>
          <c:yVal>
            <c:numRef>
              <c:f>W400m!$D$18:$D$20</c:f>
              <c:numCache>
                <c:formatCode>mm:ss.0</c:formatCode>
                <c:ptCount val="3"/>
                <c:pt idx="0">
                  <c:v>6.2349537037037028E-4</c:v>
                </c:pt>
                <c:pt idx="1">
                  <c:v>5.9351851851851851E-4</c:v>
                </c:pt>
                <c:pt idx="2">
                  <c:v>5.888888888888889E-4</c:v>
                </c:pt>
              </c:numCache>
            </c:numRef>
          </c:yVal>
        </c:ser>
        <c:ser>
          <c:idx val="5"/>
          <c:order val="5"/>
          <c:tx>
            <c:strRef>
              <c:f>W400m!$A$22</c:f>
              <c:strCache>
                <c:ptCount val="1"/>
                <c:pt idx="0">
                  <c:v>Christine Ohuruogu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W400m!$C$22:$C$24</c:f>
              <c:numCache>
                <c:formatCode>General</c:formatCode>
                <c:ptCount val="3"/>
                <c:pt idx="0">
                  <c:v>19.04</c:v>
                </c:pt>
                <c:pt idx="1">
                  <c:v>22.18</c:v>
                </c:pt>
                <c:pt idx="2">
                  <c:v>25.32</c:v>
                </c:pt>
              </c:numCache>
            </c:numRef>
          </c:xVal>
          <c:yVal>
            <c:numRef>
              <c:f>W400m!$D$22:$D$24</c:f>
              <c:numCache>
                <c:formatCode>mm:ss.0</c:formatCode>
                <c:ptCount val="3"/>
                <c:pt idx="0">
                  <c:v>6.2025462962962967E-4</c:v>
                </c:pt>
                <c:pt idx="1">
                  <c:v>5.9467592592592591E-4</c:v>
                </c:pt>
                <c:pt idx="2">
                  <c:v>5.8900462962962954E-4</c:v>
                </c:pt>
              </c:numCache>
            </c:numRef>
          </c:yVal>
        </c:ser>
        <c:ser>
          <c:idx val="6"/>
          <c:order val="6"/>
          <c:tx>
            <c:strRef>
              <c:f>W400m!$A$26</c:f>
              <c:strCache>
                <c:ptCount val="1"/>
                <c:pt idx="0">
                  <c:v>Falilat Ogunkoya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W400m!$C$26:$C$28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24.65</c:v>
                </c:pt>
                <c:pt idx="2">
                  <c:v>30.65</c:v>
                </c:pt>
              </c:numCache>
            </c:numRef>
          </c:xVal>
          <c:yVal>
            <c:numRef>
              <c:f>W400m!$D$26:$D$28</c:f>
              <c:numCache>
                <c:formatCode>mm:ss.0</c:formatCode>
                <c:ptCount val="3"/>
                <c:pt idx="0">
                  <c:v>6.3865740740740734E-4</c:v>
                </c:pt>
                <c:pt idx="1">
                  <c:v>5.9548611111111119E-4</c:v>
                </c:pt>
                <c:pt idx="2">
                  <c:v>5.8240740740740746E-4</c:v>
                </c:pt>
              </c:numCache>
            </c:numRef>
          </c:yVal>
        </c:ser>
        <c:ser>
          <c:idx val="7"/>
          <c:order val="7"/>
          <c:tx>
            <c:strRef>
              <c:f>W400m!$A$30</c:f>
              <c:strCache>
                <c:ptCount val="1"/>
                <c:pt idx="0">
                  <c:v>Grit Breuer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W400m!$C$30:$C$32</c:f>
              <c:numCache>
                <c:formatCode>General</c:formatCode>
                <c:ptCount val="3"/>
                <c:pt idx="0">
                  <c:v>17.43</c:v>
                </c:pt>
                <c:pt idx="1">
                  <c:v>22.98</c:v>
                </c:pt>
                <c:pt idx="2">
                  <c:v>28.52</c:v>
                </c:pt>
              </c:numCache>
            </c:numRef>
          </c:xVal>
          <c:yVal>
            <c:numRef>
              <c:f>W400m!$D$30:$D$32</c:f>
              <c:numCache>
                <c:formatCode>mm:ss.0</c:formatCode>
                <c:ptCount val="3"/>
                <c:pt idx="0">
                  <c:v>6.041666666666667E-4</c:v>
                </c:pt>
                <c:pt idx="1">
                  <c:v>5.9016203703703704E-4</c:v>
                </c:pt>
                <c:pt idx="2">
                  <c:v>5.8182870370370376E-4</c:v>
                </c:pt>
              </c:numCache>
            </c:numRef>
          </c:yVal>
        </c:ser>
        <c:ser>
          <c:idx val="8"/>
          <c:order val="8"/>
          <c:tx>
            <c:strRef>
              <c:f>W400m!$A$34</c:f>
              <c:strCache>
                <c:ptCount val="1"/>
                <c:pt idx="0">
                  <c:v>Katherine Merry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W400m!$C$34:$C$36</c:f>
              <c:numCache>
                <c:formatCode>General</c:formatCode>
                <c:ptCount val="3"/>
                <c:pt idx="0">
                  <c:v>23.65</c:v>
                </c:pt>
                <c:pt idx="1">
                  <c:v>26.15</c:v>
                </c:pt>
                <c:pt idx="2">
                  <c:v>28.65</c:v>
                </c:pt>
              </c:numCache>
            </c:numRef>
          </c:xVal>
          <c:yVal>
            <c:numRef>
              <c:f>W400m!$D$34:$D$36</c:f>
              <c:numCache>
                <c:formatCode>mm:ss.0</c:formatCode>
                <c:ptCount val="3"/>
                <c:pt idx="0">
                  <c:v>5.9409722222222221E-4</c:v>
                </c:pt>
                <c:pt idx="1">
                  <c:v>5.8553240740740744E-4</c:v>
                </c:pt>
                <c:pt idx="2">
                  <c:v>5.8726851851851854E-4</c:v>
                </c:pt>
              </c:numCache>
            </c:numRef>
          </c:yVal>
        </c:ser>
        <c:ser>
          <c:idx val="9"/>
          <c:order val="9"/>
          <c:tx>
            <c:strRef>
              <c:f>W400m!$A$38</c:f>
              <c:strCache>
                <c:ptCount val="1"/>
                <c:pt idx="0">
                  <c:v>Lorraine Fenton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W400m!$C$38:$C$40</c:f>
              <c:numCache>
                <c:formatCode>General</c:formatCode>
                <c:ptCount val="3"/>
                <c:pt idx="0">
                  <c:v>22.71</c:v>
                </c:pt>
                <c:pt idx="1">
                  <c:v>26.37</c:v>
                </c:pt>
                <c:pt idx="2">
                  <c:v>30.03</c:v>
                </c:pt>
              </c:numCache>
            </c:numRef>
          </c:xVal>
          <c:yVal>
            <c:numRef>
              <c:f>W400m!$D$38:$D$40</c:f>
              <c:numCache>
                <c:formatCode>mm:ss.0</c:formatCode>
                <c:ptCount val="3"/>
                <c:pt idx="0">
                  <c:v>6.0162037037037031E-4</c:v>
                </c:pt>
                <c:pt idx="1">
                  <c:v>5.8611111111111114E-4</c:v>
                </c:pt>
                <c:pt idx="2">
                  <c:v>5.8148148148148154E-4</c:v>
                </c:pt>
              </c:numCache>
            </c:numRef>
          </c:yVal>
        </c:ser>
        <c:ser>
          <c:idx val="10"/>
          <c:order val="10"/>
          <c:tx>
            <c:strRef>
              <c:f>W400m!$A$42</c:f>
              <c:strCache>
                <c:ptCount val="1"/>
                <c:pt idx="0">
                  <c:v>Lorraine Graham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W400m!$C$42:$C$44</c:f>
              <c:numCache>
                <c:formatCode>General</c:formatCode>
                <c:ptCount val="3"/>
                <c:pt idx="0">
                  <c:v>22.71</c:v>
                </c:pt>
                <c:pt idx="1">
                  <c:v>26.37</c:v>
                </c:pt>
                <c:pt idx="2">
                  <c:v>30.03</c:v>
                </c:pt>
              </c:numCache>
            </c:numRef>
          </c:xVal>
          <c:yVal>
            <c:numRef>
              <c:f>W400m!$D$42:$D$44</c:f>
              <c:numCache>
                <c:formatCode>mm:ss.0</c:formatCode>
                <c:ptCount val="3"/>
                <c:pt idx="0">
                  <c:v>6.0162037037037031E-4</c:v>
                </c:pt>
                <c:pt idx="1">
                  <c:v>5.8611111111111114E-4</c:v>
                </c:pt>
                <c:pt idx="2">
                  <c:v>5.8148148148148154E-4</c:v>
                </c:pt>
              </c:numCache>
            </c:numRef>
          </c:yVal>
        </c:ser>
        <c:ser>
          <c:idx val="11"/>
          <c:order val="11"/>
          <c:tx>
            <c:strRef>
              <c:f>W400m!$A$46</c:f>
              <c:strCache>
                <c:ptCount val="1"/>
                <c:pt idx="0">
                  <c:v>Natalya Antyukh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W400m!$C$46:$C$48</c:f>
              <c:numCache>
                <c:formatCode>General</c:formatCode>
                <c:ptCount val="3"/>
                <c:pt idx="0">
                  <c:v>18.57</c:v>
                </c:pt>
                <c:pt idx="1">
                  <c:v>22.11</c:v>
                </c:pt>
                <c:pt idx="2">
                  <c:v>25.66</c:v>
                </c:pt>
              </c:numCache>
            </c:numRef>
          </c:xVal>
          <c:yVal>
            <c:numRef>
              <c:f>W400m!$D$46:$D$48</c:f>
              <c:numCache>
                <c:formatCode>mm:ss.0</c:formatCode>
                <c:ptCount val="3"/>
                <c:pt idx="0">
                  <c:v>6.1006944444444444E-4</c:v>
                </c:pt>
                <c:pt idx="1">
                  <c:v>5.9212962962962962E-4</c:v>
                </c:pt>
                <c:pt idx="2">
                  <c:v>5.8807870370370372E-4</c:v>
                </c:pt>
              </c:numCache>
            </c:numRef>
          </c:yVal>
        </c:ser>
        <c:ser>
          <c:idx val="12"/>
          <c:order val="12"/>
          <c:tx>
            <c:strRef>
              <c:f>W400m!$A$50</c:f>
              <c:strCache>
                <c:ptCount val="1"/>
                <c:pt idx="0">
                  <c:v>Natalya Nazarova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W400m!$C$50:$C$52</c:f>
              <c:numCache>
                <c:formatCode>General</c:formatCode>
                <c:ptCount val="3"/>
                <c:pt idx="0">
                  <c:v>17.18</c:v>
                </c:pt>
                <c:pt idx="1">
                  <c:v>21.79</c:v>
                </c:pt>
                <c:pt idx="2">
                  <c:v>26.4</c:v>
                </c:pt>
              </c:numCache>
            </c:numRef>
          </c:xVal>
          <c:yVal>
            <c:numRef>
              <c:f>W400m!$D$50:$D$52</c:f>
              <c:numCache>
                <c:formatCode>mm:ss.0</c:formatCode>
                <c:ptCount val="3"/>
                <c:pt idx="0">
                  <c:v>6.1782407407407413E-4</c:v>
                </c:pt>
                <c:pt idx="1">
                  <c:v>5.9212962962962962E-4</c:v>
                </c:pt>
                <c:pt idx="2">
                  <c:v>5.8460648148148141E-4</c:v>
                </c:pt>
              </c:numCache>
            </c:numRef>
          </c:yVal>
        </c:ser>
        <c:ser>
          <c:idx val="13"/>
          <c:order val="13"/>
          <c:tx>
            <c:strRef>
              <c:f>W400m!$A$54</c:f>
              <c:strCache>
                <c:ptCount val="1"/>
                <c:pt idx="0">
                  <c:v>Nicola Sanders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W400m!$C$54:$C$56</c:f>
              <c:numCache>
                <c:formatCode>General</c:formatCode>
                <c:ptCount val="3"/>
                <c:pt idx="0">
                  <c:v>21.99</c:v>
                </c:pt>
                <c:pt idx="1">
                  <c:v>24.62</c:v>
                </c:pt>
                <c:pt idx="2">
                  <c:v>27.24</c:v>
                </c:pt>
              </c:numCache>
            </c:numRef>
          </c:xVal>
          <c:yVal>
            <c:numRef>
              <c:f>W400m!$D$54:$D$56</c:f>
              <c:numCache>
                <c:formatCode>mm:ss.0</c:formatCode>
                <c:ptCount val="3"/>
                <c:pt idx="0">
                  <c:v>6.1307870370370368E-4</c:v>
                </c:pt>
                <c:pt idx="1">
                  <c:v>5.9131944444444444E-4</c:v>
                </c:pt>
                <c:pt idx="2">
                  <c:v>5.9317129629629629E-4</c:v>
                </c:pt>
              </c:numCache>
            </c:numRef>
          </c:yVal>
        </c:ser>
        <c:ser>
          <c:idx val="14"/>
          <c:order val="14"/>
          <c:tx>
            <c:strRef>
              <c:f>W400m!$A$58</c:f>
              <c:strCache>
                <c:ptCount val="1"/>
                <c:pt idx="0">
                  <c:v>Novlene Williams-Mills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W400m!$C$58:$C$60</c:f>
              <c:numCache>
                <c:formatCode>General</c:formatCode>
                <c:ptCount val="3"/>
                <c:pt idx="0">
                  <c:v>17.97</c:v>
                </c:pt>
                <c:pt idx="1">
                  <c:v>22.68</c:v>
                </c:pt>
                <c:pt idx="2">
                  <c:v>27.4</c:v>
                </c:pt>
              </c:numCache>
            </c:numRef>
          </c:xVal>
          <c:yVal>
            <c:numRef>
              <c:f>W400m!$D$58:$D$60</c:f>
              <c:numCache>
                <c:formatCode>mm:ss.0</c:formatCode>
                <c:ptCount val="3"/>
                <c:pt idx="0">
                  <c:v>6.4386574074074075E-4</c:v>
                </c:pt>
                <c:pt idx="1">
                  <c:v>5.9745370370370367E-4</c:v>
                </c:pt>
                <c:pt idx="2">
                  <c:v>5.865740740740741E-4</c:v>
                </c:pt>
              </c:numCache>
            </c:numRef>
          </c:yVal>
        </c:ser>
        <c:ser>
          <c:idx val="15"/>
          <c:order val="15"/>
          <c:tx>
            <c:strRef>
              <c:f>W400m!$A$62</c:f>
              <c:strCache>
                <c:ptCount val="1"/>
                <c:pt idx="0">
                  <c:v>Olesya Zykina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W400m!$C$62:$C$64</c:f>
              <c:numCache>
                <c:formatCode>General</c:formatCode>
                <c:ptCount val="3"/>
                <c:pt idx="0">
                  <c:v>18.29</c:v>
                </c:pt>
                <c:pt idx="1">
                  <c:v>21.6</c:v>
                </c:pt>
                <c:pt idx="2">
                  <c:v>24.91</c:v>
                </c:pt>
              </c:numCache>
            </c:numRef>
          </c:xVal>
          <c:yVal>
            <c:numRef>
              <c:f>W400m!$D$62:$D$64</c:f>
              <c:numCache>
                <c:formatCode>mm:ss.0</c:formatCode>
                <c:ptCount val="3"/>
                <c:pt idx="0">
                  <c:v>6.0509259259259262E-4</c:v>
                </c:pt>
                <c:pt idx="1">
                  <c:v>5.900462962962962E-4</c:v>
                </c:pt>
                <c:pt idx="2">
                  <c:v>5.8668981481481484E-4</c:v>
                </c:pt>
              </c:numCache>
            </c:numRef>
          </c:yVal>
        </c:ser>
        <c:ser>
          <c:idx val="17"/>
          <c:order val="16"/>
          <c:tx>
            <c:strRef>
              <c:f>W400m!$A$70</c:f>
              <c:strCache>
                <c:ptCount val="1"/>
                <c:pt idx="0">
                  <c:v>Sandie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W400m!$C$70:$C$72</c:f>
              <c:numCache>
                <c:formatCode>General</c:formatCode>
                <c:ptCount val="3"/>
                <c:pt idx="0">
                  <c:v>18.52</c:v>
                </c:pt>
                <c:pt idx="1">
                  <c:v>24.55</c:v>
                </c:pt>
                <c:pt idx="2">
                  <c:v>30.58</c:v>
                </c:pt>
              </c:numCache>
            </c:numRef>
          </c:xVal>
          <c:yVal>
            <c:numRef>
              <c:f>W400m!$D$70:$D$72</c:f>
              <c:numCache>
                <c:formatCode>mm:ss.0</c:formatCode>
                <c:ptCount val="3"/>
                <c:pt idx="0">
                  <c:v>6.3576388888888895E-4</c:v>
                </c:pt>
                <c:pt idx="1">
                  <c:v>5.9745370370370367E-4</c:v>
                </c:pt>
                <c:pt idx="2">
                  <c:v>5.8495370370370363E-4</c:v>
                </c:pt>
              </c:numCache>
            </c:numRef>
          </c:yVal>
        </c:ser>
        <c:ser>
          <c:idx val="16"/>
          <c:order val="17"/>
          <c:tx>
            <c:strRef>
              <c:f>W400m!$A$66</c:f>
              <c:strCache>
                <c:ptCount val="1"/>
                <c:pt idx="0">
                  <c:v>Olga Kotlyarova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W400m!$C$66:$C$68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24.59</c:v>
                </c:pt>
                <c:pt idx="2">
                  <c:v>29.27</c:v>
                </c:pt>
              </c:numCache>
            </c:numRef>
          </c:xVal>
          <c:yVal>
            <c:numRef>
              <c:f>W400m!$D$66:$D$68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5.90625E-4</c:v>
                </c:pt>
                <c:pt idx="2">
                  <c:v>5.8356481481481486E-4</c:v>
                </c:pt>
              </c:numCache>
            </c:numRef>
          </c:yVal>
        </c:ser>
        <c:ser>
          <c:idx val="18"/>
          <c:order val="18"/>
          <c:tx>
            <c:strRef>
              <c:f>W400m!$A$74</c:f>
              <c:strCache>
                <c:ptCount val="1"/>
                <c:pt idx="0">
                  <c:v>Sanya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W400m!$C$74:$C$76</c:f>
              <c:numCache>
                <c:formatCode>General</c:formatCode>
                <c:ptCount val="3"/>
                <c:pt idx="0">
                  <c:v>15.41</c:v>
                </c:pt>
                <c:pt idx="1">
                  <c:v>19.8</c:v>
                </c:pt>
                <c:pt idx="2">
                  <c:v>24.19</c:v>
                </c:pt>
              </c:numCache>
            </c:numRef>
          </c:xVal>
          <c:yVal>
            <c:numRef>
              <c:f>W400m!$D$74:$D$76</c:f>
              <c:numCache>
                <c:formatCode>mm:ss.0</c:formatCode>
                <c:ptCount val="3"/>
                <c:pt idx="0">
                  <c:v>6.2349537037037028E-4</c:v>
                </c:pt>
                <c:pt idx="1">
                  <c:v>5.8553240740740744E-4</c:v>
                </c:pt>
                <c:pt idx="2">
                  <c:v>5.7812499999999997E-4</c:v>
                </c:pt>
              </c:numCache>
            </c:numRef>
          </c:yVal>
        </c:ser>
        <c:ser>
          <c:idx val="19"/>
          <c:order val="19"/>
          <c:tx>
            <c:strRef>
              <c:f>W400m!$A$78</c:f>
              <c:strCache>
                <c:ptCount val="1"/>
                <c:pt idx="0">
                  <c:v>Shericka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W400m!$C$78:$C$80</c:f>
              <c:numCache>
                <c:formatCode>General</c:formatCode>
                <c:ptCount val="3"/>
                <c:pt idx="0">
                  <c:v>17.54</c:v>
                </c:pt>
                <c:pt idx="1">
                  <c:v>20.77</c:v>
                </c:pt>
                <c:pt idx="2">
                  <c:v>24</c:v>
                </c:pt>
              </c:numCache>
            </c:numRef>
          </c:xVal>
          <c:yVal>
            <c:numRef>
              <c:f>W400m!$D$78:$D$80</c:f>
              <c:numCache>
                <c:formatCode>mm:ss.0</c:formatCode>
                <c:ptCount val="3"/>
                <c:pt idx="0">
                  <c:v>6.4166666666666658E-4</c:v>
                </c:pt>
                <c:pt idx="1">
                  <c:v>5.9803240740740748E-4</c:v>
                </c:pt>
                <c:pt idx="2">
                  <c:v>5.8425925925925919E-4</c:v>
                </c:pt>
              </c:numCache>
            </c:numRef>
          </c:yVal>
        </c:ser>
        <c:ser>
          <c:idx val="20"/>
          <c:order val="20"/>
          <c:tx>
            <c:strRef>
              <c:f>W400m!$A$82</c:f>
              <c:strCache>
                <c:ptCount val="1"/>
                <c:pt idx="0">
                  <c:v>Tonique Williams-Darling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W400m!$C$82:$C$84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25.56</c:v>
                </c:pt>
                <c:pt idx="2">
                  <c:v>30.68</c:v>
                </c:pt>
              </c:numCache>
            </c:numRef>
          </c:xVal>
          <c:yVal>
            <c:numRef>
              <c:f>W400m!$D$82:$D$84</c:f>
              <c:numCache>
                <c:formatCode>mm:ss.0</c:formatCode>
                <c:ptCount val="3"/>
                <c:pt idx="0">
                  <c:v>6.2106481481481485E-4</c:v>
                </c:pt>
                <c:pt idx="1">
                  <c:v>5.9918981481481488E-4</c:v>
                </c:pt>
                <c:pt idx="2">
                  <c:v>5.7361111111111122E-4</c:v>
                </c:pt>
              </c:numCache>
            </c:numRef>
          </c:yVal>
        </c:ser>
        <c:ser>
          <c:idx val="21"/>
          <c:order val="21"/>
          <c:tx>
            <c:strRef>
              <c:f>W400m!$A$86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W400m!$C$86:$C$88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W400m!$D$86:$D$88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W400m!$A$90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W400m!$C$90:$C$92</c:f>
              <c:numCache>
                <c:formatCode>General</c:formatCode>
                <c:ptCount val="3"/>
              </c:numCache>
            </c:numRef>
          </c:xVal>
          <c:yVal>
            <c:numRef>
              <c:f>W400m!$D$90:$D$92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W400m!$A$94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W400m!$C$94:$C$96</c:f>
              <c:numCache>
                <c:formatCode>General</c:formatCode>
                <c:ptCount val="3"/>
              </c:numCache>
            </c:numRef>
          </c:xVal>
          <c:yVal>
            <c:numRef>
              <c:f>W400m!$D$94:$D$96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W400m!$A$98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W400m!$C$98:$C$100</c:f>
              <c:numCache>
                <c:formatCode>General</c:formatCode>
                <c:ptCount val="3"/>
              </c:numCache>
            </c:numRef>
          </c:xVal>
          <c:yVal>
            <c:numRef>
              <c:f>W400m!$D$98:$D$100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W400m!$A$102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W400m!$C$102:$C$104</c:f>
              <c:numCache>
                <c:formatCode>General</c:formatCode>
                <c:ptCount val="3"/>
              </c:numCache>
            </c:numRef>
          </c:xVal>
          <c:yVal>
            <c:numRef>
              <c:f>W400m!$D$102:$D$104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W400m!$A$106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W400m!$C$106:$C$108</c:f>
              <c:numCache>
                <c:formatCode>General</c:formatCode>
                <c:ptCount val="3"/>
              </c:numCache>
            </c:numRef>
          </c:xVal>
          <c:yVal>
            <c:numRef>
              <c:f>W400m!$D$106:$D$108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W400m!$A$110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W400m!$C$110:$C$112</c:f>
              <c:numCache>
                <c:formatCode>General</c:formatCode>
                <c:ptCount val="3"/>
              </c:numCache>
            </c:numRef>
          </c:xVal>
          <c:yVal>
            <c:numRef>
              <c:f>W400m!$D$110:$D$112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W400m!$E$2</c:f>
              <c:strCache>
                <c:ptCount val="1"/>
                <c:pt idx="0">
                  <c:v>Amantle Montsho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W400m!$G$2:$G$4</c:f>
              <c:numCache>
                <c:formatCode>General</c:formatCode>
                <c:ptCount val="3"/>
                <c:pt idx="0">
                  <c:v>20.27</c:v>
                </c:pt>
                <c:pt idx="1">
                  <c:v>23.24</c:v>
                </c:pt>
                <c:pt idx="2">
                  <c:v>26.21</c:v>
                </c:pt>
              </c:numCache>
            </c:numRef>
          </c:xVal>
          <c:yVal>
            <c:numRef>
              <c:f>W400m!$H$2:$H$4</c:f>
              <c:numCache>
                <c:formatCode>mm:ss.0</c:formatCode>
                <c:ptCount val="3"/>
                <c:pt idx="0">
                  <c:v>6.3518518518518524E-4</c:v>
                </c:pt>
                <c:pt idx="1">
                  <c:v>6.0995370370370381E-4</c:v>
                </c:pt>
                <c:pt idx="2">
                  <c:v>5.8854166666666668E-4</c:v>
                </c:pt>
              </c:numCache>
            </c:numRef>
          </c:yVal>
        </c:ser>
        <c:ser>
          <c:idx val="29"/>
          <c:order val="29"/>
          <c:tx>
            <c:strRef>
              <c:f>W400m!$E$6</c:f>
              <c:strCache>
                <c:ptCount val="1"/>
                <c:pt idx="0">
                  <c:v>Debbie Dunn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W400m!$G$6:$G$8</c:f>
              <c:numCache>
                <c:formatCode>General</c:formatCode>
                <c:ptCount val="3"/>
                <c:pt idx="0">
                  <c:v>20.059999999999999</c:v>
                </c:pt>
                <c:pt idx="1">
                  <c:v>22.56</c:v>
                </c:pt>
                <c:pt idx="2">
                  <c:v>25.06</c:v>
                </c:pt>
              </c:numCache>
            </c:numRef>
          </c:xVal>
          <c:yVal>
            <c:numRef>
              <c:f>W400m!$H$6:$H$8</c:f>
              <c:numCache>
                <c:formatCode>mm:ss.0</c:formatCode>
                <c:ptCount val="3"/>
                <c:pt idx="0">
                  <c:v>6.1365740740740749E-4</c:v>
                </c:pt>
                <c:pt idx="1">
                  <c:v>6.1064814814814814E-4</c:v>
                </c:pt>
                <c:pt idx="2">
                  <c:v>6.047453703703704E-4</c:v>
                </c:pt>
              </c:numCache>
            </c:numRef>
          </c:yVal>
        </c:ser>
        <c:ser>
          <c:idx val="30"/>
          <c:order val="30"/>
          <c:tx>
            <c:strRef>
              <c:f>W400m!$E$10</c:f>
              <c:strCache>
                <c:ptCount val="1"/>
                <c:pt idx="0">
                  <c:v>Dee Dee Trotter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W400m!$G$10:$G$12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22</c:v>
                </c:pt>
                <c:pt idx="2">
                  <c:v>24.84</c:v>
                </c:pt>
              </c:numCache>
            </c:numRef>
          </c:xVal>
          <c:yVal>
            <c:numRef>
              <c:f>W400m!$H$10:$H$12</c:f>
              <c:numCache>
                <c:formatCode>mm:ss.0</c:formatCode>
                <c:ptCount val="3"/>
                <c:pt idx="0">
                  <c:v>6.2152777777777781E-4</c:v>
                </c:pt>
                <c:pt idx="1">
                  <c:v>5.9027777777777778E-4</c:v>
                </c:pt>
                <c:pt idx="2">
                  <c:v>5.929398148148148E-4</c:v>
                </c:pt>
              </c:numCache>
            </c:numRef>
          </c:yVal>
        </c:ser>
        <c:ser>
          <c:idx val="31"/>
          <c:order val="31"/>
          <c:tx>
            <c:strRef>
              <c:f>W400m!$E$14</c:f>
              <c:strCache>
                <c:ptCount val="1"/>
                <c:pt idx="0">
                  <c:v>Donna Fraser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W400m!$G$14:$G$16</c:f>
              <c:numCache>
                <c:formatCode>General</c:formatCode>
                <c:ptCount val="3"/>
                <c:pt idx="0">
                  <c:v>23.71</c:v>
                </c:pt>
                <c:pt idx="1">
                  <c:v>26.67</c:v>
                </c:pt>
                <c:pt idx="2">
                  <c:v>29.64</c:v>
                </c:pt>
              </c:numCache>
            </c:numRef>
          </c:xVal>
          <c:yVal>
            <c:numRef>
              <c:f>W400m!$H$14:$H$16</c:f>
              <c:numCache>
                <c:formatCode>mm:ss.0</c:formatCode>
                <c:ptCount val="3"/>
                <c:pt idx="0">
                  <c:v>6.0509259259259262E-4</c:v>
                </c:pt>
                <c:pt idx="1">
                  <c:v>5.9791666666666663E-4</c:v>
                </c:pt>
                <c:pt idx="2">
                  <c:v>5.9432870370370369E-4</c:v>
                </c:pt>
              </c:numCache>
            </c:numRef>
          </c:yVal>
        </c:ser>
        <c:ser>
          <c:idx val="32"/>
          <c:order val="32"/>
          <c:tx>
            <c:strRef>
              <c:f>W400m!$E$18</c:f>
              <c:strCache>
                <c:ptCount val="1"/>
                <c:pt idx="0">
                  <c:v>Heide Seyerling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W400m!$G$18:$G$20</c:f>
              <c:numCache>
                <c:formatCode>General</c:formatCode>
                <c:ptCount val="3"/>
                <c:pt idx="0">
                  <c:v>22.46</c:v>
                </c:pt>
                <c:pt idx="1">
                  <c:v>24.96</c:v>
                </c:pt>
                <c:pt idx="2">
                  <c:v>27.46</c:v>
                </c:pt>
              </c:numCache>
            </c:numRef>
          </c:xVal>
          <c:yVal>
            <c:numRef>
              <c:f>W400m!$H$18:$H$20</c:f>
              <c:numCache>
                <c:formatCode>mm:ss.0</c:formatCode>
                <c:ptCount val="3"/>
                <c:pt idx="0">
                  <c:v>5.9930555555555551E-4</c:v>
                </c:pt>
                <c:pt idx="1">
                  <c:v>5.9606481481481479E-4</c:v>
                </c:pt>
                <c:pt idx="2">
                  <c:v>5.9861111111111107E-4</c:v>
                </c:pt>
              </c:numCache>
            </c:numRef>
          </c:yVal>
        </c:ser>
        <c:ser>
          <c:idx val="33"/>
          <c:order val="33"/>
          <c:tx>
            <c:strRef>
              <c:f>W400m!$E$22</c:f>
              <c:strCache>
                <c:ptCount val="1"/>
                <c:pt idx="0">
                  <c:v>Ilona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W400m!$G$22:$G$24</c:f>
              <c:numCache>
                <c:formatCode>General</c:formatCode>
                <c:ptCount val="3"/>
                <c:pt idx="0">
                  <c:v>20.23</c:v>
                </c:pt>
                <c:pt idx="1">
                  <c:v>22.93</c:v>
                </c:pt>
                <c:pt idx="2">
                  <c:v>25.63</c:v>
                </c:pt>
              </c:numCache>
            </c:numRef>
          </c:xVal>
          <c:yVal>
            <c:numRef>
              <c:f>W400m!$H$22:$H$24</c:f>
              <c:numCache>
                <c:formatCode>mm:ss.0</c:formatCode>
                <c:ptCount val="3"/>
                <c:pt idx="0">
                  <c:v>6.2245370370370373E-4</c:v>
                </c:pt>
                <c:pt idx="1">
                  <c:v>5.9664351851851849E-4</c:v>
                </c:pt>
                <c:pt idx="2">
                  <c:v>5.9212962962962962E-4</c:v>
                </c:pt>
              </c:numCache>
            </c:numRef>
          </c:yVal>
        </c:ser>
        <c:ser>
          <c:idx val="34"/>
          <c:order val="34"/>
          <c:tx>
            <c:strRef>
              <c:f>W400m!$E$26</c:f>
              <c:strCache>
                <c:ptCount val="1"/>
                <c:pt idx="0">
                  <c:v>Lee McConnell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W400m!$G$26:$G$28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24.07</c:v>
                </c:pt>
                <c:pt idx="2">
                  <c:v>28.54</c:v>
                </c:pt>
              </c:numCache>
            </c:numRef>
          </c:xVal>
          <c:yVal>
            <c:numRef>
              <c:f>W400m!$H$26:$H$28</c:f>
              <c:numCache>
                <c:formatCode>mm:ss.0</c:formatCode>
                <c:ptCount val="3"/>
                <c:pt idx="0">
                  <c:v>6.310185185185185E-4</c:v>
                </c:pt>
                <c:pt idx="1">
                  <c:v>6.0104166666666672E-4</c:v>
                </c:pt>
                <c:pt idx="2">
                  <c:v>5.9351851851851851E-4</c:v>
                </c:pt>
              </c:numCache>
            </c:numRef>
          </c:yVal>
        </c:ser>
        <c:ser>
          <c:idx val="35"/>
          <c:order val="35"/>
          <c:tx>
            <c:strRef>
              <c:f>W400m!$E$30</c:f>
              <c:strCache>
                <c:ptCount val="1"/>
                <c:pt idx="0">
                  <c:v>Mariyana Dimitrova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W400m!$G$30:$G$32</c:f>
              <c:numCache>
                <c:formatCode>General</c:formatCode>
                <c:ptCount val="3"/>
                <c:pt idx="0">
                  <c:v>20.59</c:v>
                </c:pt>
                <c:pt idx="1">
                  <c:v>22.34</c:v>
                </c:pt>
                <c:pt idx="2">
                  <c:v>24.09</c:v>
                </c:pt>
              </c:numCache>
            </c:numRef>
          </c:xVal>
          <c:yVal>
            <c:numRef>
              <c:f>W400m!$H$30:$H$32</c:f>
              <c:numCache>
                <c:formatCode>mm:ss.0</c:formatCode>
                <c:ptCount val="3"/>
                <c:pt idx="0">
                  <c:v>6.1365740740740749E-4</c:v>
                </c:pt>
                <c:pt idx="1">
                  <c:v>6.0023148148148143E-4</c:v>
                </c:pt>
                <c:pt idx="2">
                  <c:v>5.9212962962962962E-4</c:v>
                </c:pt>
              </c:numCache>
            </c:numRef>
          </c:yVal>
        </c:ser>
        <c:ser>
          <c:idx val="36"/>
          <c:order val="36"/>
          <c:tx>
            <c:strRef>
              <c:f>W400m!$E$34</c:f>
              <c:strCache>
                <c:ptCount val="1"/>
                <c:pt idx="0">
                  <c:v>Mary Wineberg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W400m!$G$34:$G$36</c:f>
              <c:numCache>
                <c:formatCode>General</c:formatCode>
                <c:ptCount val="3"/>
                <c:pt idx="0">
                  <c:v>20.350000000000001</c:v>
                </c:pt>
                <c:pt idx="1">
                  <c:v>24.69</c:v>
                </c:pt>
                <c:pt idx="2">
                  <c:v>29.02</c:v>
                </c:pt>
              </c:numCache>
            </c:numRef>
          </c:xVal>
          <c:yVal>
            <c:numRef>
              <c:f>W400m!$H$34:$H$36</c:f>
              <c:numCache>
                <c:formatCode>mm:ss.0</c:formatCode>
                <c:ptCount val="3"/>
                <c:pt idx="0">
                  <c:v>6.344907407407407E-4</c:v>
                </c:pt>
                <c:pt idx="1">
                  <c:v>6.0925925925925926E-4</c:v>
                </c:pt>
                <c:pt idx="2">
                  <c:v>5.8750000000000002E-4</c:v>
                </c:pt>
              </c:numCache>
            </c:numRef>
          </c:yVal>
        </c:ser>
        <c:ser>
          <c:idx val="37"/>
          <c:order val="37"/>
          <c:tx>
            <c:strRef>
              <c:f>W400m!$E$38</c:f>
              <c:strCache>
                <c:ptCount val="1"/>
                <c:pt idx="0">
                  <c:v>Mireille Nguimgo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W400m!$G$38:$G$40</c:f>
              <c:numCache>
                <c:formatCode>General</c:formatCode>
                <c:ptCount val="3"/>
                <c:pt idx="0">
                  <c:v>20.82</c:v>
                </c:pt>
                <c:pt idx="1">
                  <c:v>24.19</c:v>
                </c:pt>
                <c:pt idx="2">
                  <c:v>27.57</c:v>
                </c:pt>
              </c:numCache>
            </c:numRef>
          </c:xVal>
          <c:yVal>
            <c:numRef>
              <c:f>W400m!$H$38:$H$40</c:f>
              <c:numCache>
                <c:formatCode>mm:ss.0</c:formatCode>
                <c:ptCount val="3"/>
                <c:pt idx="0">
                  <c:v>6.1655092592592588E-4</c:v>
                </c:pt>
                <c:pt idx="1">
                  <c:v>6.0173611111111116E-4</c:v>
                </c:pt>
                <c:pt idx="2">
                  <c:v>5.9791666666666663E-4</c:v>
                </c:pt>
              </c:numCache>
            </c:numRef>
          </c:yVal>
        </c:ser>
        <c:ser>
          <c:idx val="38"/>
          <c:order val="38"/>
          <c:tx>
            <c:strRef>
              <c:f>W400m!$E$42</c:f>
              <c:strCache>
                <c:ptCount val="1"/>
                <c:pt idx="0">
                  <c:v>Monique Hennagan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W400m!$G$42:$G$44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24.29</c:v>
                </c:pt>
                <c:pt idx="2">
                  <c:v>28.67</c:v>
                </c:pt>
              </c:numCache>
            </c:numRef>
          </c:xVal>
          <c:yVal>
            <c:numRef>
              <c:f>W400m!$H$42:$H$44</c:f>
              <c:numCache>
                <c:formatCode>mm:ss.0</c:formatCode>
                <c:ptCount val="3"/>
                <c:pt idx="0">
                  <c:v>6.1435185185185182E-4</c:v>
                </c:pt>
                <c:pt idx="1">
                  <c:v>5.9768518518518515E-4</c:v>
                </c:pt>
                <c:pt idx="2">
                  <c:v>5.9108796296296296E-4</c:v>
                </c:pt>
              </c:numCache>
            </c:numRef>
          </c:yVal>
        </c:ser>
        <c:ser>
          <c:idx val="39"/>
          <c:order val="39"/>
          <c:tx>
            <c:strRef>
              <c:f>W400m!$E$46</c:f>
              <c:strCache>
                <c:ptCount val="1"/>
                <c:pt idx="0">
                  <c:v>Rosemarie Whyte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W400m!$G$46:$G$48</c:f>
              <c:numCache>
                <c:formatCode>General</c:formatCode>
                <c:ptCount val="3"/>
                <c:pt idx="0">
                  <c:v>15.61</c:v>
                </c:pt>
                <c:pt idx="1">
                  <c:v>19.29</c:v>
                </c:pt>
                <c:pt idx="2">
                  <c:v>22.97</c:v>
                </c:pt>
              </c:numCache>
            </c:numRef>
          </c:xVal>
          <c:yVal>
            <c:numRef>
              <c:f>W400m!$H$46:$H$48</c:f>
              <c:numCache>
                <c:formatCode>mm:ss.0</c:formatCode>
                <c:ptCount val="3"/>
                <c:pt idx="0">
                  <c:v>6.4571759259259259E-4</c:v>
                </c:pt>
                <c:pt idx="1">
                  <c:v>6.1678240740740736E-4</c:v>
                </c:pt>
                <c:pt idx="2">
                  <c:v>5.9791666666666663E-4</c:v>
                </c:pt>
              </c:numCache>
            </c:numRef>
          </c:yVal>
        </c:ser>
        <c:ser>
          <c:idx val="40"/>
          <c:order val="40"/>
          <c:tx>
            <c:strRef>
              <c:f>W400m!$E$50</c:f>
              <c:strCache>
                <c:ptCount val="1"/>
                <c:pt idx="0">
                  <c:v>Svetlana Pospelova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W400m!$G$50:$G$52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22.29</c:v>
                </c:pt>
                <c:pt idx="2">
                  <c:v>26.5</c:v>
                </c:pt>
              </c:numCache>
            </c:numRef>
          </c:xVal>
          <c:yVal>
            <c:numRef>
              <c:f>W400m!$H$50:$H$52</c:f>
              <c:numCache>
                <c:formatCode>mm:ss.0</c:formatCode>
                <c:ptCount val="3"/>
                <c:pt idx="0">
                  <c:v>6.1655092592592588E-4</c:v>
                </c:pt>
                <c:pt idx="1">
                  <c:v>5.9398148148148147E-4</c:v>
                </c:pt>
                <c:pt idx="2">
                  <c:v>5.877314814814815E-4</c:v>
                </c:pt>
              </c:numCache>
            </c:numRef>
          </c:yVal>
        </c:ser>
        <c:ser>
          <c:idx val="41"/>
          <c:order val="41"/>
          <c:tx>
            <c:strRef>
              <c:f>W400m!$E$54</c:f>
              <c:strCache>
                <c:ptCount val="1"/>
                <c:pt idx="0">
                  <c:v>Sviatlana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W400m!$G$54:$G$56</c:f>
              <c:numCache>
                <c:formatCode>General</c:formatCode>
                <c:ptCount val="3"/>
                <c:pt idx="0">
                  <c:v>18.71</c:v>
                </c:pt>
                <c:pt idx="1">
                  <c:v>22.38</c:v>
                </c:pt>
                <c:pt idx="2">
                  <c:v>26.05</c:v>
                </c:pt>
              </c:numCache>
            </c:numRef>
          </c:xVal>
          <c:yVal>
            <c:numRef>
              <c:f>W400m!$H$54:$H$56</c:f>
              <c:numCache>
                <c:formatCode>mm:ss.0</c:formatCode>
                <c:ptCount val="3"/>
                <c:pt idx="0">
                  <c:v>6.3344907407407404E-4</c:v>
                </c:pt>
                <c:pt idx="1">
                  <c:v>5.9872685185185181E-4</c:v>
                </c:pt>
                <c:pt idx="2">
                  <c:v>5.9490740740740739E-4</c:v>
                </c:pt>
              </c:numCache>
            </c:numRef>
          </c:yVal>
        </c:ser>
        <c:ser>
          <c:idx val="42"/>
          <c:order val="42"/>
          <c:tx>
            <c:strRef>
              <c:f>W400m!$E$58</c:f>
              <c:strCache>
                <c:ptCount val="1"/>
                <c:pt idx="0">
                  <c:v>Tatyana Firova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W400m!$G$58:$G$60</c:f>
              <c:numCache>
                <c:formatCode>General</c:formatCode>
                <c:ptCount val="3"/>
                <c:pt idx="0">
                  <c:v>17.72</c:v>
                </c:pt>
                <c:pt idx="1">
                  <c:v>22.04</c:v>
                </c:pt>
                <c:pt idx="2">
                  <c:v>26.37</c:v>
                </c:pt>
              </c:numCache>
            </c:numRef>
          </c:xVal>
          <c:yVal>
            <c:numRef>
              <c:f>W400m!$H$58:$H$60</c:f>
              <c:numCache>
                <c:formatCode>mm:ss.0</c:formatCode>
                <c:ptCount val="3"/>
                <c:pt idx="0">
                  <c:v>6.3032407407407405E-4</c:v>
                </c:pt>
                <c:pt idx="1">
                  <c:v>6.0011574074074069E-4</c:v>
                </c:pt>
                <c:pt idx="2">
                  <c:v>5.9305555555555555E-4</c:v>
                </c:pt>
              </c:numCache>
            </c:numRef>
          </c:yVal>
        </c:ser>
        <c:ser>
          <c:idx val="43"/>
          <c:order val="43"/>
          <c:tx>
            <c:strRef>
              <c:f>W400m!$E$62</c:f>
              <c:strCache>
                <c:ptCount val="1"/>
                <c:pt idx="0">
                  <c:v>Yuliya Gushchina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W400m!$G$62:$G$64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22.86</c:v>
                </c:pt>
                <c:pt idx="2">
                  <c:v>26.41</c:v>
                </c:pt>
              </c:numCache>
            </c:numRef>
          </c:xVal>
          <c:yVal>
            <c:numRef>
              <c:f>W400m!$H$62:$H$64</c:f>
              <c:numCache>
                <c:formatCode>mm:ss.0</c:formatCode>
                <c:ptCount val="3"/>
                <c:pt idx="0">
                  <c:v>6.1990740740740745E-4</c:v>
                </c:pt>
                <c:pt idx="1">
                  <c:v>5.9606481481481479E-4</c:v>
                </c:pt>
                <c:pt idx="2">
                  <c:v>5.8958333333333334E-4</c:v>
                </c:pt>
              </c:numCache>
            </c:numRef>
          </c:yVal>
        </c:ser>
        <c:ser>
          <c:idx val="44"/>
          <c:order val="44"/>
          <c:tx>
            <c:strRef>
              <c:f>W400m!$E$66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W400m!$E$70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W400m!$E$74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W400m!$E$78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W400m!$E$82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W400m!$E$86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W400m!$G$86:$G$88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W400m!$H$86:$H$88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W400m!$E$90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W400m!$G$90:$G$92</c:f>
              <c:numCache>
                <c:formatCode>General</c:formatCode>
                <c:ptCount val="3"/>
              </c:numCache>
            </c:numRef>
          </c:xVal>
          <c:yVal>
            <c:numRef>
              <c:f>W400m!$H$90:$H$92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W400m!$E$94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W400m!$G$94:$G$96</c:f>
              <c:numCache>
                <c:formatCode>General</c:formatCode>
                <c:ptCount val="3"/>
              </c:numCache>
            </c:numRef>
          </c:xVal>
          <c:yVal>
            <c:numRef>
              <c:f>W400m!$H$94:$H$96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W400m!$E$98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W400m!$G$98:$G$100</c:f>
              <c:numCache>
                <c:formatCode>General</c:formatCode>
                <c:ptCount val="3"/>
              </c:numCache>
            </c:numRef>
          </c:xVal>
          <c:yVal>
            <c:numRef>
              <c:f>W400m!$H$98:$H$100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W400m!$E$102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W400m!$G$102:$G$104</c:f>
              <c:numCache>
                <c:formatCode>General</c:formatCode>
                <c:ptCount val="3"/>
              </c:numCache>
            </c:numRef>
          </c:xVal>
          <c:yVal>
            <c:numRef>
              <c:f>W400m!$H$102:$H$104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W400m!$E$106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W400m!$G$106:$G$108</c:f>
              <c:numCache>
                <c:formatCode>General</c:formatCode>
                <c:ptCount val="3"/>
              </c:numCache>
            </c:numRef>
          </c:xVal>
          <c:yVal>
            <c:numRef>
              <c:f>W400m!$H$106:$H$108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W400m!$E$110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W400m!$G$110:$G$112</c:f>
              <c:numCache>
                <c:formatCode>General</c:formatCode>
                <c:ptCount val="3"/>
              </c:numCache>
            </c:numRef>
          </c:xVal>
          <c:yVal>
            <c:numRef>
              <c:f>W400m!$H$110:$H$112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W400m!$I$2</c:f>
              <c:strCache>
                <c:ptCount val="1"/>
                <c:pt idx="0">
                  <c:v>Aliann Pompey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W400m!$K$2:$K$4</c:f>
              <c:numCache>
                <c:formatCode>General</c:formatCode>
                <c:ptCount val="3"/>
                <c:pt idx="0">
                  <c:v>18.98</c:v>
                </c:pt>
                <c:pt idx="1">
                  <c:v>24.56</c:v>
                </c:pt>
                <c:pt idx="2">
                  <c:v>30.13</c:v>
                </c:pt>
              </c:numCache>
            </c:numRef>
          </c:xVal>
          <c:yVal>
            <c:numRef>
              <c:f>W400m!$L$2:$L$4</c:f>
              <c:numCache>
                <c:formatCode>mm:ss.0</c:formatCode>
                <c:ptCount val="3"/>
                <c:pt idx="0">
                  <c:v>6.1770833333333328E-4</c:v>
                </c:pt>
                <c:pt idx="1">
                  <c:v>6.0555555555555558E-4</c:v>
                </c:pt>
                <c:pt idx="2">
                  <c:v>5.9710648148148155E-4</c:v>
                </c:pt>
              </c:numCache>
            </c:numRef>
          </c:yVal>
        </c:ser>
        <c:ser>
          <c:idx val="57"/>
          <c:order val="57"/>
          <c:tx>
            <c:strRef>
              <c:f>W400m!$I$6</c:f>
              <c:strCache>
                <c:ptCount val="1"/>
                <c:pt idx="0">
                  <c:v>Bisi Afolabi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W400m!$K$6:$K$8</c:f>
              <c:numCache>
                <c:formatCode>General</c:formatCode>
                <c:ptCount val="3"/>
                <c:pt idx="0">
                  <c:v>20.68</c:v>
                </c:pt>
                <c:pt idx="1">
                  <c:v>23.18</c:v>
                </c:pt>
                <c:pt idx="2">
                  <c:v>25.68</c:v>
                </c:pt>
              </c:numCache>
            </c:numRef>
          </c:xVal>
          <c:yVal>
            <c:numRef>
              <c:f>W400m!$L$6:$L$8</c:f>
              <c:numCache>
                <c:formatCode>mm:ss.0</c:formatCode>
                <c:ptCount val="3"/>
                <c:pt idx="0">
                  <c:v>6.0011574074074069E-4</c:v>
                </c:pt>
                <c:pt idx="1">
                  <c:v>5.9467592592592591E-4</c:v>
                </c:pt>
                <c:pt idx="2">
                  <c:v>5.9421296296296295E-4</c:v>
                </c:pt>
              </c:numCache>
            </c:numRef>
          </c:yVal>
        </c:ser>
        <c:ser>
          <c:idx val="58"/>
          <c:order val="58"/>
          <c:tx>
            <c:strRef>
              <c:f>W400m!$I$10</c:f>
              <c:strCache>
                <c:ptCount val="1"/>
                <c:pt idx="0">
                  <c:v>Demetria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W400m!$K$10:$K$12</c:f>
              <c:numCache>
                <c:formatCode>General</c:formatCode>
                <c:ptCount val="3"/>
                <c:pt idx="0">
                  <c:v>16.57</c:v>
                </c:pt>
                <c:pt idx="1">
                  <c:v>20.440000000000001</c:v>
                </c:pt>
                <c:pt idx="2">
                  <c:v>24.3</c:v>
                </c:pt>
              </c:numCache>
            </c:numRef>
          </c:xVal>
          <c:yVal>
            <c:numRef>
              <c:f>W400m!$L$10:$L$12</c:f>
              <c:numCache>
                <c:formatCode>mm:ss.0</c:formatCode>
                <c:ptCount val="3"/>
                <c:pt idx="0">
                  <c:v>6.281250000000001E-4</c:v>
                </c:pt>
                <c:pt idx="1">
                  <c:v>6.0266203703703708E-4</c:v>
                </c:pt>
                <c:pt idx="2">
                  <c:v>5.9745370370370367E-4</c:v>
                </c:pt>
              </c:numCache>
            </c:numRef>
          </c:yVal>
        </c:ser>
        <c:ser>
          <c:idx val="59"/>
          <c:order val="59"/>
          <c:tx>
            <c:strRef>
              <c:f>W400m!$I$14</c:f>
              <c:strCache>
                <c:ptCount val="1"/>
                <c:pt idx="0">
                  <c:v>Fatou Binetou Fall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W400m!$K$14:$K$16</c:f>
              <c:numCache>
                <c:formatCode>General</c:formatCode>
                <c:ptCount val="3"/>
                <c:pt idx="0">
                  <c:v>20.58</c:v>
                </c:pt>
                <c:pt idx="1">
                  <c:v>23.08</c:v>
                </c:pt>
                <c:pt idx="2">
                  <c:v>25.58</c:v>
                </c:pt>
              </c:numCache>
            </c:numRef>
          </c:xVal>
          <c:yVal>
            <c:numRef>
              <c:f>W400m!$L$14:$L$16</c:f>
              <c:numCache>
                <c:formatCode>mm:ss.0</c:formatCode>
                <c:ptCount val="3"/>
                <c:pt idx="0">
                  <c:v>6.070601851851852E-4</c:v>
                </c:pt>
                <c:pt idx="1">
                  <c:v>6.0347222222222215E-4</c:v>
                </c:pt>
                <c:pt idx="2">
                  <c:v>6.0648148148148139E-4</c:v>
                </c:pt>
              </c:numCache>
            </c:numRef>
          </c:yVal>
        </c:ser>
        <c:ser>
          <c:idx val="60"/>
          <c:order val="60"/>
          <c:tx>
            <c:strRef>
              <c:f>W400m!$I$18</c:f>
              <c:strCache>
                <c:ptCount val="1"/>
                <c:pt idx="0">
                  <c:v>Hazel-Ann Regis-Buckels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W400m!$K$18:$K$20</c:f>
              <c:numCache>
                <c:formatCode>General</c:formatCode>
                <c:ptCount val="3"/>
                <c:pt idx="0">
                  <c:v>18.43</c:v>
                </c:pt>
                <c:pt idx="1">
                  <c:v>22.12</c:v>
                </c:pt>
                <c:pt idx="2">
                  <c:v>25.8</c:v>
                </c:pt>
              </c:numCache>
            </c:numRef>
          </c:xVal>
          <c:yVal>
            <c:numRef>
              <c:f>W400m!$L$18:$L$20</c:f>
              <c:numCache>
                <c:formatCode>mm:ss.0</c:formatCode>
                <c:ptCount val="3"/>
                <c:pt idx="0">
                  <c:v>6.4722222222222232E-4</c:v>
                </c:pt>
                <c:pt idx="1">
                  <c:v>6.0439814814814807E-4</c:v>
                </c:pt>
                <c:pt idx="2">
                  <c:v>6.0069444444444439E-4</c:v>
                </c:pt>
              </c:numCache>
            </c:numRef>
          </c:yVal>
        </c:ser>
        <c:ser>
          <c:idx val="61"/>
          <c:order val="61"/>
          <c:tx>
            <c:strRef>
              <c:f>W400m!$I$22</c:f>
              <c:strCache>
                <c:ptCount val="1"/>
                <c:pt idx="0">
                  <c:v>Indira Terrero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W400m!$K$22:$K$24</c:f>
              <c:numCache>
                <c:formatCode>General</c:formatCode>
                <c:ptCount val="3"/>
                <c:pt idx="0">
                  <c:v>13.62</c:v>
                </c:pt>
                <c:pt idx="1">
                  <c:v>18.66</c:v>
                </c:pt>
                <c:pt idx="2">
                  <c:v>23.71</c:v>
                </c:pt>
              </c:numCache>
            </c:numRef>
          </c:xVal>
          <c:yVal>
            <c:numRef>
              <c:f>W400m!$L$22:$L$24</c:f>
              <c:numCache>
                <c:formatCode>mm:ss.0</c:formatCode>
                <c:ptCount val="3"/>
                <c:pt idx="0">
                  <c:v>6.4583333333333322E-4</c:v>
                </c:pt>
                <c:pt idx="1">
                  <c:v>6.1840277777777772E-4</c:v>
                </c:pt>
                <c:pt idx="2">
                  <c:v>5.9340277777777787E-4</c:v>
                </c:pt>
              </c:numCache>
            </c:numRef>
          </c:yVal>
        </c:ser>
        <c:ser>
          <c:idx val="62"/>
          <c:order val="62"/>
          <c:tx>
            <c:strRef>
              <c:f>W400m!$I$26</c:f>
              <c:strCache>
                <c:ptCount val="1"/>
                <c:pt idx="0">
                  <c:v>Jessica Beard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W400m!$K$26:$K$28</c:f>
              <c:numCache>
                <c:formatCode>General</c:formatCode>
                <c:ptCount val="3"/>
                <c:pt idx="0">
                  <c:v>15.38</c:v>
                </c:pt>
                <c:pt idx="1">
                  <c:v>17.989999999999998</c:v>
                </c:pt>
                <c:pt idx="2">
                  <c:v>20.6</c:v>
                </c:pt>
              </c:numCache>
            </c:numRef>
          </c:xVal>
          <c:yVal>
            <c:numRef>
              <c:f>W400m!$L$26:$L$28</c:f>
              <c:numCache>
                <c:formatCode>mm:ss.0</c:formatCode>
                <c:ptCount val="3"/>
                <c:pt idx="0">
                  <c:v>6.3032407407407405E-4</c:v>
                </c:pt>
                <c:pt idx="1">
                  <c:v>6.1087962962962973E-4</c:v>
                </c:pt>
                <c:pt idx="2">
                  <c:v>5.9652777777777775E-4</c:v>
                </c:pt>
              </c:numCache>
            </c:numRef>
          </c:yVal>
        </c:ser>
        <c:ser>
          <c:idx val="63"/>
          <c:order val="63"/>
          <c:tx>
            <c:strRef>
              <c:f>W400m!$I$30</c:f>
              <c:strCache>
                <c:ptCount val="1"/>
                <c:pt idx="0">
                  <c:v>Jitka Burianová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W400m!$K$30:$K$32</c:f>
              <c:numCache>
                <c:formatCode>General</c:formatCode>
                <c:ptCount val="3"/>
                <c:pt idx="0">
                  <c:v>19.59</c:v>
                </c:pt>
                <c:pt idx="1">
                  <c:v>22.34</c:v>
                </c:pt>
                <c:pt idx="2">
                  <c:v>25.08</c:v>
                </c:pt>
              </c:numCache>
            </c:numRef>
          </c:xVal>
          <c:yVal>
            <c:numRef>
              <c:f>W400m!$L$30:$L$32</c:f>
              <c:numCache>
                <c:formatCode>mm:ss.0</c:formatCode>
                <c:ptCount val="3"/>
                <c:pt idx="0">
                  <c:v>6.2743055555555555E-4</c:v>
                </c:pt>
                <c:pt idx="1">
                  <c:v>6.0347222222222215E-4</c:v>
                </c:pt>
                <c:pt idx="2">
                  <c:v>6.0497685185185188E-4</c:v>
                </c:pt>
              </c:numCache>
            </c:numRef>
          </c:yVal>
        </c:ser>
        <c:ser>
          <c:idx val="64"/>
          <c:order val="64"/>
          <c:tx>
            <c:strRef>
              <c:f>W400m!$I$34</c:f>
              <c:strCache>
                <c:ptCount val="1"/>
                <c:pt idx="0">
                  <c:v>Joanne Cuddihy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W400m!$K$34:$K$36</c:f>
              <c:numCache>
                <c:formatCode>General</c:formatCode>
                <c:ptCount val="3"/>
                <c:pt idx="0">
                  <c:v>16.27</c:v>
                </c:pt>
                <c:pt idx="1">
                  <c:v>20.27</c:v>
                </c:pt>
                <c:pt idx="2">
                  <c:v>24.26</c:v>
                </c:pt>
              </c:numCache>
            </c:numRef>
          </c:xVal>
          <c:yVal>
            <c:numRef>
              <c:f>W400m!$L$34:$L$36</c:f>
              <c:numCache>
                <c:formatCode>mm:ss.0</c:formatCode>
                <c:ptCount val="3"/>
                <c:pt idx="0">
                  <c:v>6.3229166666666674E-4</c:v>
                </c:pt>
                <c:pt idx="1">
                  <c:v>6.1759259259259254E-4</c:v>
                </c:pt>
                <c:pt idx="2">
                  <c:v>6.0231481481481475E-4</c:v>
                </c:pt>
              </c:numCache>
            </c:numRef>
          </c:yVal>
        </c:ser>
        <c:ser>
          <c:idx val="65"/>
          <c:order val="65"/>
          <c:tx>
            <c:strRef>
              <c:f>W400m!$I$38</c:f>
              <c:strCache>
                <c:ptCount val="1"/>
                <c:pt idx="0">
                  <c:v>K. Mathews Beenamol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W400m!$K$38:$K$40</c:f>
              <c:numCache>
                <c:formatCode>General</c:formatCode>
                <c:ptCount val="3"/>
                <c:pt idx="0">
                  <c:v>23.25</c:v>
                </c:pt>
                <c:pt idx="1">
                  <c:v>26.04</c:v>
                </c:pt>
                <c:pt idx="2">
                  <c:v>28.82</c:v>
                </c:pt>
              </c:numCache>
            </c:numRef>
          </c:xVal>
          <c:yVal>
            <c:numRef>
              <c:f>W400m!$L$38:$L$40</c:f>
              <c:numCache>
                <c:formatCode>mm:ss.0</c:formatCode>
                <c:ptCount val="3"/>
                <c:pt idx="0">
                  <c:v>6.0949074074074063E-4</c:v>
                </c:pt>
                <c:pt idx="1">
                  <c:v>6.0277777777777771E-4</c:v>
                </c:pt>
                <c:pt idx="2">
                  <c:v>5.9953703703703699E-4</c:v>
                </c:pt>
              </c:numCache>
            </c:numRef>
          </c:yVal>
        </c:ser>
        <c:ser>
          <c:idx val="66"/>
          <c:order val="66"/>
          <c:tx>
            <c:strRef>
              <c:f>W400m!$I$42</c:f>
              <c:strCache>
                <c:ptCount val="1"/>
                <c:pt idx="0">
                  <c:v>Karen Shinkins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W400m!$K$42:$K$44</c:f>
              <c:numCache>
                <c:formatCode>General</c:formatCode>
                <c:ptCount val="3"/>
                <c:pt idx="0">
                  <c:v>21.37</c:v>
                </c:pt>
                <c:pt idx="1">
                  <c:v>24.27</c:v>
                </c:pt>
                <c:pt idx="2">
                  <c:v>27.17</c:v>
                </c:pt>
              </c:numCache>
            </c:numRef>
          </c:xVal>
          <c:yVal>
            <c:numRef>
              <c:f>W400m!$L$42:$L$44</c:f>
              <c:numCache>
                <c:formatCode>mm:ss.0</c:formatCode>
                <c:ptCount val="3"/>
                <c:pt idx="0">
                  <c:v>6.1145833333333332E-4</c:v>
                </c:pt>
                <c:pt idx="1">
                  <c:v>6.0277777777777771E-4</c:v>
                </c:pt>
                <c:pt idx="2">
                  <c:v>5.9965277777777784E-4</c:v>
                </c:pt>
              </c:numCache>
            </c:numRef>
          </c:yVal>
        </c:ser>
        <c:ser>
          <c:idx val="67"/>
          <c:order val="67"/>
          <c:tx>
            <c:strRef>
              <c:f>W400m!$I$46</c:f>
              <c:strCache>
                <c:ptCount val="1"/>
                <c:pt idx="0">
                  <c:v>LaDonna Antoine-Watkins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W400m!$K$46:$K$48</c:f>
              <c:numCache>
                <c:formatCode>General</c:formatCode>
                <c:ptCount val="3"/>
                <c:pt idx="0">
                  <c:v>21.49</c:v>
                </c:pt>
                <c:pt idx="1">
                  <c:v>23.99</c:v>
                </c:pt>
                <c:pt idx="2">
                  <c:v>26.49</c:v>
                </c:pt>
              </c:numCache>
            </c:numRef>
          </c:xVal>
          <c:yVal>
            <c:numRef>
              <c:f>W400m!$L$46:$L$48</c:f>
              <c:numCache>
                <c:formatCode>mm:ss.0</c:formatCode>
                <c:ptCount val="3"/>
                <c:pt idx="0">
                  <c:v>6.0891203703703704E-4</c:v>
                </c:pt>
                <c:pt idx="1">
                  <c:v>6.0381944444444448E-4</c:v>
                </c:pt>
                <c:pt idx="2">
                  <c:v>6.0312499999999993E-4</c:v>
                </c:pt>
              </c:numCache>
            </c:numRef>
          </c:yVal>
        </c:ser>
        <c:ser>
          <c:idx val="68"/>
          <c:order val="68"/>
          <c:tx>
            <c:strRef>
              <c:f>W400m!$I$50</c:f>
              <c:strCache>
                <c:ptCount val="1"/>
                <c:pt idx="0">
                  <c:v>Libania Grenot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W400m!$K$50:$K$52</c:f>
              <c:numCache>
                <c:formatCode>General</c:formatCode>
                <c:ptCount val="3"/>
                <c:pt idx="0">
                  <c:v>15.85</c:v>
                </c:pt>
                <c:pt idx="1">
                  <c:v>20.97</c:v>
                </c:pt>
                <c:pt idx="2">
                  <c:v>26.09</c:v>
                </c:pt>
              </c:numCache>
            </c:numRef>
          </c:xVal>
          <c:yVal>
            <c:numRef>
              <c:f>W400m!$L$50:$L$52</c:f>
              <c:numCache>
                <c:formatCode>mm:ss.0</c:formatCode>
                <c:ptCount val="3"/>
                <c:pt idx="0">
                  <c:v>6.2615740740740741E-4</c:v>
                </c:pt>
                <c:pt idx="1">
                  <c:v>6.1215277777777776E-4</c:v>
                </c:pt>
                <c:pt idx="2">
                  <c:v>6.0150462962962968E-4</c:v>
                </c:pt>
              </c:numCache>
            </c:numRef>
          </c:yVal>
        </c:ser>
        <c:ser>
          <c:idx val="69"/>
          <c:order val="69"/>
          <c:tx>
            <c:strRef>
              <c:f>W400m!$I$54</c:f>
              <c:strCache>
                <c:ptCount val="1"/>
                <c:pt idx="0">
                  <c:v>Lyudmila Litvinova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W400m!$K$54:$K$56</c:f>
              <c:numCache>
                <c:formatCode>General</c:formatCode>
                <c:ptCount val="3"/>
                <c:pt idx="0">
                  <c:v>18.7</c:v>
                </c:pt>
                <c:pt idx="1">
                  <c:v>21.2</c:v>
                </c:pt>
                <c:pt idx="2">
                  <c:v>23.7</c:v>
                </c:pt>
              </c:numCache>
            </c:numRef>
          </c:xVal>
          <c:yVal>
            <c:numRef>
              <c:f>W400m!$L$54:$L$56</c:f>
              <c:numCache>
                <c:formatCode>mm:ss.0</c:formatCode>
                <c:ptCount val="3"/>
                <c:pt idx="0">
                  <c:v>6.4270833333333335E-4</c:v>
                </c:pt>
                <c:pt idx="1">
                  <c:v>6.1770833333333328E-4</c:v>
                </c:pt>
                <c:pt idx="2">
                  <c:v>5.9224537037037036E-4</c:v>
                </c:pt>
              </c:numCache>
            </c:numRef>
          </c:yVal>
        </c:ser>
        <c:ser>
          <c:idx val="70"/>
          <c:order val="70"/>
          <c:tx>
            <c:strRef>
              <c:f>W400m!$I$58</c:f>
              <c:strCache>
                <c:ptCount val="1"/>
                <c:pt idx="0">
                  <c:v>Nawal Al-Jak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W400m!$K$58:$K$60</c:f>
              <c:numCache>
                <c:formatCode>General</c:formatCode>
                <c:ptCount val="3"/>
                <c:pt idx="0">
                  <c:v>15.79</c:v>
                </c:pt>
                <c:pt idx="1">
                  <c:v>18.27</c:v>
                </c:pt>
                <c:pt idx="2">
                  <c:v>20.75</c:v>
                </c:pt>
              </c:numCache>
            </c:numRef>
          </c:xVal>
          <c:yVal>
            <c:numRef>
              <c:f>W400m!$L$58:$L$60</c:f>
              <c:numCache>
                <c:formatCode>mm:ss.0</c:formatCode>
                <c:ptCount val="3"/>
                <c:pt idx="0">
                  <c:v>6.1944444444444449E-4</c:v>
                </c:pt>
                <c:pt idx="1">
                  <c:v>6.1817129629629624E-4</c:v>
                </c:pt>
                <c:pt idx="2">
                  <c:v>6.122685185185185E-4</c:v>
                </c:pt>
              </c:numCache>
            </c:numRef>
          </c:yVal>
        </c:ser>
        <c:ser>
          <c:idx val="71"/>
          <c:order val="71"/>
          <c:tx>
            <c:strRef>
              <c:f>W400m!$I$62</c:f>
              <c:strCache>
                <c:ptCount val="1"/>
                <c:pt idx="0">
                  <c:v>Nova Batman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W400m!$K$62:$K$64</c:f>
              <c:numCache>
                <c:formatCode>General</c:formatCode>
                <c:ptCount val="3"/>
                <c:pt idx="0">
                  <c:v>28.29</c:v>
                </c:pt>
                <c:pt idx="1">
                  <c:v>29.36</c:v>
                </c:pt>
                <c:pt idx="2">
                  <c:v>30.44</c:v>
                </c:pt>
              </c:numCache>
            </c:numRef>
          </c:xVal>
          <c:yVal>
            <c:numRef>
              <c:f>W400m!$L$62:$L$64</c:f>
              <c:numCache>
                <c:formatCode>mm:ss.0</c:formatCode>
                <c:ptCount val="3"/>
                <c:pt idx="0">
                  <c:v>6.0092592592592598E-4</c:v>
                </c:pt>
                <c:pt idx="1">
                  <c:v>6.030092592592593E-4</c:v>
                </c:pt>
                <c:pt idx="2">
                  <c:v>6.059027777777778E-4</c:v>
                </c:pt>
              </c:numCache>
            </c:numRef>
          </c:yVal>
        </c:ser>
        <c:ser>
          <c:idx val="72"/>
          <c:order val="72"/>
          <c:tx>
            <c:strRef>
              <c:f>W400m!$I$66</c:f>
              <c:strCache>
                <c:ptCount val="1"/>
                <c:pt idx="0">
                  <c:v>Ronetta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W400m!$K$66:$K$68</c:f>
              <c:numCache>
                <c:formatCode>General</c:formatCode>
                <c:ptCount val="3"/>
                <c:pt idx="0">
                  <c:v>16.16</c:v>
                </c:pt>
                <c:pt idx="1">
                  <c:v>20.74</c:v>
                </c:pt>
                <c:pt idx="2">
                  <c:v>25.33</c:v>
                </c:pt>
              </c:numCache>
            </c:numRef>
          </c:xVal>
          <c:yVal>
            <c:numRef>
              <c:f>W400m!$L$66:$L$68</c:f>
              <c:numCache>
                <c:formatCode>mm:ss.0</c:formatCode>
                <c:ptCount val="3"/>
                <c:pt idx="0">
                  <c:v>6.5254629629629636E-4</c:v>
                </c:pt>
                <c:pt idx="1">
                  <c:v>6.09375E-4</c:v>
                </c:pt>
                <c:pt idx="2">
                  <c:v>6.0069444444444439E-4</c:v>
                </c:pt>
              </c:numCache>
            </c:numRef>
          </c:yVal>
        </c:ser>
        <c:ser>
          <c:idx val="73"/>
          <c:order val="73"/>
          <c:tx>
            <c:strRef>
              <c:f>W400m!$I$70</c:f>
              <c:strCache>
                <c:ptCount val="1"/>
                <c:pt idx="0">
                  <c:v>Sade Abugan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W400m!$K$70:$K$72</c:f>
              <c:numCache>
                <c:formatCode>General</c:formatCode>
                <c:ptCount val="3"/>
                <c:pt idx="0">
                  <c:v>14.56</c:v>
                </c:pt>
                <c:pt idx="1">
                  <c:v>16.61</c:v>
                </c:pt>
                <c:pt idx="2">
                  <c:v>18.66</c:v>
                </c:pt>
              </c:numCache>
            </c:numRef>
          </c:xVal>
          <c:yVal>
            <c:numRef>
              <c:f>W400m!$L$70:$L$72</c:f>
              <c:numCache>
                <c:formatCode>mm:ss.0</c:formatCode>
                <c:ptCount val="3"/>
                <c:pt idx="0">
                  <c:v>6.1886574074074068E-4</c:v>
                </c:pt>
                <c:pt idx="1">
                  <c:v>6.0787037037037049E-4</c:v>
                </c:pt>
                <c:pt idx="2">
                  <c:v>5.9861111111111107E-4</c:v>
                </c:pt>
              </c:numCache>
            </c:numRef>
          </c:yVal>
        </c:ser>
        <c:ser>
          <c:idx val="74"/>
          <c:order val="74"/>
          <c:tx>
            <c:strRef>
              <c:f>W400m!$I$74</c:f>
              <c:strCache>
                <c:ptCount val="1"/>
                <c:pt idx="0">
                  <c:v>Shereefa Lloyd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W400m!$K$74:$K$76</c:f>
              <c:numCache>
                <c:formatCode>General</c:formatCode>
                <c:ptCount val="3"/>
                <c:pt idx="0">
                  <c:v>21.6</c:v>
                </c:pt>
                <c:pt idx="1">
                  <c:v>24.32</c:v>
                </c:pt>
                <c:pt idx="2">
                  <c:v>27.05</c:v>
                </c:pt>
              </c:numCache>
            </c:numRef>
          </c:xVal>
          <c:yVal>
            <c:numRef>
              <c:f>W400m!$L$74:$L$76</c:f>
              <c:numCache>
                <c:formatCode>mm:ss.0</c:formatCode>
                <c:ptCount val="3"/>
                <c:pt idx="0">
                  <c:v>6.1886574074074068E-4</c:v>
                </c:pt>
                <c:pt idx="1">
                  <c:v>6.0069444444444439E-4</c:v>
                </c:pt>
                <c:pt idx="2">
                  <c:v>5.9641203703703701E-4</c:v>
                </c:pt>
              </c:numCache>
            </c:numRef>
          </c:yVal>
        </c:ser>
        <c:ser>
          <c:idx val="75"/>
          <c:order val="75"/>
          <c:tx>
            <c:strRef>
              <c:f>W400m!$I$78</c:f>
              <c:strCache>
                <c:ptCount val="1"/>
                <c:pt idx="0">
                  <c:v>Tatyana Veshkurova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W400m!$K$78:$K$80</c:f>
              <c:numCache>
                <c:formatCode>General</c:formatCode>
                <c:ptCount val="3"/>
                <c:pt idx="0">
                  <c:v>21.76</c:v>
                </c:pt>
                <c:pt idx="1">
                  <c:v>24.8</c:v>
                </c:pt>
                <c:pt idx="2">
                  <c:v>27.85</c:v>
                </c:pt>
              </c:numCache>
            </c:numRef>
          </c:xVal>
          <c:yVal>
            <c:numRef>
              <c:f>W400m!$L$78:$L$80</c:f>
              <c:numCache>
                <c:formatCode>mm:ss.0</c:formatCode>
                <c:ptCount val="3"/>
                <c:pt idx="0">
                  <c:v>6.2245370370370373E-4</c:v>
                </c:pt>
                <c:pt idx="1">
                  <c:v>5.9629629629629627E-4</c:v>
                </c:pt>
                <c:pt idx="2">
                  <c:v>5.9351851851851851E-4</c:v>
                </c:pt>
              </c:numCache>
            </c:numRef>
          </c:yVal>
        </c:ser>
        <c:ser>
          <c:idx val="76"/>
          <c:order val="76"/>
          <c:tx>
            <c:strRef>
              <c:f>W400m!$I$82</c:f>
              <c:strCache>
                <c:ptCount val="1"/>
                <c:pt idx="0">
                  <c:v>Tiandra Ponteen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W400m!$K$82:$K$84</c:f>
              <c:numCache>
                <c:formatCode>General</c:formatCode>
                <c:ptCount val="3"/>
                <c:pt idx="0">
                  <c:v>13.59</c:v>
                </c:pt>
                <c:pt idx="1">
                  <c:v>18.22</c:v>
                </c:pt>
                <c:pt idx="2">
                  <c:v>22.85</c:v>
                </c:pt>
              </c:numCache>
            </c:numRef>
          </c:xVal>
          <c:yVal>
            <c:numRef>
              <c:f>W400m!$L$82:$L$84</c:f>
              <c:numCache>
                <c:formatCode>mm:ss.0</c:formatCode>
                <c:ptCount val="3"/>
                <c:pt idx="0">
                  <c:v>6.6863425925925933E-4</c:v>
                </c:pt>
                <c:pt idx="1">
                  <c:v>6.0844907407407408E-4</c:v>
                </c:pt>
                <c:pt idx="2">
                  <c:v>5.9861111111111107E-4</c:v>
                </c:pt>
              </c:numCache>
            </c:numRef>
          </c:yVal>
        </c:ser>
        <c:ser>
          <c:idx val="77"/>
          <c:order val="77"/>
          <c:tx>
            <c:strRef>
              <c:f>W400m!$I$86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W400m!$K$86:$K$88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W400m!$L$86:$L$88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W400m!$I$90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W400m!$K$90:$K$92</c:f>
              <c:numCache>
                <c:formatCode>General</c:formatCode>
                <c:ptCount val="3"/>
              </c:numCache>
            </c:numRef>
          </c:xVal>
          <c:yVal>
            <c:numRef>
              <c:f>W400m!$L$90:$L$92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W400m!$I$94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W400m!$K$94:$K$96</c:f>
              <c:numCache>
                <c:formatCode>General</c:formatCode>
                <c:ptCount val="3"/>
              </c:numCache>
            </c:numRef>
          </c:xVal>
          <c:yVal>
            <c:numRef>
              <c:f>W400m!$L$94:$L$96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W400m!$I$98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W400m!$K$98:$K$100</c:f>
              <c:numCache>
                <c:formatCode>General</c:formatCode>
                <c:ptCount val="3"/>
              </c:numCache>
            </c:numRef>
          </c:xVal>
          <c:yVal>
            <c:numRef>
              <c:f>W400m!$L$98:$L$100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W400m!$I$102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W400m!$K$102:$K$104</c:f>
              <c:numCache>
                <c:formatCode>General</c:formatCode>
                <c:ptCount val="3"/>
              </c:numCache>
            </c:numRef>
          </c:xVal>
          <c:yVal>
            <c:numRef>
              <c:f>W400m!$L$102:$L$104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W400m!$I$106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W400m!$K$106:$K$108</c:f>
              <c:numCache>
                <c:formatCode>General</c:formatCode>
                <c:ptCount val="3"/>
              </c:numCache>
            </c:numRef>
          </c:xVal>
          <c:yVal>
            <c:numRef>
              <c:f>W400m!$L$106:$L$108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W400m!$I$110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W400m!$K$110:$K$112</c:f>
              <c:numCache>
                <c:formatCode>General</c:formatCode>
                <c:ptCount val="3"/>
              </c:numCache>
            </c:numRef>
          </c:xVal>
          <c:yVal>
            <c:numRef>
              <c:f>W400m!$L$110:$L$112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W400m!$I$114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W400m!$K$114:$K$116</c:f>
              <c:numCache>
                <c:formatCode>General</c:formatCode>
                <c:ptCount val="3"/>
              </c:numCache>
            </c:numRef>
          </c:xVal>
          <c:yVal>
            <c:numRef>
              <c:f>W400m!$L$114:$L$116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W400m!$I$118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W400m!$K$118:$K$120</c:f>
              <c:numCache>
                <c:formatCode>General</c:formatCode>
                <c:ptCount val="3"/>
              </c:numCache>
            </c:numRef>
          </c:xVal>
          <c:yVal>
            <c:numRef>
              <c:f>W400m!$L$118:$L$120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W400m!$I$122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W400m!$K$122:$K$124</c:f>
              <c:numCache>
                <c:formatCode>General</c:formatCode>
                <c:ptCount val="3"/>
              </c:numCache>
            </c:numRef>
          </c:xVal>
          <c:yVal>
            <c:numRef>
              <c:f>W400m!$L$122:$L$124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W400m!$I$126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W400m!$K$126:$K$128</c:f>
              <c:numCache>
                <c:formatCode>General</c:formatCode>
                <c:ptCount val="3"/>
              </c:numCache>
            </c:numRef>
          </c:xVal>
          <c:yVal>
            <c:numRef>
              <c:f>W400m!$L$126:$L$128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W400m!$I$130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W400m!$K$130:$K$132</c:f>
              <c:numCache>
                <c:formatCode>General</c:formatCode>
                <c:ptCount val="3"/>
              </c:numCache>
            </c:numRef>
          </c:xVal>
          <c:yVal>
            <c:numRef>
              <c:f>W400m!$L$130:$L$132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W400m!$I$134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W400m!$K$134:$K$136</c:f>
              <c:numCache>
                <c:formatCode>General</c:formatCode>
                <c:ptCount val="3"/>
              </c:numCache>
            </c:numRef>
          </c:xVal>
          <c:yVal>
            <c:numRef>
              <c:f>W400m!$L$134:$L$136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W400m!$I$138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W400m!$K$138:$K$140</c:f>
              <c:numCache>
                <c:formatCode>General</c:formatCode>
                <c:ptCount val="3"/>
              </c:numCache>
            </c:numRef>
          </c:xVal>
          <c:yVal>
            <c:numRef>
              <c:f>W400m!$L$138:$L$140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W400m!$I$142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W400m!$K$142:$K$144</c:f>
              <c:numCache>
                <c:formatCode>General</c:formatCode>
                <c:ptCount val="3"/>
              </c:numCache>
            </c:numRef>
          </c:xVal>
          <c:yVal>
            <c:numRef>
              <c:f>W400m!$L$142:$L$144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W400m!$I$146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W400m!$K$146:$K$148</c:f>
              <c:numCache>
                <c:formatCode>General</c:formatCode>
                <c:ptCount val="3"/>
              </c:numCache>
            </c:numRef>
          </c:xVal>
          <c:yVal>
            <c:numRef>
              <c:f>W400m!$L$146:$L$148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W400m!$I$150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W400m!$K$150:$K$152</c:f>
              <c:numCache>
                <c:formatCode>General</c:formatCode>
                <c:ptCount val="3"/>
              </c:numCache>
            </c:numRef>
          </c:xVal>
          <c:yVal>
            <c:numRef>
              <c:f>W400m!$L$150:$L$152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W400m!$M$2:$M$3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W400m!$N$2:$N$3</c:f>
              <c:numCache>
                <c:formatCode>mm:ss.0</c:formatCode>
                <c:ptCount val="2"/>
                <c:pt idx="0">
                  <c:v>5.8819444444444446E-4</c:v>
                </c:pt>
                <c:pt idx="1">
                  <c:v>5.9849537037037044E-4</c:v>
                </c:pt>
              </c:numCache>
            </c:numRef>
          </c:yVal>
        </c:ser>
        <c:ser>
          <c:idx val="95"/>
          <c:order val="95"/>
          <c:tx>
            <c:strRef>
              <c:f>W400m!$P$1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W400m!$P$2:$P$3</c:f>
              <c:numCache>
                <c:formatCode>General</c:formatCode>
                <c:ptCount val="2"/>
                <c:pt idx="0">
                  <c:v>24.82</c:v>
                </c:pt>
                <c:pt idx="1">
                  <c:v>24.82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6"/>
          <c:order val="96"/>
          <c:tx>
            <c:strRef>
              <c:f>W400m!$Q$1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W400m!$Q$2:$Q$3</c:f>
              <c:numCache>
                <c:formatCode>General</c:formatCode>
                <c:ptCount val="2"/>
                <c:pt idx="0">
                  <c:v>22.6</c:v>
                </c:pt>
                <c:pt idx="1">
                  <c:v>22.6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7"/>
          <c:order val="97"/>
          <c:tx>
            <c:strRef>
              <c:f>W400m!$R$1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W400m!$R$2:$R$3</c:f>
              <c:numCache>
                <c:formatCode>General</c:formatCode>
                <c:ptCount val="2"/>
                <c:pt idx="0">
                  <c:v>27.05</c:v>
                </c:pt>
                <c:pt idx="1">
                  <c:v>27.05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8"/>
          <c:order val="98"/>
          <c:tx>
            <c:strRef>
              <c:f>W400m!$AK$1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W400m!$AJ$3:$AJ$152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W400m!$AK$3:$AK$152</c:f>
              <c:numCache>
                <c:formatCode>mm:ss.00</c:formatCode>
                <c:ptCount val="150"/>
              </c:numCache>
            </c:numRef>
          </c:yVal>
        </c:ser>
        <c:axId val="97755520"/>
        <c:axId val="97757440"/>
      </c:scatterChart>
      <c:valAx>
        <c:axId val="977555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757440"/>
        <c:crosses val="max"/>
        <c:crossBetween val="midCat"/>
        <c:majorUnit val="5"/>
        <c:minorUnit val="1"/>
      </c:valAx>
      <c:valAx>
        <c:axId val="97757440"/>
        <c:scaling>
          <c:orientation val="maxMin"/>
          <c:max val="6.7997700000000186E-4"/>
          <c:min val="5.613430000000002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755520"/>
        <c:crossesAt val="14"/>
        <c:crossBetween val="midCat"/>
        <c:majorUnit val="1.157400000000003E-5"/>
        <c:minorUnit val="2.8940000000000065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Heptahlon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WHeptathlon!$A$2</c:f>
              <c:strCache>
                <c:ptCount val="1"/>
                <c:pt idx="0">
                  <c:v>Austra Skujyte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WHeptathlon!$C$2:$C$4</c:f>
              <c:numCache>
                <c:formatCode>General</c:formatCode>
                <c:ptCount val="3"/>
                <c:pt idx="0">
                  <c:v>17.93</c:v>
                </c:pt>
                <c:pt idx="1">
                  <c:v>22.98</c:v>
                </c:pt>
                <c:pt idx="2">
                  <c:v>28.02</c:v>
                </c:pt>
              </c:numCache>
            </c:numRef>
          </c:xVal>
          <c:yVal>
            <c:numRef>
              <c:f>WHeptathlon!$D$2:$D$4</c:f>
              <c:numCache>
                <c:formatCode>General</c:formatCode>
                <c:ptCount val="3"/>
                <c:pt idx="0">
                  <c:v>5228</c:v>
                </c:pt>
                <c:pt idx="1">
                  <c:v>6106</c:v>
                </c:pt>
                <c:pt idx="2">
                  <c:v>6377</c:v>
                </c:pt>
              </c:numCache>
            </c:numRef>
          </c:yVal>
        </c:ser>
        <c:ser>
          <c:idx val="1"/>
          <c:order val="1"/>
          <c:tx>
            <c:strRef>
              <c:f>WHeptathlon!$A$6</c:f>
              <c:strCache>
                <c:ptCount val="1"/>
                <c:pt idx="0">
                  <c:v>Carolina Klüft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WHeptathlon!$C$6:$C$8</c:f>
              <c:numCache>
                <c:formatCode>General</c:formatCode>
                <c:ptCount val="3"/>
                <c:pt idx="0">
                  <c:v>16.3</c:v>
                </c:pt>
                <c:pt idx="1">
                  <c:v>20.43</c:v>
                </c:pt>
                <c:pt idx="2">
                  <c:v>24.56</c:v>
                </c:pt>
              </c:numCache>
            </c:numRef>
          </c:xVal>
          <c:yVal>
            <c:numRef>
              <c:f>WHeptathlon!$D$6:$D$8</c:f>
              <c:numCache>
                <c:formatCode>General</c:formatCode>
                <c:ptCount val="3"/>
                <c:pt idx="0">
                  <c:v>5220</c:v>
                </c:pt>
                <c:pt idx="1">
                  <c:v>6529</c:v>
                </c:pt>
                <c:pt idx="2">
                  <c:v>6993</c:v>
                </c:pt>
              </c:numCache>
            </c:numRef>
          </c:yVal>
        </c:ser>
        <c:ser>
          <c:idx val="2"/>
          <c:order val="2"/>
          <c:tx>
            <c:strRef>
              <c:f>WHeptathlon!$A$10</c:f>
              <c:strCache>
                <c:ptCount val="1"/>
                <c:pt idx="0">
                  <c:v>Denise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WHeptathlon!$C$10:$C$12</c:f>
              <c:numCache>
                <c:formatCode>General</c:formatCode>
                <c:ptCount val="3"/>
                <c:pt idx="0">
                  <c:v>21.98</c:v>
                </c:pt>
                <c:pt idx="1">
                  <c:v>25.42</c:v>
                </c:pt>
                <c:pt idx="2">
                  <c:v>28.86</c:v>
                </c:pt>
              </c:numCache>
            </c:numRef>
          </c:xVal>
          <c:yVal>
            <c:numRef>
              <c:f>WHeptathlon!$D$10:$D$12</c:f>
              <c:numCache>
                <c:formatCode>General</c:formatCode>
                <c:ptCount val="3"/>
                <c:pt idx="0">
                  <c:v>6133</c:v>
                </c:pt>
                <c:pt idx="1">
                  <c:v>6562</c:v>
                </c:pt>
                <c:pt idx="2">
                  <c:v>6678</c:v>
                </c:pt>
              </c:numCache>
            </c:numRef>
          </c:yVal>
        </c:ser>
        <c:ser>
          <c:idx val="3"/>
          <c:order val="3"/>
          <c:tx>
            <c:strRef>
              <c:f>WHeptathlon!$A$14</c:f>
              <c:strCache>
                <c:ptCount val="1"/>
                <c:pt idx="0">
                  <c:v>Eunice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WHeptathlon!$C$14:$C$16</c:f>
              <c:numCache>
                <c:formatCode>General</c:formatCode>
                <c:ptCount val="3"/>
                <c:pt idx="0">
                  <c:v>20.73</c:v>
                </c:pt>
                <c:pt idx="1">
                  <c:v>25.36</c:v>
                </c:pt>
                <c:pt idx="2">
                  <c:v>30</c:v>
                </c:pt>
              </c:numCache>
            </c:numRef>
          </c:xVal>
          <c:yVal>
            <c:numRef>
              <c:f>WHeptathlon!$D$14:$D$16</c:f>
              <c:numCache>
                <c:formatCode>General</c:formatCode>
                <c:ptCount val="3"/>
                <c:pt idx="0">
                  <c:v>6028</c:v>
                </c:pt>
                <c:pt idx="1">
                  <c:v>6680</c:v>
                </c:pt>
                <c:pt idx="2">
                  <c:v>6911</c:v>
                </c:pt>
              </c:numCache>
            </c:numRef>
          </c:yVal>
        </c:ser>
        <c:ser>
          <c:idx val="4"/>
          <c:order val="4"/>
          <c:tx>
            <c:strRef>
              <c:f>WHeptathlon!$A$18</c:f>
              <c:strCache>
                <c:ptCount val="1"/>
                <c:pt idx="0">
                  <c:v>Hyleas Fountain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WHeptathlon!$C$18:$C$20</c:f>
              <c:numCache>
                <c:formatCode>General</c:formatCode>
                <c:ptCount val="3"/>
                <c:pt idx="0">
                  <c:v>20.32</c:v>
                </c:pt>
                <c:pt idx="1">
                  <c:v>23.99</c:v>
                </c:pt>
                <c:pt idx="2">
                  <c:v>27.66</c:v>
                </c:pt>
              </c:numCache>
            </c:numRef>
          </c:xVal>
          <c:yVal>
            <c:numRef>
              <c:f>WHeptathlon!$D$18:$D$20</c:f>
              <c:numCache>
                <c:formatCode>General</c:formatCode>
                <c:ptCount val="3"/>
                <c:pt idx="0">
                  <c:v>5229</c:v>
                </c:pt>
                <c:pt idx="1">
                  <c:v>5919</c:v>
                </c:pt>
                <c:pt idx="2">
                  <c:v>6553</c:v>
                </c:pt>
              </c:numCache>
            </c:numRef>
          </c:yVal>
        </c:ser>
        <c:ser>
          <c:idx val="5"/>
          <c:order val="5"/>
          <c:tx>
            <c:strRef>
              <c:f>WHeptathlon!$A$22</c:f>
              <c:strCache>
                <c:ptCount val="1"/>
                <c:pt idx="0">
                  <c:v>Irina Belova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WHeptathlon!$C$22:$C$24</c:f>
              <c:numCache>
                <c:formatCode>General</c:formatCode>
                <c:ptCount val="3"/>
                <c:pt idx="0">
                  <c:v>22.22</c:v>
                </c:pt>
                <c:pt idx="1">
                  <c:v>26.14</c:v>
                </c:pt>
                <c:pt idx="2">
                  <c:v>30.07</c:v>
                </c:pt>
              </c:numCache>
            </c:numRef>
          </c:xVal>
          <c:yVal>
            <c:numRef>
              <c:f>WHeptathlon!$D$22:$D$24</c:f>
              <c:numCache>
                <c:formatCode>General</c:formatCode>
                <c:ptCount val="3"/>
                <c:pt idx="0">
                  <c:v>6025</c:v>
                </c:pt>
                <c:pt idx="1">
                  <c:v>6424</c:v>
                </c:pt>
                <c:pt idx="2">
                  <c:v>6582</c:v>
                </c:pt>
              </c:numCache>
            </c:numRef>
          </c:yVal>
        </c:ser>
        <c:ser>
          <c:idx val="6"/>
          <c:order val="6"/>
          <c:tx>
            <c:strRef>
              <c:f>WHeptathlon!$A$26</c:f>
              <c:strCache>
                <c:ptCount val="1"/>
                <c:pt idx="0">
                  <c:v>Jennifer Oeser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WHeptathlon!$C$26:$C$28</c:f>
              <c:numCache>
                <c:formatCode>General</c:formatCode>
                <c:ptCount val="3"/>
                <c:pt idx="0">
                  <c:v>16.7</c:v>
                </c:pt>
                <c:pt idx="1">
                  <c:v>21.21</c:v>
                </c:pt>
                <c:pt idx="2">
                  <c:v>25.71</c:v>
                </c:pt>
              </c:numCache>
            </c:numRef>
          </c:xVal>
          <c:yVal>
            <c:numRef>
              <c:f>WHeptathlon!$D$26:$D$28</c:f>
              <c:numCache>
                <c:formatCode>General</c:formatCode>
                <c:ptCount val="3"/>
                <c:pt idx="0">
                  <c:v>5049</c:v>
                </c:pt>
                <c:pt idx="1">
                  <c:v>5848</c:v>
                </c:pt>
                <c:pt idx="2">
                  <c:v>6424</c:v>
                </c:pt>
              </c:numCache>
            </c:numRef>
          </c:yVal>
        </c:ser>
        <c:ser>
          <c:idx val="7"/>
          <c:order val="7"/>
          <c:tx>
            <c:strRef>
              <c:f>WHeptathlon!$A$30</c:f>
              <c:strCache>
                <c:ptCount val="1"/>
                <c:pt idx="0">
                  <c:v>Jessica Ennis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WHeptathlon!$C$30:$C$32</c:f>
              <c:numCache>
                <c:formatCode>General</c:formatCode>
                <c:ptCount val="3"/>
                <c:pt idx="0">
                  <c:v>16.510000000000002</c:v>
                </c:pt>
                <c:pt idx="1">
                  <c:v>20.03</c:v>
                </c:pt>
                <c:pt idx="2">
                  <c:v>23.55</c:v>
                </c:pt>
              </c:numCache>
            </c:numRef>
          </c:xVal>
          <c:yVal>
            <c:numRef>
              <c:f>WHeptathlon!$D$30:$D$32</c:f>
              <c:numCache>
                <c:formatCode>General</c:formatCode>
                <c:ptCount val="3"/>
                <c:pt idx="0">
                  <c:v>5088</c:v>
                </c:pt>
                <c:pt idx="1">
                  <c:v>6037</c:v>
                </c:pt>
                <c:pt idx="2">
                  <c:v>6645</c:v>
                </c:pt>
              </c:numCache>
            </c:numRef>
          </c:yVal>
        </c:ser>
        <c:ser>
          <c:idx val="8"/>
          <c:order val="8"/>
          <c:tx>
            <c:strRef>
              <c:f>WHeptathlon!$A$34</c:f>
              <c:strCache>
                <c:ptCount val="1"/>
                <c:pt idx="0">
                  <c:v>Kamila Chudzik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WHeptathlon!$C$34:$C$36</c:f>
              <c:numCache>
                <c:formatCode>General</c:formatCode>
                <c:ptCount val="3"/>
                <c:pt idx="0">
                  <c:v>19.670000000000002</c:v>
                </c:pt>
                <c:pt idx="1">
                  <c:v>21.29</c:v>
                </c:pt>
                <c:pt idx="2">
                  <c:v>22.92</c:v>
                </c:pt>
              </c:numCache>
            </c:numRef>
          </c:xVal>
          <c:yVal>
            <c:numRef>
              <c:f>WHeptathlon!$D$34:$D$36</c:f>
              <c:numCache>
                <c:formatCode>General</c:formatCode>
                <c:ptCount val="3"/>
                <c:pt idx="0">
                  <c:v>5589</c:v>
                </c:pt>
                <c:pt idx="1">
                  <c:v>5970</c:v>
                </c:pt>
                <c:pt idx="2">
                  <c:v>6304</c:v>
                </c:pt>
              </c:numCache>
            </c:numRef>
          </c:yVal>
        </c:ser>
        <c:ser>
          <c:idx val="9"/>
          <c:order val="9"/>
          <c:tx>
            <c:strRef>
              <c:f>WHeptathlon!$A$38</c:f>
              <c:strCache>
                <c:ptCount val="1"/>
                <c:pt idx="0">
                  <c:v>Kelly Sotherton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WHeptathlon!$C$38:$C$40</c:f>
              <c:numCache>
                <c:formatCode>General</c:formatCode>
                <c:ptCount val="3"/>
                <c:pt idx="0">
                  <c:v>20.66</c:v>
                </c:pt>
                <c:pt idx="1">
                  <c:v>26.25</c:v>
                </c:pt>
                <c:pt idx="2">
                  <c:v>31.83</c:v>
                </c:pt>
              </c:numCache>
            </c:numRef>
          </c:xVal>
          <c:yVal>
            <c:numRef>
              <c:f>WHeptathlon!$D$38:$D$40</c:f>
              <c:numCache>
                <c:formatCode>General</c:formatCode>
                <c:ptCount val="3"/>
                <c:pt idx="0">
                  <c:v>5328</c:v>
                </c:pt>
                <c:pt idx="1">
                  <c:v>5983</c:v>
                </c:pt>
                <c:pt idx="2">
                  <c:v>6560</c:v>
                </c:pt>
              </c:numCache>
            </c:numRef>
          </c:yVal>
        </c:ser>
        <c:ser>
          <c:idx val="10"/>
          <c:order val="10"/>
          <c:tx>
            <c:strRef>
              <c:f>WHeptathlon!$A$42</c:f>
              <c:strCache>
                <c:ptCount val="1"/>
                <c:pt idx="0">
                  <c:v>Margaret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WHeptathlon!$C$42:$C$44</c:f>
              <c:numCache>
                <c:formatCode>General</c:formatCode>
                <c:ptCount val="3"/>
                <c:pt idx="0">
                  <c:v>16.98</c:v>
                </c:pt>
                <c:pt idx="1">
                  <c:v>20.94</c:v>
                </c:pt>
                <c:pt idx="2">
                  <c:v>24.91</c:v>
                </c:pt>
              </c:numCache>
            </c:numRef>
          </c:xVal>
          <c:yVal>
            <c:numRef>
              <c:f>WHeptathlon!$D$42:$D$44</c:f>
              <c:numCache>
                <c:formatCode>General</c:formatCode>
                <c:ptCount val="3"/>
                <c:pt idx="0">
                  <c:v>5400</c:v>
                </c:pt>
                <c:pt idx="1">
                  <c:v>6081</c:v>
                </c:pt>
                <c:pt idx="2">
                  <c:v>6232</c:v>
                </c:pt>
              </c:numCache>
            </c:numRef>
          </c:yVal>
        </c:ser>
        <c:ser>
          <c:idx val="11"/>
          <c:order val="11"/>
          <c:tx>
            <c:strRef>
              <c:f>WHeptathlon!$A$46</c:f>
              <c:strCache>
                <c:ptCount val="1"/>
                <c:pt idx="0">
                  <c:v>Nataliya Dobrynska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WHeptathlon!$C$46:$C$48</c:f>
              <c:numCache>
                <c:formatCode>General</c:formatCode>
                <c:ptCount val="3"/>
                <c:pt idx="0">
                  <c:v>16.98</c:v>
                </c:pt>
                <c:pt idx="1">
                  <c:v>22.14</c:v>
                </c:pt>
                <c:pt idx="2">
                  <c:v>27.31</c:v>
                </c:pt>
              </c:numCache>
            </c:numRef>
          </c:xVal>
          <c:yVal>
            <c:numRef>
              <c:f>WHeptathlon!$D$46:$D$48</c:f>
              <c:numCache>
                <c:formatCode>General</c:formatCode>
                <c:ptCount val="3"/>
                <c:pt idx="0">
                  <c:v>5208</c:v>
                </c:pt>
                <c:pt idx="1">
                  <c:v>6031</c:v>
                </c:pt>
                <c:pt idx="2">
                  <c:v>6421</c:v>
                </c:pt>
              </c:numCache>
            </c:numRef>
          </c:yVal>
        </c:ser>
        <c:ser>
          <c:idx val="12"/>
          <c:order val="12"/>
          <c:tx>
            <c:strRef>
              <c:f>WHeptathlon!$A$50</c:f>
              <c:strCache>
                <c:ptCount val="1"/>
                <c:pt idx="0">
                  <c:v>Natallia Sazanovich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WHeptathlon!$C$50:$C$52</c:f>
              <c:numCache>
                <c:formatCode>General</c:formatCode>
                <c:ptCount val="3"/>
                <c:pt idx="0">
                  <c:v>19.09</c:v>
                </c:pt>
                <c:pt idx="1">
                  <c:v>23.93</c:v>
                </c:pt>
                <c:pt idx="2">
                  <c:v>28.76</c:v>
                </c:pt>
              </c:numCache>
            </c:numRef>
          </c:xVal>
          <c:yVal>
            <c:numRef>
              <c:f>WHeptathlon!$D$50:$D$52</c:f>
              <c:numCache>
                <c:formatCode>General</c:formatCode>
                <c:ptCount val="3"/>
                <c:pt idx="0">
                  <c:v>5720</c:v>
                </c:pt>
                <c:pt idx="1">
                  <c:v>6366</c:v>
                </c:pt>
                <c:pt idx="2">
                  <c:v>6602</c:v>
                </c:pt>
              </c:numCache>
            </c:numRef>
          </c:yVal>
        </c:ser>
        <c:ser>
          <c:idx val="13"/>
          <c:order val="13"/>
          <c:tx>
            <c:strRef>
              <c:f>WHeptathlon!$A$54</c:f>
              <c:strCache>
                <c:ptCount val="1"/>
                <c:pt idx="0">
                  <c:v>Sabine Braun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WHeptathlon!$C$54:$C$56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26.2</c:v>
                </c:pt>
                <c:pt idx="2">
                  <c:v>34.200000000000003</c:v>
                </c:pt>
              </c:numCache>
            </c:numRef>
          </c:xVal>
          <c:yVal>
            <c:numRef>
              <c:f>WHeptathlon!$D$54:$D$56</c:f>
              <c:numCache>
                <c:formatCode>General</c:formatCode>
                <c:ptCount val="3"/>
                <c:pt idx="0">
                  <c:v>5283</c:v>
                </c:pt>
                <c:pt idx="1">
                  <c:v>6168</c:v>
                </c:pt>
                <c:pt idx="2">
                  <c:v>6624</c:v>
                </c:pt>
              </c:numCache>
            </c:numRef>
          </c:yVal>
        </c:ser>
        <c:ser>
          <c:idx val="14"/>
          <c:order val="14"/>
          <c:tx>
            <c:strRef>
              <c:f>WHeptathlon!$A$58</c:f>
              <c:strCache>
                <c:ptCount val="1"/>
                <c:pt idx="0">
                  <c:v>Shelia Burrell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WHeptathlon!$C$58:$C$60</c:f>
              <c:numCache>
                <c:formatCode>General</c:formatCode>
                <c:ptCount val="3"/>
                <c:pt idx="0">
                  <c:v>24.41</c:v>
                </c:pt>
                <c:pt idx="1">
                  <c:v>28.5</c:v>
                </c:pt>
                <c:pt idx="2">
                  <c:v>32.6</c:v>
                </c:pt>
              </c:numCache>
            </c:numRef>
          </c:xVal>
          <c:yVal>
            <c:numRef>
              <c:f>WHeptathlon!$D$58:$D$60</c:f>
              <c:numCache>
                <c:formatCode>General</c:formatCode>
                <c:ptCount val="3"/>
                <c:pt idx="0">
                  <c:v>5869</c:v>
                </c:pt>
                <c:pt idx="1">
                  <c:v>6233</c:v>
                </c:pt>
                <c:pt idx="2">
                  <c:v>6450</c:v>
                </c:pt>
              </c:numCache>
            </c:numRef>
          </c:yVal>
        </c:ser>
        <c:ser>
          <c:idx val="15"/>
          <c:order val="15"/>
          <c:tx>
            <c:strRef>
              <c:f>WHeptathlon!$A$62</c:f>
              <c:strCache>
                <c:ptCount val="1"/>
                <c:pt idx="0">
                  <c:v>Tatyana Chernova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WHeptathlon!$C$62:$C$64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20.04</c:v>
                </c:pt>
                <c:pt idx="2">
                  <c:v>21.64</c:v>
                </c:pt>
              </c:numCache>
            </c:numRef>
          </c:xVal>
          <c:yVal>
            <c:numRef>
              <c:f>WHeptathlon!$D$62:$D$64</c:f>
              <c:numCache>
                <c:formatCode>General</c:formatCode>
                <c:ptCount val="3"/>
                <c:pt idx="0">
                  <c:v>6094</c:v>
                </c:pt>
                <c:pt idx="1">
                  <c:v>6328</c:v>
                </c:pt>
                <c:pt idx="2">
                  <c:v>6493</c:v>
                </c:pt>
              </c:numCache>
            </c:numRef>
          </c:yVal>
        </c:ser>
        <c:ser>
          <c:idx val="17"/>
          <c:order val="16"/>
          <c:tx>
            <c:strRef>
              <c:f>WHeptathlon!$A$70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WHeptathlon!$A$66</c:f>
              <c:strCache>
                <c:ptCount val="1"/>
                <c:pt idx="0">
                  <c:v>Yelena Prokhorova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WHeptathlon!$C$66:$C$68</c:f>
              <c:numCache>
                <c:formatCode>General</c:formatCode>
                <c:ptCount val="3"/>
                <c:pt idx="0">
                  <c:v>19.21</c:v>
                </c:pt>
                <c:pt idx="1">
                  <c:v>22.77</c:v>
                </c:pt>
                <c:pt idx="2">
                  <c:v>26.32</c:v>
                </c:pt>
              </c:numCache>
            </c:numRef>
          </c:xVal>
          <c:yVal>
            <c:numRef>
              <c:f>WHeptathlon!$D$66:$D$68</c:f>
              <c:numCache>
                <c:formatCode>General</c:formatCode>
                <c:ptCount val="3"/>
                <c:pt idx="0">
                  <c:v>5754</c:v>
                </c:pt>
                <c:pt idx="1">
                  <c:v>6381</c:v>
                </c:pt>
                <c:pt idx="2">
                  <c:v>6490</c:v>
                </c:pt>
              </c:numCache>
            </c:numRef>
          </c:yVal>
        </c:ser>
        <c:ser>
          <c:idx val="18"/>
          <c:order val="18"/>
          <c:tx>
            <c:strRef>
              <c:f>WHeptathlon!$A$74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WHeptathlon!$A$78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WHeptathlon!$A$82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WHeptathlon!$A$86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WHeptathlon!$A$90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WHeptathlon!$A$94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WHeptathlon!$A$98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WHeptathlon!$A$102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WHeptathlon!$A$106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WHeptathlon!$A$110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WHeptathlon!$E$2</c:f>
              <c:strCache>
                <c:ptCount val="1"/>
                <c:pt idx="0">
                  <c:v>Anna Bogdanova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WHeptathlon!$G$2:$G$4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21.24</c:v>
                </c:pt>
                <c:pt idx="2">
                  <c:v>23.9</c:v>
                </c:pt>
              </c:numCache>
            </c:numRef>
          </c:xVal>
          <c:yVal>
            <c:numRef>
              <c:f>WHeptathlon!$H$2:$H$4</c:f>
              <c:numCache>
                <c:formatCode>General</c:formatCode>
                <c:ptCount val="3"/>
                <c:pt idx="0">
                  <c:v>5165</c:v>
                </c:pt>
                <c:pt idx="1">
                  <c:v>5794</c:v>
                </c:pt>
                <c:pt idx="2">
                  <c:v>6340</c:v>
                </c:pt>
              </c:numCache>
            </c:numRef>
          </c:yVal>
        </c:ser>
        <c:ser>
          <c:idx val="29"/>
          <c:order val="29"/>
          <c:tx>
            <c:strRef>
              <c:f>WHeptathlon!$E$6</c:f>
              <c:strCache>
                <c:ptCount val="1"/>
                <c:pt idx="0">
                  <c:v>Antoinette Nana Djimou 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WHeptathlon!$G$6:$G$8</c:f>
              <c:numCache>
                <c:formatCode>General</c:formatCode>
                <c:ptCount val="3"/>
                <c:pt idx="0">
                  <c:v>17.98</c:v>
                </c:pt>
                <c:pt idx="1">
                  <c:v>21.05</c:v>
                </c:pt>
                <c:pt idx="2">
                  <c:v>24.13</c:v>
                </c:pt>
              </c:numCache>
            </c:numRef>
          </c:xVal>
          <c:yVal>
            <c:numRef>
              <c:f>WHeptathlon!$H$6:$H$8</c:f>
              <c:numCache>
                <c:formatCode>General</c:formatCode>
                <c:ptCount val="3"/>
                <c:pt idx="0">
                  <c:v>5372</c:v>
                </c:pt>
                <c:pt idx="1">
                  <c:v>5865</c:v>
                </c:pt>
                <c:pt idx="2">
                  <c:v>6194</c:v>
                </c:pt>
              </c:numCache>
            </c:numRef>
          </c:yVal>
        </c:ser>
        <c:ser>
          <c:idx val="30"/>
          <c:order val="30"/>
          <c:tx>
            <c:strRef>
              <c:f>WHeptathlon!$E$10</c:f>
              <c:strCache>
                <c:ptCount val="1"/>
                <c:pt idx="0">
                  <c:v>DeDee Nathan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WHeptathlon!$G$10:$G$12</c:f>
              <c:numCache>
                <c:formatCode>General</c:formatCode>
                <c:ptCount val="3"/>
                <c:pt idx="0">
                  <c:v>25.32</c:v>
                </c:pt>
                <c:pt idx="1">
                  <c:v>28.62</c:v>
                </c:pt>
                <c:pt idx="2">
                  <c:v>31.92</c:v>
                </c:pt>
              </c:numCache>
            </c:numRef>
          </c:xVal>
          <c:yVal>
            <c:numRef>
              <c:f>WHeptathlon!$H$10:$H$12</c:f>
              <c:numCache>
                <c:formatCode>General</c:formatCode>
                <c:ptCount val="3"/>
                <c:pt idx="0">
                  <c:v>5941</c:v>
                </c:pt>
                <c:pt idx="1">
                  <c:v>6199</c:v>
                </c:pt>
                <c:pt idx="2">
                  <c:v>6313</c:v>
                </c:pt>
              </c:numCache>
            </c:numRef>
          </c:yVal>
        </c:ser>
        <c:ser>
          <c:idx val="31"/>
          <c:order val="31"/>
          <c:tx>
            <c:strRef>
              <c:f>WHeptathlon!$E$14</c:f>
              <c:strCache>
                <c:ptCount val="1"/>
                <c:pt idx="0">
                  <c:v>Gertrud Bacher-Schöf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WHeptathlon!$G$14:$G$16</c:f>
              <c:numCache>
                <c:formatCode>General</c:formatCode>
                <c:ptCount val="3"/>
                <c:pt idx="0">
                  <c:v>25.29</c:v>
                </c:pt>
                <c:pt idx="1">
                  <c:v>28.01</c:v>
                </c:pt>
                <c:pt idx="2">
                  <c:v>30.73</c:v>
                </c:pt>
              </c:numCache>
            </c:numRef>
          </c:xVal>
          <c:yVal>
            <c:numRef>
              <c:f>WHeptathlon!$H$14:$H$16</c:f>
              <c:numCache>
                <c:formatCode>General</c:formatCode>
                <c:ptCount val="3"/>
                <c:pt idx="0">
                  <c:v>5891</c:v>
                </c:pt>
                <c:pt idx="1">
                  <c:v>6053</c:v>
                </c:pt>
                <c:pt idx="2">
                  <c:v>6138</c:v>
                </c:pt>
              </c:numCache>
            </c:numRef>
          </c:yVal>
        </c:ser>
        <c:ser>
          <c:idx val="32"/>
          <c:order val="32"/>
          <c:tx>
            <c:strRef>
              <c:f>WHeptathlon!$E$18</c:f>
              <c:strCache>
                <c:ptCount val="1"/>
                <c:pt idx="0">
                  <c:v>Hanna Melnychenko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WHeptathlon!$G$18:$G$20</c:f>
              <c:numCache>
                <c:formatCode>General</c:formatCode>
                <c:ptCount val="3"/>
                <c:pt idx="0">
                  <c:v>18.14</c:v>
                </c:pt>
                <c:pt idx="1">
                  <c:v>22.27</c:v>
                </c:pt>
                <c:pt idx="2">
                  <c:v>26.41</c:v>
                </c:pt>
              </c:numCache>
            </c:numRef>
          </c:xVal>
          <c:yVal>
            <c:numRef>
              <c:f>WHeptathlon!$H$18:$H$20</c:f>
              <c:numCache>
                <c:formatCode>General</c:formatCode>
                <c:ptCount val="3"/>
                <c:pt idx="0">
                  <c:v>4982</c:v>
                </c:pt>
                <c:pt idx="1">
                  <c:v>5717</c:v>
                </c:pt>
                <c:pt idx="2">
                  <c:v>6328</c:v>
                </c:pt>
              </c:numCache>
            </c:numRef>
          </c:yVal>
        </c:ser>
        <c:ser>
          <c:idx val="33"/>
          <c:order val="33"/>
          <c:tx>
            <c:strRef>
              <c:f>WHeptathlon!$E$22</c:f>
              <c:strCache>
                <c:ptCount val="1"/>
                <c:pt idx="0">
                  <c:v>Jessica Zelinka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WHeptathlon!$G$22:$G$24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21.97</c:v>
                </c:pt>
                <c:pt idx="2">
                  <c:v>26.95</c:v>
                </c:pt>
              </c:numCache>
            </c:numRef>
          </c:xVal>
          <c:yVal>
            <c:numRef>
              <c:f>WHeptathlon!$H$22:$H$24</c:f>
              <c:numCache>
                <c:formatCode>General</c:formatCode>
                <c:ptCount val="3"/>
                <c:pt idx="0">
                  <c:v>5135</c:v>
                </c:pt>
                <c:pt idx="1">
                  <c:v>5886</c:v>
                </c:pt>
                <c:pt idx="2">
                  <c:v>6210</c:v>
                </c:pt>
              </c:numCache>
            </c:numRef>
          </c:yVal>
        </c:ser>
        <c:ser>
          <c:idx val="34"/>
          <c:order val="34"/>
          <c:tx>
            <c:strRef>
              <c:f>WHeptathlon!$E$26</c:f>
              <c:strCache>
                <c:ptCount val="1"/>
                <c:pt idx="0">
                  <c:v>Karin Ertl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WHeptathlon!$G$26:$G$28</c:f>
              <c:numCache>
                <c:formatCode>General</c:formatCode>
                <c:ptCount val="3"/>
                <c:pt idx="0">
                  <c:v>21.92</c:v>
                </c:pt>
                <c:pt idx="1">
                  <c:v>25.19</c:v>
                </c:pt>
                <c:pt idx="2">
                  <c:v>28.46</c:v>
                </c:pt>
              </c:numCache>
            </c:numRef>
          </c:xVal>
          <c:yVal>
            <c:numRef>
              <c:f>WHeptathlon!$H$26:$H$28</c:f>
              <c:numCache>
                <c:formatCode>General</c:formatCode>
                <c:ptCount val="3"/>
                <c:pt idx="0">
                  <c:v>5971</c:v>
                </c:pt>
                <c:pt idx="1">
                  <c:v>6289</c:v>
                </c:pt>
                <c:pt idx="2">
                  <c:v>6394</c:v>
                </c:pt>
              </c:numCache>
            </c:numRef>
          </c:yVal>
        </c:ser>
        <c:ser>
          <c:idx val="35"/>
          <c:order val="35"/>
          <c:tx>
            <c:strRef>
              <c:f>WHeptathlon!$E$30</c:f>
              <c:strCache>
                <c:ptCount val="1"/>
                <c:pt idx="0">
                  <c:v>Karin Ruckstuhl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WHeptathlon!$G$30:$G$32</c:f>
              <c:numCache>
                <c:formatCode>General</c:formatCode>
                <c:ptCount val="3"/>
                <c:pt idx="0">
                  <c:v>18.55</c:v>
                </c:pt>
                <c:pt idx="1">
                  <c:v>22.61</c:v>
                </c:pt>
                <c:pt idx="2">
                  <c:v>26.67</c:v>
                </c:pt>
              </c:numCache>
            </c:numRef>
          </c:xVal>
          <c:yVal>
            <c:numRef>
              <c:f>WHeptathlon!$H$30:$H$32</c:f>
              <c:numCache>
                <c:formatCode>General</c:formatCode>
                <c:ptCount val="3"/>
                <c:pt idx="0">
                  <c:v>5289</c:v>
                </c:pt>
                <c:pt idx="1">
                  <c:v>5981</c:v>
                </c:pt>
                <c:pt idx="2">
                  <c:v>6379</c:v>
                </c:pt>
              </c:numCache>
            </c:numRef>
          </c:yVal>
        </c:ser>
        <c:ser>
          <c:idx val="36"/>
          <c:order val="36"/>
          <c:tx>
            <c:strRef>
              <c:f>WHeptathlon!$E$34</c:f>
              <c:strCache>
                <c:ptCount val="1"/>
                <c:pt idx="0">
                  <c:v>Karolina Tyminska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WHeptathlon!$G$34:$G$36</c:f>
              <c:numCache>
                <c:formatCode>General</c:formatCode>
                <c:ptCount val="3"/>
                <c:pt idx="0">
                  <c:v>17.68</c:v>
                </c:pt>
                <c:pt idx="1">
                  <c:v>21.2</c:v>
                </c:pt>
                <c:pt idx="2">
                  <c:v>24.73</c:v>
                </c:pt>
              </c:numCache>
            </c:numRef>
          </c:xVal>
          <c:yVal>
            <c:numRef>
              <c:f>WHeptathlon!$H$34:$H$36</c:f>
              <c:numCache>
                <c:formatCode>General</c:formatCode>
                <c:ptCount val="3"/>
                <c:pt idx="0">
                  <c:v>5264</c:v>
                </c:pt>
                <c:pt idx="1">
                  <c:v>5975</c:v>
                </c:pt>
                <c:pt idx="2">
                  <c:v>6383</c:v>
                </c:pt>
              </c:numCache>
            </c:numRef>
          </c:yVal>
        </c:ser>
        <c:ser>
          <c:idx val="37"/>
          <c:order val="37"/>
          <c:tx>
            <c:strRef>
              <c:f>WHeptathlon!$E$38</c:f>
              <c:strCache>
                <c:ptCount val="1"/>
                <c:pt idx="0">
                  <c:v>Larisa Netšeporuk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WHeptathlon!$G$38:$G$40</c:f>
              <c:numCache>
                <c:formatCode>General</c:formatCode>
                <c:ptCount val="3"/>
                <c:pt idx="0">
                  <c:v>23.52</c:v>
                </c:pt>
                <c:pt idx="1">
                  <c:v>27.47</c:v>
                </c:pt>
                <c:pt idx="2">
                  <c:v>31.41</c:v>
                </c:pt>
              </c:numCache>
            </c:numRef>
          </c:xVal>
          <c:yVal>
            <c:numRef>
              <c:f>WHeptathlon!$H$38:$H$40</c:f>
              <c:numCache>
                <c:formatCode>General</c:formatCode>
                <c:ptCount val="3"/>
                <c:pt idx="0">
                  <c:v>5752</c:v>
                </c:pt>
                <c:pt idx="1">
                  <c:v>6035</c:v>
                </c:pt>
                <c:pt idx="2">
                  <c:v>6186</c:v>
                </c:pt>
              </c:numCache>
            </c:numRef>
          </c:yVal>
        </c:ser>
        <c:ser>
          <c:idx val="38"/>
          <c:order val="38"/>
          <c:tx>
            <c:strRef>
              <c:f>WHeptathlon!$E$42</c:f>
              <c:strCache>
                <c:ptCount val="1"/>
                <c:pt idx="0">
                  <c:v>Lilli Schwarzkopf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WHeptathlon!$G$42:$G$44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21.9</c:v>
                </c:pt>
                <c:pt idx="2">
                  <c:v>25.81</c:v>
                </c:pt>
              </c:numCache>
            </c:numRef>
          </c:xVal>
          <c:yVal>
            <c:numRef>
              <c:f>WHeptathlon!$H$42:$H$44</c:f>
              <c:numCache>
                <c:formatCode>General</c:formatCode>
                <c:ptCount val="3"/>
                <c:pt idx="0">
                  <c:v>5293</c:v>
                </c:pt>
                <c:pt idx="1">
                  <c:v>6097</c:v>
                </c:pt>
                <c:pt idx="2">
                  <c:v>6469</c:v>
                </c:pt>
              </c:numCache>
            </c:numRef>
          </c:yVal>
        </c:ser>
        <c:ser>
          <c:idx val="39"/>
          <c:order val="39"/>
          <c:tx>
            <c:strRef>
              <c:f>WHeptathlon!$E$46</c:f>
              <c:strCache>
                <c:ptCount val="1"/>
                <c:pt idx="0">
                  <c:v>Lyudmyla Yosypenko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WHeptathlon!$G$46:$G$48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21.44</c:v>
                </c:pt>
                <c:pt idx="2">
                  <c:v>24.98</c:v>
                </c:pt>
              </c:numCache>
            </c:numRef>
          </c:xVal>
          <c:yVal>
            <c:numRef>
              <c:f>WHeptathlon!$H$46:$H$48</c:f>
              <c:numCache>
                <c:formatCode>General</c:formatCode>
                <c:ptCount val="3"/>
                <c:pt idx="0">
                  <c:v>5077</c:v>
                </c:pt>
                <c:pt idx="1">
                  <c:v>5751</c:v>
                </c:pt>
                <c:pt idx="2">
                  <c:v>6310</c:v>
                </c:pt>
              </c:numCache>
            </c:numRef>
          </c:yVal>
        </c:ser>
        <c:ser>
          <c:idx val="40"/>
          <c:order val="40"/>
          <c:tx>
            <c:strRef>
              <c:f>WHeptathlon!$E$50</c:f>
              <c:strCache>
                <c:ptCount val="1"/>
                <c:pt idx="0">
                  <c:v>Marie Collonvillé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WHeptathlon!$G$50:$G$52</c:f>
              <c:numCache>
                <c:formatCode>General</c:formatCode>
                <c:ptCount val="3"/>
                <c:pt idx="0">
                  <c:v>20.71</c:v>
                </c:pt>
                <c:pt idx="1">
                  <c:v>25.94</c:v>
                </c:pt>
                <c:pt idx="2">
                  <c:v>31.18</c:v>
                </c:pt>
              </c:numCache>
            </c:numRef>
          </c:xVal>
          <c:yVal>
            <c:numRef>
              <c:f>WHeptathlon!$H$50:$H$52</c:f>
              <c:numCache>
                <c:formatCode>General</c:formatCode>
                <c:ptCount val="3"/>
                <c:pt idx="0">
                  <c:v>5699</c:v>
                </c:pt>
                <c:pt idx="1">
                  <c:v>6058</c:v>
                </c:pt>
                <c:pt idx="2">
                  <c:v>6280</c:v>
                </c:pt>
              </c:numCache>
            </c:numRef>
          </c:yVal>
        </c:ser>
        <c:ser>
          <c:idx val="41"/>
          <c:order val="41"/>
          <c:tx>
            <c:strRef>
              <c:f>WHeptathlon!$E$54</c:f>
              <c:strCache>
                <c:ptCount val="1"/>
                <c:pt idx="0">
                  <c:v>Naide Gomes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WHeptathlon!$G$54:$G$56</c:f>
              <c:numCache>
                <c:formatCode>General</c:formatCode>
                <c:ptCount val="3"/>
                <c:pt idx="0">
                  <c:v>19.82</c:v>
                </c:pt>
                <c:pt idx="1">
                  <c:v>22.77</c:v>
                </c:pt>
                <c:pt idx="2">
                  <c:v>25.71</c:v>
                </c:pt>
              </c:numCache>
            </c:numRef>
          </c:xVal>
          <c:yVal>
            <c:numRef>
              <c:f>WHeptathlon!$H$54:$H$56</c:f>
              <c:numCache>
                <c:formatCode>General</c:formatCode>
                <c:ptCount val="3"/>
                <c:pt idx="0">
                  <c:v>5461</c:v>
                </c:pt>
                <c:pt idx="1">
                  <c:v>5942</c:v>
                </c:pt>
                <c:pt idx="2">
                  <c:v>6308</c:v>
                </c:pt>
              </c:numCache>
            </c:numRef>
          </c:yVal>
        </c:ser>
        <c:ser>
          <c:idx val="42"/>
          <c:order val="42"/>
          <c:tx>
            <c:strRef>
              <c:f>WHeptathlon!$E$58</c:f>
              <c:strCache>
                <c:ptCount val="1"/>
                <c:pt idx="0">
                  <c:v>Natalya Roshchupkina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WHeptathlon!$G$58:$G$60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22.72</c:v>
                </c:pt>
                <c:pt idx="2">
                  <c:v>26.09</c:v>
                </c:pt>
              </c:numCache>
            </c:numRef>
          </c:xVal>
          <c:yVal>
            <c:numRef>
              <c:f>WHeptathlon!$H$58:$H$60</c:f>
              <c:numCache>
                <c:formatCode>General</c:formatCode>
                <c:ptCount val="3"/>
                <c:pt idx="0">
                  <c:v>5886</c:v>
                </c:pt>
                <c:pt idx="1">
                  <c:v>6301</c:v>
                </c:pt>
                <c:pt idx="2">
                  <c:v>6405</c:v>
                </c:pt>
              </c:numCache>
            </c:numRef>
          </c:yVal>
        </c:ser>
        <c:ser>
          <c:idx val="43"/>
          <c:order val="43"/>
          <c:tx>
            <c:strRef>
              <c:f>WHeptathlon!$E$62</c:f>
              <c:strCache>
                <c:ptCount val="1"/>
                <c:pt idx="0">
                  <c:v>Sonja Kesselschläger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WHeptathlon!$G$62:$G$64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23.42</c:v>
                </c:pt>
                <c:pt idx="2">
                  <c:v>28.44</c:v>
                </c:pt>
              </c:numCache>
            </c:numRef>
          </c:xVal>
          <c:yVal>
            <c:numRef>
              <c:f>WHeptathlon!$H$62:$H$64</c:f>
              <c:numCache>
                <c:formatCode>General</c:formatCode>
                <c:ptCount val="3"/>
                <c:pt idx="0">
                  <c:v>5377</c:v>
                </c:pt>
                <c:pt idx="1">
                  <c:v>6028</c:v>
                </c:pt>
                <c:pt idx="2">
                  <c:v>6269</c:v>
                </c:pt>
              </c:numCache>
            </c:numRef>
          </c:yVal>
        </c:ser>
        <c:ser>
          <c:idx val="44"/>
          <c:order val="44"/>
          <c:tx>
            <c:strRef>
              <c:f>WHeptathlon!$E$66</c:f>
              <c:strCache>
                <c:ptCount val="1"/>
                <c:pt idx="0">
                  <c:v>Tiia Hautala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WHeptathlon!$G$66:$G$68</c:f>
              <c:numCache>
                <c:formatCode>General</c:formatCode>
                <c:ptCount val="3"/>
                <c:pt idx="0">
                  <c:v>22.35</c:v>
                </c:pt>
                <c:pt idx="1">
                  <c:v>26.17</c:v>
                </c:pt>
                <c:pt idx="2">
                  <c:v>29.99</c:v>
                </c:pt>
              </c:numCache>
            </c:numRef>
          </c:xVal>
          <c:yVal>
            <c:numRef>
              <c:f>WHeptathlon!$H$66:$H$68</c:f>
              <c:numCache>
                <c:formatCode>General</c:formatCode>
                <c:ptCount val="3"/>
                <c:pt idx="0">
                  <c:v>5707</c:v>
                </c:pt>
                <c:pt idx="1">
                  <c:v>6041</c:v>
                </c:pt>
                <c:pt idx="2">
                  <c:v>6183</c:v>
                </c:pt>
              </c:numCache>
            </c:numRef>
          </c:yVal>
        </c:ser>
        <c:ser>
          <c:idx val="45"/>
          <c:order val="45"/>
          <c:tx>
            <c:strRef>
              <c:f>WHeptathlon!$E$70</c:f>
              <c:strCache>
                <c:ptCount val="1"/>
                <c:pt idx="0">
                  <c:v>Urszula Wlodarczyk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WHeptathlon!$G$70:$G$72</c:f>
              <c:numCache>
                <c:formatCode>General</c:formatCode>
                <c:ptCount val="3"/>
                <c:pt idx="0">
                  <c:v>25.48</c:v>
                </c:pt>
                <c:pt idx="1">
                  <c:v>29.15</c:v>
                </c:pt>
                <c:pt idx="2">
                  <c:v>32.82</c:v>
                </c:pt>
              </c:numCache>
            </c:numRef>
          </c:xVal>
          <c:yVal>
            <c:numRef>
              <c:f>WHeptathlon!$H$70:$H$72</c:f>
              <c:numCache>
                <c:formatCode>General</c:formatCode>
                <c:ptCount val="3"/>
                <c:pt idx="0">
                  <c:v>6009</c:v>
                </c:pt>
                <c:pt idx="1">
                  <c:v>6276</c:v>
                </c:pt>
                <c:pt idx="2">
                  <c:v>6416</c:v>
                </c:pt>
              </c:numCache>
            </c:numRef>
          </c:yVal>
        </c:ser>
        <c:ser>
          <c:idx val="46"/>
          <c:order val="46"/>
          <c:tx>
            <c:strRef>
              <c:f>WHeptathlon!$E$74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WHeptathlon!$E$78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WHeptathlon!$E$82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WHeptathlon!$E$86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WHeptathlon!$E$90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WHeptathlon!$E$94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WHeptathlon!$E$98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WHeptathlon!$E$102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WHeptathlon!$E$106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WHeptathlon!$E$110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WHeptathlon!$I$2</c:f>
              <c:strCache>
                <c:ptCount val="1"/>
                <c:pt idx="0">
                  <c:v>Aiga Grabuste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WHeptathlon!$K$2:$K$4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19.77</c:v>
                </c:pt>
                <c:pt idx="2">
                  <c:v>21.39</c:v>
                </c:pt>
              </c:numCache>
            </c:numRef>
          </c:xVal>
          <c:yVal>
            <c:numRef>
              <c:f>WHeptathlon!$L$2:$L$4</c:f>
              <c:numCache>
                <c:formatCode>General</c:formatCode>
                <c:ptCount val="3"/>
                <c:pt idx="0">
                  <c:v>5462</c:v>
                </c:pt>
                <c:pt idx="1">
                  <c:v>5812</c:v>
                </c:pt>
                <c:pt idx="2">
                  <c:v>6116</c:v>
                </c:pt>
              </c:numCache>
            </c:numRef>
          </c:yVal>
        </c:ser>
        <c:ser>
          <c:idx val="57"/>
          <c:order val="57"/>
          <c:tx>
            <c:strRef>
              <c:f>WHeptathlon!$I$6</c:f>
              <c:strCache>
                <c:ptCount val="1"/>
                <c:pt idx="0">
                  <c:v>Aryiró Stratáki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WHeptathlon!$K$6:$K$8</c:f>
              <c:numCache>
                <c:formatCode>General</c:formatCode>
                <c:ptCount val="3"/>
                <c:pt idx="0">
                  <c:v>22.78</c:v>
                </c:pt>
                <c:pt idx="1">
                  <c:v>27.19</c:v>
                </c:pt>
                <c:pt idx="2">
                  <c:v>31.59</c:v>
                </c:pt>
              </c:numCache>
            </c:numRef>
          </c:xVal>
          <c:yVal>
            <c:numRef>
              <c:f>WHeptathlon!$L$6:$L$8</c:f>
              <c:numCache>
                <c:formatCode>General</c:formatCode>
                <c:ptCount val="3"/>
                <c:pt idx="0">
                  <c:v>5432</c:v>
                </c:pt>
                <c:pt idx="1">
                  <c:v>5837</c:v>
                </c:pt>
                <c:pt idx="2">
                  <c:v>6013</c:v>
                </c:pt>
              </c:numCache>
            </c:numRef>
          </c:yVal>
        </c:ser>
        <c:ser>
          <c:idx val="58"/>
          <c:order val="58"/>
          <c:tx>
            <c:strRef>
              <c:f>WHeptathlon!$I$10</c:f>
              <c:strCache>
                <c:ptCount val="1"/>
                <c:pt idx="0">
                  <c:v>Brianne Theisen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WHeptathlon!$K$10:$K$12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18.66</c:v>
                </c:pt>
                <c:pt idx="2">
                  <c:v>20.66</c:v>
                </c:pt>
              </c:numCache>
            </c:numRef>
          </c:xVal>
          <c:yVal>
            <c:numRef>
              <c:f>WHeptathlon!$L$10:$L$12</c:f>
              <c:numCache>
                <c:formatCode>General</c:formatCode>
                <c:ptCount val="3"/>
                <c:pt idx="0">
                  <c:v>5067</c:v>
                </c:pt>
                <c:pt idx="1">
                  <c:v>5521</c:v>
                </c:pt>
                <c:pt idx="2">
                  <c:v>5931</c:v>
                </c:pt>
              </c:numCache>
            </c:numRef>
          </c:yVal>
        </c:ser>
        <c:ser>
          <c:idx val="59"/>
          <c:order val="59"/>
          <c:tx>
            <c:strRef>
              <c:f>WHeptathlon!$I$14</c:f>
              <c:strCache>
                <c:ptCount val="1"/>
                <c:pt idx="0">
                  <c:v>Claudia Tonn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WHeptathlon!$K$14:$K$16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22.15</c:v>
                </c:pt>
                <c:pt idx="2">
                  <c:v>26.16</c:v>
                </c:pt>
              </c:numCache>
            </c:numRef>
          </c:xVal>
          <c:yVal>
            <c:numRef>
              <c:f>WHeptathlon!$L$14:$L$16</c:f>
              <c:numCache>
                <c:formatCode>General</c:formatCode>
                <c:ptCount val="3"/>
                <c:pt idx="0">
                  <c:v>5077</c:v>
                </c:pt>
                <c:pt idx="1">
                  <c:v>5799</c:v>
                </c:pt>
                <c:pt idx="2">
                  <c:v>6321</c:v>
                </c:pt>
              </c:numCache>
            </c:numRef>
          </c:yVal>
        </c:ser>
        <c:ser>
          <c:idx val="60"/>
          <c:order val="60"/>
          <c:tx>
            <c:strRef>
              <c:f>WHeptathlon!$I$18</c:f>
              <c:strCache>
                <c:ptCount val="1"/>
                <c:pt idx="0">
                  <c:v>Diana Koritskaya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WHeptathlon!$K$18:$K$20</c:f>
              <c:numCache>
                <c:formatCode>General</c:formatCode>
                <c:ptCount val="3"/>
                <c:pt idx="0">
                  <c:v>21.39</c:v>
                </c:pt>
                <c:pt idx="1">
                  <c:v>24.62</c:v>
                </c:pt>
                <c:pt idx="2">
                  <c:v>27.85</c:v>
                </c:pt>
              </c:numCache>
            </c:numRef>
          </c:xVal>
          <c:yVal>
            <c:numRef>
              <c:f>WHeptathlon!$L$18:$L$20</c:f>
              <c:numCache>
                <c:formatCode>General</c:formatCode>
                <c:ptCount val="3"/>
                <c:pt idx="0">
                  <c:v>5856</c:v>
                </c:pt>
                <c:pt idx="1">
                  <c:v>6130</c:v>
                </c:pt>
                <c:pt idx="2">
                  <c:v>6234</c:v>
                </c:pt>
              </c:numCache>
            </c:numRef>
          </c:yVal>
        </c:ser>
        <c:ser>
          <c:idx val="61"/>
          <c:order val="61"/>
          <c:tx>
            <c:strRef>
              <c:f>WHeptathlon!$I$22</c:f>
              <c:strCache>
                <c:ptCount val="1"/>
                <c:pt idx="0">
                  <c:v>Diana Pickler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WHeptathlon!$K$22:$K$24</c:f>
              <c:numCache>
                <c:formatCode>General</c:formatCode>
                <c:ptCount val="3"/>
                <c:pt idx="0">
                  <c:v>16.54</c:v>
                </c:pt>
                <c:pt idx="1">
                  <c:v>21.16</c:v>
                </c:pt>
                <c:pt idx="2">
                  <c:v>25.78</c:v>
                </c:pt>
              </c:numCache>
            </c:numRef>
          </c:xVal>
          <c:yVal>
            <c:numRef>
              <c:f>WHeptathlon!$L$22:$L$24</c:f>
              <c:numCache>
                <c:formatCode>General</c:formatCode>
                <c:ptCount val="3"/>
                <c:pt idx="0">
                  <c:v>4764</c:v>
                </c:pt>
                <c:pt idx="1">
                  <c:v>5511</c:v>
                </c:pt>
                <c:pt idx="2">
                  <c:v>6150</c:v>
                </c:pt>
              </c:numCache>
            </c:numRef>
          </c:yVal>
        </c:ser>
        <c:ser>
          <c:idx val="62"/>
          <c:order val="62"/>
          <c:tx>
            <c:strRef>
              <c:f>WHeptathlon!$I$26</c:f>
              <c:strCache>
                <c:ptCount val="1"/>
                <c:pt idx="0">
                  <c:v>G.Pramila Ganapathy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WHeptathlon!$K$26:$K$28</c:f>
              <c:numCache>
                <c:formatCode>General</c:formatCode>
                <c:ptCount val="3"/>
                <c:pt idx="0">
                  <c:v>20.09</c:v>
                </c:pt>
                <c:pt idx="1">
                  <c:v>23.91</c:v>
                </c:pt>
                <c:pt idx="2">
                  <c:v>27.74</c:v>
                </c:pt>
              </c:numCache>
            </c:numRef>
          </c:xVal>
          <c:yVal>
            <c:numRef>
              <c:f>WHeptathlon!$L$26:$L$28</c:f>
              <c:numCache>
                <c:formatCode>General</c:formatCode>
                <c:ptCount val="3"/>
                <c:pt idx="0">
                  <c:v>5359</c:v>
                </c:pt>
                <c:pt idx="1">
                  <c:v>5738</c:v>
                </c:pt>
                <c:pt idx="2">
                  <c:v>5871</c:v>
                </c:pt>
              </c:numCache>
            </c:numRef>
          </c:yVal>
        </c:ser>
        <c:ser>
          <c:idx val="63"/>
          <c:order val="63"/>
          <c:tx>
            <c:strRef>
              <c:f>WHeptathlon!$I$30</c:f>
              <c:strCache>
                <c:ptCount val="1"/>
                <c:pt idx="0">
                  <c:v>Gi-Gi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WHeptathlon!$K$30:$K$32</c:f>
              <c:numCache>
                <c:formatCode>General</c:formatCode>
                <c:ptCount val="3"/>
                <c:pt idx="0">
                  <c:v>19.23</c:v>
                </c:pt>
                <c:pt idx="1">
                  <c:v>24.34</c:v>
                </c:pt>
                <c:pt idx="2">
                  <c:v>29.46</c:v>
                </c:pt>
              </c:numCache>
            </c:numRef>
          </c:xVal>
          <c:yVal>
            <c:numRef>
              <c:f>WHeptathlon!$L$30:$L$32</c:f>
              <c:numCache>
                <c:formatCode>General</c:formatCode>
                <c:ptCount val="3"/>
                <c:pt idx="0">
                  <c:v>5235</c:v>
                </c:pt>
                <c:pt idx="1">
                  <c:v>5784</c:v>
                </c:pt>
                <c:pt idx="2">
                  <c:v>6033</c:v>
                </c:pt>
              </c:numCache>
            </c:numRef>
          </c:yVal>
        </c:ser>
        <c:ser>
          <c:idx val="64"/>
          <c:order val="64"/>
          <c:tx>
            <c:strRef>
              <c:f>WHeptathlon!$I$34</c:f>
              <c:strCache>
                <c:ptCount val="1"/>
                <c:pt idx="0">
                  <c:v>Ida Marcussen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WHeptathlon!$K$34:$K$36</c:f>
              <c:numCache>
                <c:formatCode>General</c:formatCode>
                <c:ptCount val="3"/>
                <c:pt idx="0">
                  <c:v>16.73</c:v>
                </c:pt>
                <c:pt idx="1">
                  <c:v>19.22</c:v>
                </c:pt>
                <c:pt idx="2">
                  <c:v>21.71</c:v>
                </c:pt>
              </c:numCache>
            </c:numRef>
          </c:xVal>
          <c:yVal>
            <c:numRef>
              <c:f>WHeptathlon!$L$34:$L$36</c:f>
              <c:numCache>
                <c:formatCode>General</c:formatCode>
                <c:ptCount val="3"/>
                <c:pt idx="0">
                  <c:v>5220</c:v>
                </c:pt>
                <c:pt idx="1">
                  <c:v>5744</c:v>
                </c:pt>
                <c:pt idx="2">
                  <c:v>6157</c:v>
                </c:pt>
              </c:numCache>
            </c:numRef>
          </c:yVal>
        </c:ser>
        <c:ser>
          <c:idx val="65"/>
          <c:order val="65"/>
          <c:tx>
            <c:strRef>
              <c:f>WHeptathlon!$I$38</c:f>
              <c:strCache>
                <c:ptCount val="1"/>
                <c:pt idx="0">
                  <c:v>Irina Naumenko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WHeptathlon!$K$38:$K$40</c:f>
              <c:numCache>
                <c:formatCode>General</c:formatCode>
                <c:ptCount val="3"/>
                <c:pt idx="0">
                  <c:v>16.46</c:v>
                </c:pt>
                <c:pt idx="1">
                  <c:v>21.13</c:v>
                </c:pt>
                <c:pt idx="2">
                  <c:v>25.8</c:v>
                </c:pt>
              </c:numCache>
            </c:numRef>
          </c:xVal>
          <c:yVal>
            <c:numRef>
              <c:f>WHeptathlon!$L$38:$L$40</c:f>
              <c:numCache>
                <c:formatCode>General</c:formatCode>
                <c:ptCount val="3"/>
                <c:pt idx="0">
                  <c:v>5148</c:v>
                </c:pt>
                <c:pt idx="1">
                  <c:v>5802</c:v>
                </c:pt>
                <c:pt idx="2">
                  <c:v>6011</c:v>
                </c:pt>
              </c:numCache>
            </c:numRef>
          </c:yVal>
        </c:ser>
        <c:ser>
          <c:idx val="66"/>
          <c:order val="66"/>
          <c:tx>
            <c:strRef>
              <c:f>WHeptathlon!$I$42</c:f>
              <c:strCache>
                <c:ptCount val="1"/>
                <c:pt idx="0">
                  <c:v>Iryna Butar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WHeptathlon!$K$42:$K$44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21.19</c:v>
                </c:pt>
                <c:pt idx="2">
                  <c:v>25.81</c:v>
                </c:pt>
              </c:numCache>
            </c:numRef>
          </c:xVal>
          <c:yVal>
            <c:numRef>
              <c:f>WHeptathlon!$L$42:$L$44</c:f>
              <c:numCache>
                <c:formatCode>General</c:formatCode>
                <c:ptCount val="3"/>
                <c:pt idx="0">
                  <c:v>5027</c:v>
                </c:pt>
                <c:pt idx="1">
                  <c:v>5872</c:v>
                </c:pt>
                <c:pt idx="2">
                  <c:v>6093</c:v>
                </c:pt>
              </c:numCache>
            </c:numRef>
          </c:yVal>
        </c:ser>
        <c:ser>
          <c:idx val="67"/>
          <c:order val="67"/>
          <c:tx>
            <c:strRef>
              <c:f>WHeptathlon!$I$46</c:f>
              <c:strCache>
                <c:ptCount val="1"/>
                <c:pt idx="0">
                  <c:v>Jane Jamieson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WHeptathlon!$K$46:$K$48</c:f>
              <c:numCache>
                <c:formatCode>General</c:formatCode>
                <c:ptCount val="3"/>
                <c:pt idx="0">
                  <c:v>20.13</c:v>
                </c:pt>
                <c:pt idx="1">
                  <c:v>23.39</c:v>
                </c:pt>
                <c:pt idx="2">
                  <c:v>26.65</c:v>
                </c:pt>
              </c:numCache>
            </c:numRef>
          </c:xVal>
          <c:yVal>
            <c:numRef>
              <c:f>WHeptathlon!$L$46:$L$48</c:f>
              <c:numCache>
                <c:formatCode>General</c:formatCode>
                <c:ptCount val="3"/>
                <c:pt idx="0">
                  <c:v>5822</c:v>
                </c:pt>
                <c:pt idx="1">
                  <c:v>6127</c:v>
                </c:pt>
                <c:pt idx="2">
                  <c:v>6229</c:v>
                </c:pt>
              </c:numCache>
            </c:numRef>
          </c:yVal>
        </c:ser>
        <c:ser>
          <c:idx val="68"/>
          <c:order val="68"/>
          <c:tx>
            <c:strRef>
              <c:f>WHeptathlon!$I$50</c:f>
              <c:strCache>
                <c:ptCount val="1"/>
                <c:pt idx="0">
                  <c:v>Javur J. Shobha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WHeptathlon!$K$50:$K$52</c:f>
              <c:numCache>
                <c:formatCode>General</c:formatCode>
                <c:ptCount val="3"/>
                <c:pt idx="0">
                  <c:v>23.85</c:v>
                </c:pt>
                <c:pt idx="1">
                  <c:v>26.35</c:v>
                </c:pt>
                <c:pt idx="2">
                  <c:v>28.85</c:v>
                </c:pt>
              </c:numCache>
            </c:numRef>
          </c:xVal>
          <c:yVal>
            <c:numRef>
              <c:f>WHeptathlon!$L$50:$L$52</c:f>
              <c:numCache>
                <c:formatCode>General</c:formatCode>
                <c:ptCount val="3"/>
                <c:pt idx="0">
                  <c:v>5752</c:v>
                </c:pt>
                <c:pt idx="1">
                  <c:v>5836</c:v>
                </c:pt>
                <c:pt idx="2">
                  <c:v>5803</c:v>
                </c:pt>
              </c:numCache>
            </c:numRef>
          </c:yVal>
        </c:ser>
        <c:ser>
          <c:idx val="69"/>
          <c:order val="69"/>
          <c:tx>
            <c:strRef>
              <c:f>WHeptathlon!$I$54</c:f>
              <c:strCache>
                <c:ptCount val="1"/>
                <c:pt idx="0">
                  <c:v>Jolanda Keizer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WHeptathlon!$K$54:$K$56</c:f>
              <c:numCache>
                <c:formatCode>General</c:formatCode>
                <c:ptCount val="3"/>
                <c:pt idx="0">
                  <c:v>19.12</c:v>
                </c:pt>
                <c:pt idx="1">
                  <c:v>21.24</c:v>
                </c:pt>
                <c:pt idx="2">
                  <c:v>23.36</c:v>
                </c:pt>
              </c:numCache>
            </c:numRef>
          </c:xVal>
          <c:yVal>
            <c:numRef>
              <c:f>WHeptathlon!$L$54:$L$56</c:f>
              <c:numCache>
                <c:formatCode>General</c:formatCode>
                <c:ptCount val="3"/>
                <c:pt idx="0">
                  <c:v>5419</c:v>
                </c:pt>
                <c:pt idx="1">
                  <c:v>5805</c:v>
                </c:pt>
                <c:pt idx="2">
                  <c:v>6129</c:v>
                </c:pt>
              </c:numCache>
            </c:numRef>
          </c:yVal>
        </c:ser>
        <c:ser>
          <c:idx val="70"/>
          <c:order val="70"/>
          <c:tx>
            <c:strRef>
              <c:f>WHeptathlon!$I$58</c:f>
              <c:strCache>
                <c:ptCount val="1"/>
                <c:pt idx="0">
                  <c:v>Julia Mächtig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WHeptathlon!$K$58:$K$60</c:f>
              <c:numCache>
                <c:formatCode>General</c:formatCode>
                <c:ptCount val="3"/>
                <c:pt idx="0">
                  <c:v>16.36</c:v>
                </c:pt>
                <c:pt idx="1">
                  <c:v>19.989999999999998</c:v>
                </c:pt>
                <c:pt idx="2">
                  <c:v>23.62</c:v>
                </c:pt>
              </c:numCache>
            </c:numRef>
          </c:xVal>
          <c:yVal>
            <c:numRef>
              <c:f>WHeptathlon!$L$58:$L$60</c:f>
              <c:numCache>
                <c:formatCode>General</c:formatCode>
                <c:ptCount val="3"/>
                <c:pt idx="0">
                  <c:v>5060</c:v>
                </c:pt>
                <c:pt idx="1">
                  <c:v>5835</c:v>
                </c:pt>
                <c:pt idx="2">
                  <c:v>6325</c:v>
                </c:pt>
              </c:numCache>
            </c:numRef>
          </c:yVal>
        </c:ser>
        <c:ser>
          <c:idx val="71"/>
          <c:order val="71"/>
          <c:tx>
            <c:strRef>
              <c:f>WHeptathlon!$I$62</c:f>
              <c:strCache>
                <c:ptCount val="1"/>
                <c:pt idx="0">
                  <c:v>Julie Hollman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WHeptathlon!$K$62:$K$64</c:f>
              <c:numCache>
                <c:formatCode>General</c:formatCode>
                <c:ptCount val="3"/>
                <c:pt idx="0">
                  <c:v>20.399999999999999</c:v>
                </c:pt>
                <c:pt idx="1">
                  <c:v>24.21</c:v>
                </c:pt>
                <c:pt idx="2">
                  <c:v>28.03</c:v>
                </c:pt>
              </c:numCache>
            </c:numRef>
          </c:xVal>
          <c:yVal>
            <c:numRef>
              <c:f>WHeptathlon!$L$62:$L$64</c:f>
              <c:numCache>
                <c:formatCode>General</c:formatCode>
                <c:ptCount val="3"/>
                <c:pt idx="0">
                  <c:v>5547</c:v>
                </c:pt>
                <c:pt idx="1">
                  <c:v>5946</c:v>
                </c:pt>
                <c:pt idx="2">
                  <c:v>6084</c:v>
                </c:pt>
              </c:numCache>
            </c:numRef>
          </c:yVal>
        </c:ser>
        <c:ser>
          <c:idx val="72"/>
          <c:order val="72"/>
          <c:tx>
            <c:strRef>
              <c:f>WHeptathlon!$I$66</c:f>
              <c:strCache>
                <c:ptCount val="1"/>
                <c:pt idx="0">
                  <c:v>Kylie Wheeler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WHeptathlon!$K$66:$K$68</c:f>
              <c:numCache>
                <c:formatCode>General</c:formatCode>
                <c:ptCount val="3"/>
                <c:pt idx="0">
                  <c:v>20.47</c:v>
                </c:pt>
                <c:pt idx="1">
                  <c:v>24.52</c:v>
                </c:pt>
                <c:pt idx="2">
                  <c:v>28.58</c:v>
                </c:pt>
              </c:numCache>
            </c:numRef>
          </c:xVal>
          <c:yVal>
            <c:numRef>
              <c:f>WHeptathlon!$L$66:$L$68</c:f>
              <c:numCache>
                <c:formatCode>General</c:formatCode>
                <c:ptCount val="3"/>
                <c:pt idx="0">
                  <c:v>5509</c:v>
                </c:pt>
                <c:pt idx="1">
                  <c:v>5979</c:v>
                </c:pt>
                <c:pt idx="2">
                  <c:v>6181</c:v>
                </c:pt>
              </c:numCache>
            </c:numRef>
          </c:yVal>
        </c:ser>
        <c:ser>
          <c:idx val="73"/>
          <c:order val="73"/>
          <c:tx>
            <c:strRef>
              <c:f>WHeptathlon!$I$70</c:f>
              <c:strCache>
                <c:ptCount val="1"/>
                <c:pt idx="0">
                  <c:v>Linda Züblin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WHeptathlon!$K$70:$K$72</c:f>
              <c:numCache>
                <c:formatCode>General</c:formatCode>
                <c:ptCount val="3"/>
                <c:pt idx="0">
                  <c:v>18.36</c:v>
                </c:pt>
                <c:pt idx="1">
                  <c:v>20.93</c:v>
                </c:pt>
                <c:pt idx="2">
                  <c:v>23.5</c:v>
                </c:pt>
              </c:numCache>
            </c:numRef>
          </c:xVal>
          <c:yVal>
            <c:numRef>
              <c:f>WHeptathlon!$L$70:$L$72</c:f>
              <c:numCache>
                <c:formatCode>General</c:formatCode>
                <c:ptCount val="3"/>
                <c:pt idx="0">
                  <c:v>5300</c:v>
                </c:pt>
                <c:pt idx="1">
                  <c:v>5688</c:v>
                </c:pt>
                <c:pt idx="2">
                  <c:v>5990</c:v>
                </c:pt>
              </c:numCache>
            </c:numRef>
          </c:yVal>
        </c:ser>
        <c:ser>
          <c:idx val="74"/>
          <c:order val="74"/>
          <c:tx>
            <c:strRef>
              <c:f>WHeptathlon!$I$74</c:f>
              <c:strCache>
                <c:ptCount val="1"/>
                <c:pt idx="0">
                  <c:v>Louise Hazel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WHeptathlon!$K$74:$K$76</c:f>
              <c:numCache>
                <c:formatCode>General</c:formatCode>
                <c:ptCount val="3"/>
                <c:pt idx="0">
                  <c:v>18.66</c:v>
                </c:pt>
                <c:pt idx="1">
                  <c:v>21.26</c:v>
                </c:pt>
                <c:pt idx="2">
                  <c:v>23.86</c:v>
                </c:pt>
              </c:numCache>
            </c:numRef>
          </c:xVal>
          <c:yVal>
            <c:numRef>
              <c:f>WHeptathlon!$L$74:$L$76</c:f>
              <c:numCache>
                <c:formatCode>General</c:formatCode>
                <c:ptCount val="3"/>
                <c:pt idx="0">
                  <c:v>5084</c:v>
                </c:pt>
                <c:pt idx="1">
                  <c:v>5479</c:v>
                </c:pt>
                <c:pt idx="2">
                  <c:v>5856</c:v>
                </c:pt>
              </c:numCache>
            </c:numRef>
          </c:yVal>
        </c:ser>
        <c:ser>
          <c:idx val="75"/>
          <c:order val="75"/>
          <c:tx>
            <c:strRef>
              <c:f>WHeptathlon!$I$78</c:f>
              <c:strCache>
                <c:ptCount val="1"/>
                <c:pt idx="0">
                  <c:v>Magalys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WHeptathlon!$K$78:$K$80</c:f>
              <c:numCache>
                <c:formatCode>General</c:formatCode>
                <c:ptCount val="3"/>
                <c:pt idx="0">
                  <c:v>24.66</c:v>
                </c:pt>
                <c:pt idx="1">
                  <c:v>27.16</c:v>
                </c:pt>
                <c:pt idx="2">
                  <c:v>29.66</c:v>
                </c:pt>
              </c:numCache>
            </c:numRef>
          </c:xVal>
          <c:yVal>
            <c:numRef>
              <c:f>WHeptathlon!$L$78:$L$80</c:f>
              <c:numCache>
                <c:formatCode>General</c:formatCode>
                <c:ptCount val="3"/>
                <c:pt idx="0">
                  <c:v>6029</c:v>
                </c:pt>
                <c:pt idx="1">
                  <c:v>6150</c:v>
                </c:pt>
                <c:pt idx="2">
                  <c:v>6163</c:v>
                </c:pt>
              </c:numCache>
            </c:numRef>
          </c:yVal>
        </c:ser>
        <c:ser>
          <c:idx val="76"/>
          <c:order val="76"/>
          <c:tx>
            <c:strRef>
              <c:f>WHeptathlon!$I$82</c:f>
              <c:strCache>
                <c:ptCount val="1"/>
                <c:pt idx="0">
                  <c:v>Marisa De Aniceto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WHeptathlon!$K$82:$K$84</c:f>
              <c:numCache>
                <c:formatCode>General</c:formatCode>
                <c:ptCount val="3"/>
                <c:pt idx="0">
                  <c:v>15.73</c:v>
                </c:pt>
                <c:pt idx="1">
                  <c:v>19.29</c:v>
                </c:pt>
                <c:pt idx="2">
                  <c:v>22.86</c:v>
                </c:pt>
              </c:numCache>
            </c:numRef>
          </c:xVal>
          <c:yVal>
            <c:numRef>
              <c:f>WHeptathlon!$L$82:$L$84</c:f>
              <c:numCache>
                <c:formatCode>General</c:formatCode>
                <c:ptCount val="3"/>
                <c:pt idx="0">
                  <c:v>4990</c:v>
                </c:pt>
                <c:pt idx="1">
                  <c:v>5575</c:v>
                </c:pt>
                <c:pt idx="2">
                  <c:v>6029</c:v>
                </c:pt>
              </c:numCache>
            </c:numRef>
          </c:yVal>
        </c:ser>
        <c:ser>
          <c:idx val="77"/>
          <c:order val="77"/>
          <c:tx>
            <c:strRef>
              <c:f>WHeptathlon!$I$86</c:f>
              <c:strCache>
                <c:ptCount val="1"/>
                <c:pt idx="0">
                  <c:v>Michelle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WHeptathlon!$K$86:$K$88</c:f>
              <c:numCache>
                <c:formatCode>General</c:formatCode>
                <c:ptCount val="3"/>
                <c:pt idx="0">
                  <c:v>21.97</c:v>
                </c:pt>
                <c:pt idx="1">
                  <c:v>23.64</c:v>
                </c:pt>
                <c:pt idx="2">
                  <c:v>25.31</c:v>
                </c:pt>
              </c:numCache>
            </c:numRef>
          </c:xVal>
          <c:yVal>
            <c:numRef>
              <c:f>WHeptathlon!$L$86:$L$88</c:f>
              <c:numCache>
                <c:formatCode>General</c:formatCode>
                <c:ptCount val="3"/>
                <c:pt idx="0">
                  <c:v>5795</c:v>
                </c:pt>
                <c:pt idx="1">
                  <c:v>6021</c:v>
                </c:pt>
                <c:pt idx="2">
                  <c:v>6210</c:v>
                </c:pt>
              </c:numCache>
            </c:numRef>
          </c:yVal>
        </c:ser>
        <c:ser>
          <c:idx val="79"/>
          <c:order val="78"/>
          <c:tx>
            <c:strRef>
              <c:f>WHeptathlon!$I$90</c:f>
              <c:strCache>
                <c:ptCount val="1"/>
                <c:pt idx="0">
                  <c:v>Olga Kurban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WHeptathlon!$K$90:$K$92</c:f>
              <c:numCache>
                <c:formatCode>General</c:formatCode>
                <c:ptCount val="3"/>
                <c:pt idx="0">
                  <c:v>17.739999999999998</c:v>
                </c:pt>
                <c:pt idx="1">
                  <c:v>19.66</c:v>
                </c:pt>
                <c:pt idx="2">
                  <c:v>21.59</c:v>
                </c:pt>
              </c:numCache>
            </c:numRef>
          </c:xVal>
          <c:yVal>
            <c:numRef>
              <c:f>WHeptathlon!$L$90:$L$92</c:f>
              <c:numCache>
                <c:formatCode>General</c:formatCode>
                <c:ptCount val="3"/>
                <c:pt idx="0">
                  <c:v>5504</c:v>
                </c:pt>
                <c:pt idx="1">
                  <c:v>5973</c:v>
                </c:pt>
                <c:pt idx="2">
                  <c:v>6354</c:v>
                </c:pt>
              </c:numCache>
            </c:numRef>
          </c:yVal>
        </c:ser>
        <c:ser>
          <c:idx val="80"/>
          <c:order val="79"/>
          <c:tx>
            <c:strRef>
              <c:f>WHeptathlon!$I$94</c:f>
              <c:strCache>
                <c:ptCount val="1"/>
                <c:pt idx="0">
                  <c:v>Sharon Day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WHeptathlon!$K$94:$K$96</c:f>
              <c:numCache>
                <c:formatCode>General</c:formatCode>
                <c:ptCount val="3"/>
                <c:pt idx="0">
                  <c:v>21.9</c:v>
                </c:pt>
                <c:pt idx="1">
                  <c:v>23.09</c:v>
                </c:pt>
                <c:pt idx="2">
                  <c:v>24.28</c:v>
                </c:pt>
              </c:numCache>
            </c:numRef>
          </c:xVal>
          <c:yVal>
            <c:numRef>
              <c:f>WHeptathlon!$L$94:$L$96</c:f>
              <c:numCache>
                <c:formatCode>General</c:formatCode>
                <c:ptCount val="3"/>
                <c:pt idx="0">
                  <c:v>5637</c:v>
                </c:pt>
                <c:pt idx="1">
                  <c:v>5837</c:v>
                </c:pt>
                <c:pt idx="2">
                  <c:v>6031</c:v>
                </c:pt>
              </c:numCache>
            </c:numRef>
          </c:yVal>
        </c:ser>
        <c:ser>
          <c:idx val="81"/>
          <c:order val="80"/>
          <c:tx>
            <c:strRef>
              <c:f>WHeptathlon!$I$98</c:f>
              <c:strCache>
                <c:ptCount val="1"/>
                <c:pt idx="0">
                  <c:v>Susanna Rajamäki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WHeptathlon!$K$98:$K$100</c:f>
              <c:numCache>
                <c:formatCode>General</c:formatCode>
                <c:ptCount val="3"/>
                <c:pt idx="0">
                  <c:v>16.8</c:v>
                </c:pt>
                <c:pt idx="1">
                  <c:v>20.36</c:v>
                </c:pt>
                <c:pt idx="2">
                  <c:v>23.93</c:v>
                </c:pt>
              </c:numCache>
            </c:numRef>
          </c:xVal>
          <c:yVal>
            <c:numRef>
              <c:f>WHeptathlon!$L$98:$L$100</c:f>
              <c:numCache>
                <c:formatCode>General</c:formatCode>
                <c:ptCount val="3"/>
                <c:pt idx="0">
                  <c:v>5318</c:v>
                </c:pt>
                <c:pt idx="1">
                  <c:v>5825</c:v>
                </c:pt>
                <c:pt idx="2">
                  <c:v>6105</c:v>
                </c:pt>
              </c:numCache>
            </c:numRef>
          </c:yVal>
        </c:ser>
        <c:ser>
          <c:idx val="82"/>
          <c:order val="81"/>
          <c:tx>
            <c:strRef>
              <c:f>WHeptathlon!$I$102</c:f>
              <c:strCache>
                <c:ptCount val="1"/>
                <c:pt idx="0">
                  <c:v>Svetlana Kazanina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WHeptathlon!$K$102:$K$104</c:f>
              <c:numCache>
                <c:formatCode>General</c:formatCode>
                <c:ptCount val="3"/>
                <c:pt idx="0">
                  <c:v>24.62</c:v>
                </c:pt>
                <c:pt idx="1">
                  <c:v>27.34</c:v>
                </c:pt>
                <c:pt idx="2">
                  <c:v>30.07</c:v>
                </c:pt>
              </c:numCache>
            </c:numRef>
          </c:xVal>
          <c:yVal>
            <c:numRef>
              <c:f>WHeptathlon!$L$102:$L$104</c:f>
              <c:numCache>
                <c:formatCode>General</c:formatCode>
                <c:ptCount val="3"/>
                <c:pt idx="0">
                  <c:v>5917</c:v>
                </c:pt>
                <c:pt idx="1">
                  <c:v>6094</c:v>
                </c:pt>
                <c:pt idx="2">
                  <c:v>6176</c:v>
                </c:pt>
              </c:numCache>
            </c:numRef>
          </c:yVal>
        </c:ser>
        <c:ser>
          <c:idx val="78"/>
          <c:order val="82"/>
          <c:tx>
            <c:strRef>
              <c:f>WHeptathlon!$I$106</c:f>
              <c:strCache>
                <c:ptCount val="1"/>
                <c:pt idx="0">
                  <c:v>Svetlana Sokolova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WHeptathlon!$K$106:$K$108</c:f>
              <c:numCache>
                <c:formatCode>General</c:formatCode>
                <c:ptCount val="3"/>
                <c:pt idx="0">
                  <c:v>16.36</c:v>
                </c:pt>
                <c:pt idx="1">
                  <c:v>20.23</c:v>
                </c:pt>
                <c:pt idx="2">
                  <c:v>24.09</c:v>
                </c:pt>
              </c:numCache>
            </c:numRef>
          </c:xVal>
          <c:yVal>
            <c:numRef>
              <c:f>WHeptathlon!$L$106:$L$108</c:f>
              <c:numCache>
                <c:formatCode>General</c:formatCode>
                <c:ptCount val="3"/>
                <c:pt idx="0">
                  <c:v>5448</c:v>
                </c:pt>
                <c:pt idx="1">
                  <c:v>6076</c:v>
                </c:pt>
                <c:pt idx="2">
                  <c:v>6216</c:v>
                </c:pt>
              </c:numCache>
            </c:numRef>
          </c:yVal>
        </c:ser>
        <c:ser>
          <c:idx val="83"/>
          <c:order val="83"/>
          <c:tx>
            <c:strRef>
              <c:f>WHeptathlon!$I$110</c:f>
              <c:strCache>
                <c:ptCount val="1"/>
                <c:pt idx="0">
                  <c:v>Yelena Chernyavskaya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WHeptathlon!$K$110:$K$112</c:f>
              <c:numCache>
                <c:formatCode>General</c:formatCode>
                <c:ptCount val="3"/>
                <c:pt idx="0">
                  <c:v>18.29</c:v>
                </c:pt>
                <c:pt idx="1">
                  <c:v>22.1</c:v>
                </c:pt>
                <c:pt idx="2">
                  <c:v>25.9</c:v>
                </c:pt>
              </c:numCache>
            </c:numRef>
          </c:xVal>
          <c:yVal>
            <c:numRef>
              <c:f>WHeptathlon!$L$110:$L$112</c:f>
              <c:numCache>
                <c:formatCode>General</c:formatCode>
                <c:ptCount val="3"/>
                <c:pt idx="0">
                  <c:v>5470</c:v>
                </c:pt>
                <c:pt idx="1">
                  <c:v>5938</c:v>
                </c:pt>
                <c:pt idx="2">
                  <c:v>6073</c:v>
                </c:pt>
              </c:numCache>
            </c:numRef>
          </c:yVal>
        </c:ser>
        <c:ser>
          <c:idx val="84"/>
          <c:order val="84"/>
          <c:tx>
            <c:strRef>
              <c:f>WHeptathlon!$I$114</c:f>
              <c:strCache>
                <c:ptCount val="1"/>
                <c:pt idx="0">
                  <c:v>Yvonne Wisse-van Langen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WHeptathlon!$K$114:$K$116</c:f>
              <c:numCache>
                <c:formatCode>General</c:formatCode>
                <c:ptCount val="3"/>
                <c:pt idx="0">
                  <c:v>18.22</c:v>
                </c:pt>
                <c:pt idx="1">
                  <c:v>22.34</c:v>
                </c:pt>
                <c:pt idx="2">
                  <c:v>26.45</c:v>
                </c:pt>
              </c:numCache>
            </c:numRef>
          </c:xVal>
          <c:yVal>
            <c:numRef>
              <c:f>WHeptathlon!$L$114:$L$116</c:f>
              <c:numCache>
                <c:formatCode>General</c:formatCode>
                <c:ptCount val="3"/>
                <c:pt idx="0">
                  <c:v>5341</c:v>
                </c:pt>
                <c:pt idx="1">
                  <c:v>5842</c:v>
                </c:pt>
                <c:pt idx="2">
                  <c:v>6000</c:v>
                </c:pt>
              </c:numCache>
            </c:numRef>
          </c:yVal>
        </c:ser>
        <c:ser>
          <c:idx val="85"/>
          <c:order val="85"/>
          <c:tx>
            <c:strRef>
              <c:f>WHeptathlon!$I$118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WHeptathlon!$L$118:$L$120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WHeptathlon!$I$122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WHeptathlon!$K$122:$K$124</c:f>
              <c:numCache>
                <c:formatCode>General</c:formatCode>
                <c:ptCount val="3"/>
              </c:numCache>
            </c:numRef>
          </c:xVal>
          <c:yVal>
            <c:numRef>
              <c:f>WHeptathlon!$L$122:$L$124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WHeptathlon!$I$126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WHeptathlon!$K$126:$K$128</c:f>
              <c:numCache>
                <c:formatCode>General</c:formatCode>
                <c:ptCount val="3"/>
              </c:numCache>
            </c:numRef>
          </c:xVal>
          <c:yVal>
            <c:numRef>
              <c:f>WHeptathlon!$L$126:$L$128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WHeptathlon!$I$130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WHeptathlon!$K$130:$K$132</c:f>
              <c:numCache>
                <c:formatCode>General</c:formatCode>
                <c:ptCount val="3"/>
              </c:numCache>
            </c:numRef>
          </c:xVal>
          <c:yVal>
            <c:numRef>
              <c:f>WHeptathlon!$L$130:$L$132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WHeptathlon!$I$134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WHeptathlon!$K$134:$K$136</c:f>
              <c:numCache>
                <c:formatCode>General</c:formatCode>
                <c:ptCount val="3"/>
              </c:numCache>
            </c:numRef>
          </c:xVal>
          <c:yVal>
            <c:numRef>
              <c:f>WHeptathlon!$L$134:$L$136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WHeptathlon!$I$138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WHeptathlon!$K$138:$K$140</c:f>
              <c:numCache>
                <c:formatCode>General</c:formatCode>
                <c:ptCount val="3"/>
              </c:numCache>
            </c:numRef>
          </c:xVal>
          <c:yVal>
            <c:numRef>
              <c:f>WHeptathlon!$L$138:$L$140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WHeptathlon!$I$142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WHeptathlon!$K$142:$K$144</c:f>
              <c:numCache>
                <c:formatCode>General</c:formatCode>
                <c:ptCount val="3"/>
              </c:numCache>
            </c:numRef>
          </c:xVal>
          <c:yVal>
            <c:numRef>
              <c:f>WHeptathlon!$L$142:$L$144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WHeptathlon!$I$146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WHeptathlon!$K$146:$K$148</c:f>
              <c:numCache>
                <c:formatCode>General</c:formatCode>
                <c:ptCount val="3"/>
              </c:numCache>
            </c:numRef>
          </c:xVal>
          <c:yVal>
            <c:numRef>
              <c:f>WHeptathlon!$L$146:$L$148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WHeptathlon!$I$150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WHeptathlon!$K$150:$K$152</c:f>
              <c:numCache>
                <c:formatCode>General</c:formatCode>
                <c:ptCount val="3"/>
              </c:numCache>
            </c:numRef>
          </c:xVal>
          <c:yVal>
            <c:numRef>
              <c:f>WHeptathlon!$L$150:$L$152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WHeptathlon!$M$2:$M$3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WHeptathlon!$N$2:$N$3</c:f>
              <c:numCache>
                <c:formatCode>General</c:formatCode>
                <c:ptCount val="2"/>
                <c:pt idx="0">
                  <c:v>6312.06</c:v>
                </c:pt>
                <c:pt idx="1">
                  <c:v>6536.67</c:v>
                </c:pt>
              </c:numCache>
            </c:numRef>
          </c:yVal>
        </c:ser>
        <c:ser>
          <c:idx val="95"/>
          <c:order val="95"/>
          <c:tx>
            <c:strRef>
              <c:f>WHeptathlon!$P$1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WHeptathlon!$P$2:$P$3</c:f>
              <c:numCache>
                <c:formatCode>General</c:formatCode>
                <c:ptCount val="2"/>
                <c:pt idx="0">
                  <c:v>26.55</c:v>
                </c:pt>
                <c:pt idx="1">
                  <c:v>26.55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6"/>
          <c:order val="96"/>
          <c:tx>
            <c:strRef>
              <c:f>WHeptathlon!$Q$1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WHeptathlon!$Q$2:$Q$3</c:f>
              <c:numCache>
                <c:formatCode>General</c:formatCode>
                <c:ptCount val="2"/>
                <c:pt idx="0">
                  <c:v>24.1</c:v>
                </c:pt>
                <c:pt idx="1">
                  <c:v>24.1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7"/>
          <c:order val="97"/>
          <c:tx>
            <c:strRef>
              <c:f>WHeptathlon!$R$1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WHeptathlon!$R$2:$R$3</c:f>
              <c:numCache>
                <c:formatCode>General</c:formatCode>
                <c:ptCount val="2"/>
                <c:pt idx="0">
                  <c:v>29</c:v>
                </c:pt>
                <c:pt idx="1">
                  <c:v>29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8"/>
          <c:order val="98"/>
          <c:tx>
            <c:strRef>
              <c:f>WHeptathlon!$AK$1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WHeptathlon!$AJ$3:$AJ$152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WHeptathlon!$AK$3:$AK$152</c:f>
              <c:numCache>
                <c:formatCode>General</c:formatCode>
                <c:ptCount val="150"/>
              </c:numCache>
            </c:numRef>
          </c:yVal>
        </c:ser>
        <c:axId val="99009280"/>
        <c:axId val="99011200"/>
      </c:scatterChart>
      <c:valAx>
        <c:axId val="9900928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011200"/>
        <c:crosses val="autoZero"/>
        <c:crossBetween val="midCat"/>
        <c:majorUnit val="5"/>
        <c:minorUnit val="1"/>
      </c:valAx>
      <c:valAx>
        <c:axId val="99011200"/>
        <c:scaling>
          <c:orientation val="minMax"/>
          <c:max val="7200"/>
          <c:min val="390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009280"/>
        <c:crossesAt val="14"/>
        <c:crossBetween val="midCat"/>
        <c:majorUnit val="200"/>
        <c:min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Hammer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'WHammer Throw'!$A$2</c:f>
              <c:strCache>
                <c:ptCount val="1"/>
                <c:pt idx="0">
                  <c:v>Aksana Menkova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Throw'!$C$2:$C$4</c:f>
              <c:numCache>
                <c:formatCode>General</c:formatCode>
                <c:ptCount val="3"/>
                <c:pt idx="0">
                  <c:v>19.21</c:v>
                </c:pt>
                <c:pt idx="1">
                  <c:v>23.3</c:v>
                </c:pt>
                <c:pt idx="2">
                  <c:v>27.39</c:v>
                </c:pt>
              </c:numCache>
            </c:numRef>
          </c:xVal>
          <c:yVal>
            <c:numRef>
              <c:f>'WHammer Throw'!$D$2:$D$4</c:f>
              <c:numCache>
                <c:formatCode>General</c:formatCode>
                <c:ptCount val="3"/>
                <c:pt idx="0">
                  <c:v>58.16</c:v>
                </c:pt>
                <c:pt idx="1">
                  <c:v>68.489999999999995</c:v>
                </c:pt>
                <c:pt idx="2">
                  <c:v>72.819999999999993</c:v>
                </c:pt>
              </c:numCache>
            </c:numRef>
          </c:yVal>
        </c:ser>
        <c:ser>
          <c:idx val="1"/>
          <c:order val="1"/>
          <c:tx>
            <c:strRef>
              <c:f>'WHammer Throw'!$A$6</c:f>
              <c:strCache>
                <c:ptCount val="1"/>
                <c:pt idx="0">
                  <c:v>Anita Wlodarczyk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Throw'!$C$6:$C$8</c:f>
              <c:numCache>
                <c:formatCode>General</c:formatCode>
                <c:ptCount val="3"/>
                <c:pt idx="0">
                  <c:v>18.88</c:v>
                </c:pt>
                <c:pt idx="1">
                  <c:v>21.46</c:v>
                </c:pt>
                <c:pt idx="2">
                  <c:v>24.04</c:v>
                </c:pt>
              </c:numCache>
            </c:numRef>
          </c:xVal>
          <c:yVal>
            <c:numRef>
              <c:f>'WHammer Throw'!$D$6:$D$8</c:f>
              <c:numCache>
                <c:formatCode>General</c:formatCode>
                <c:ptCount val="3"/>
                <c:pt idx="0">
                  <c:v>52.54</c:v>
                </c:pt>
                <c:pt idx="1">
                  <c:v>64.739999999999995</c:v>
                </c:pt>
                <c:pt idx="2">
                  <c:v>75.319999999999993</c:v>
                </c:pt>
              </c:numCache>
            </c:numRef>
          </c:yVal>
        </c:ser>
        <c:ser>
          <c:idx val="2"/>
          <c:order val="2"/>
          <c:tx>
            <c:strRef>
              <c:f>'WHammer Throw'!$A$10</c:f>
              <c:strCache>
                <c:ptCount val="1"/>
                <c:pt idx="0">
                  <c:v>Betty Heidler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Throw'!$C$10:$C$12</c:f>
              <c:numCache>
                <c:formatCode>General</c:formatCode>
                <c:ptCount val="3"/>
                <c:pt idx="0">
                  <c:v>16.62</c:v>
                </c:pt>
                <c:pt idx="1">
                  <c:v>21.07</c:v>
                </c:pt>
                <c:pt idx="2">
                  <c:v>25.53</c:v>
                </c:pt>
              </c:numCache>
            </c:numRef>
          </c:xVal>
          <c:yVal>
            <c:numRef>
              <c:f>'WHammer Throw'!$D$10:$D$12</c:f>
              <c:numCache>
                <c:formatCode>General</c:formatCode>
                <c:ptCount val="3"/>
                <c:pt idx="0">
                  <c:v>53.12</c:v>
                </c:pt>
                <c:pt idx="1">
                  <c:v>69.95</c:v>
                </c:pt>
                <c:pt idx="2">
                  <c:v>73.5</c:v>
                </c:pt>
              </c:numCache>
            </c:numRef>
          </c:yVal>
        </c:ser>
        <c:ser>
          <c:idx val="3"/>
          <c:order val="3"/>
          <c:tx>
            <c:strRef>
              <c:f>'WHammer Throw'!$A$14</c:f>
              <c:strCache>
                <c:ptCount val="1"/>
                <c:pt idx="0">
                  <c:v>Bronwyn Eagles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Throw'!$C$14:$C$16</c:f>
              <c:numCache>
                <c:formatCode>General</c:formatCode>
                <c:ptCount val="3"/>
                <c:pt idx="0">
                  <c:v>15.47</c:v>
                </c:pt>
                <c:pt idx="1">
                  <c:v>19.920000000000002</c:v>
                </c:pt>
                <c:pt idx="2">
                  <c:v>24.38</c:v>
                </c:pt>
              </c:numCache>
            </c:numRef>
          </c:xVal>
          <c:yVal>
            <c:numRef>
              <c:f>'WHammer Throw'!$D$14:$D$16</c:f>
              <c:numCache>
                <c:formatCode>General</c:formatCode>
                <c:ptCount val="3"/>
                <c:pt idx="0">
                  <c:v>52.61</c:v>
                </c:pt>
                <c:pt idx="1">
                  <c:v>66.099999999999994</c:v>
                </c:pt>
                <c:pt idx="2">
                  <c:v>69.290000000000006</c:v>
                </c:pt>
              </c:numCache>
            </c:numRef>
          </c:yVal>
        </c:ser>
        <c:ser>
          <c:idx val="4"/>
          <c:order val="4"/>
          <c:tx>
            <c:strRef>
              <c:f>'WHammer Throw'!$A$18</c:f>
              <c:strCache>
                <c:ptCount val="1"/>
                <c:pt idx="0">
                  <c:v>Kamila Skolimowska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Throw'!$C$18:$C$20</c:f>
              <c:numCache>
                <c:formatCode>General</c:formatCode>
                <c:ptCount val="3"/>
                <c:pt idx="0">
                  <c:v>13.63</c:v>
                </c:pt>
                <c:pt idx="1">
                  <c:v>19.05</c:v>
                </c:pt>
                <c:pt idx="2">
                  <c:v>24.47</c:v>
                </c:pt>
              </c:numCache>
            </c:numRef>
          </c:xVal>
          <c:yVal>
            <c:numRef>
              <c:f>'WHammer Throw'!$D$18:$D$20</c:f>
              <c:numCache>
                <c:formatCode>General</c:formatCode>
                <c:ptCount val="3"/>
                <c:pt idx="0">
                  <c:v>56.57</c:v>
                </c:pt>
                <c:pt idx="1">
                  <c:v>68.680000000000007</c:v>
                </c:pt>
                <c:pt idx="2">
                  <c:v>73.17</c:v>
                </c:pt>
              </c:numCache>
            </c:numRef>
          </c:yVal>
        </c:ser>
        <c:ser>
          <c:idx val="5"/>
          <c:order val="5"/>
          <c:tx>
            <c:strRef>
              <c:f>'WHammer Throw'!$A$22</c:f>
              <c:strCache>
                <c:ptCount val="1"/>
                <c:pt idx="0">
                  <c:v>Kirsten Münchow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Throw'!$C$22:$C$24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22.5</c:v>
                </c:pt>
                <c:pt idx="2">
                  <c:v>25.5</c:v>
                </c:pt>
              </c:numCache>
            </c:numRef>
          </c:xVal>
          <c:yVal>
            <c:numRef>
              <c:f>'WHammer Throw'!$D$22:$D$24</c:f>
              <c:numCache>
                <c:formatCode>General</c:formatCode>
                <c:ptCount val="3"/>
                <c:pt idx="0">
                  <c:v>64.75</c:v>
                </c:pt>
                <c:pt idx="1">
                  <c:v>68.16</c:v>
                </c:pt>
                <c:pt idx="2">
                  <c:v>69.569999999999993</c:v>
                </c:pt>
              </c:numCache>
            </c:numRef>
          </c:yVal>
        </c:ser>
        <c:ser>
          <c:idx val="6"/>
          <c:order val="6"/>
          <c:tx>
            <c:strRef>
              <c:f>'WHammer Throw'!$A$26</c:f>
              <c:strCache>
                <c:ptCount val="1"/>
                <c:pt idx="0">
                  <c:v>Manuela Montebrun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Throw'!$C$26:$C$28</c:f>
              <c:numCache>
                <c:formatCode>General</c:formatCode>
                <c:ptCount val="3"/>
                <c:pt idx="0">
                  <c:v>17.600000000000001</c:v>
                </c:pt>
                <c:pt idx="1">
                  <c:v>22.22</c:v>
                </c:pt>
                <c:pt idx="2">
                  <c:v>26.83</c:v>
                </c:pt>
              </c:numCache>
            </c:numRef>
          </c:xVal>
          <c:yVal>
            <c:numRef>
              <c:f>'WHammer Throw'!$D$26:$D$28</c:f>
              <c:numCache>
                <c:formatCode>General</c:formatCode>
                <c:ptCount val="3"/>
                <c:pt idx="0">
                  <c:v>57.81</c:v>
                </c:pt>
                <c:pt idx="1">
                  <c:v>70.959999999999994</c:v>
                </c:pt>
                <c:pt idx="2">
                  <c:v>74.56</c:v>
                </c:pt>
              </c:numCache>
            </c:numRef>
          </c:yVal>
        </c:ser>
        <c:ser>
          <c:idx val="7"/>
          <c:order val="7"/>
          <c:tx>
            <c:strRef>
              <c:f>'WHammer Throw'!$A$30</c:f>
              <c:strCache>
                <c:ptCount val="1"/>
                <c:pt idx="0">
                  <c:v>Mihaela Melinte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Throw'!$C$30:$C$32</c:f>
              <c:numCache>
                <c:formatCode>General</c:formatCode>
                <c:ptCount val="3"/>
                <c:pt idx="0">
                  <c:v>17.25</c:v>
                </c:pt>
                <c:pt idx="1">
                  <c:v>21.47</c:v>
                </c:pt>
                <c:pt idx="2">
                  <c:v>25.7</c:v>
                </c:pt>
              </c:numCache>
            </c:numRef>
          </c:xVal>
          <c:yVal>
            <c:numRef>
              <c:f>'WHammer Throw'!$D$30:$D$32</c:f>
              <c:numCache>
                <c:formatCode>General</c:formatCode>
                <c:ptCount val="3"/>
                <c:pt idx="0">
                  <c:v>66.78</c:v>
                </c:pt>
                <c:pt idx="1">
                  <c:v>73.400000000000006</c:v>
                </c:pt>
                <c:pt idx="2">
                  <c:v>76.2</c:v>
                </c:pt>
              </c:numCache>
            </c:numRef>
          </c:yVal>
        </c:ser>
        <c:ser>
          <c:idx val="8"/>
          <c:order val="8"/>
          <c:tx>
            <c:strRef>
              <c:f>'WHammer Throw'!$A$34</c:f>
              <c:strCache>
                <c:ptCount val="1"/>
                <c:pt idx="0">
                  <c:v>Olga Kuzenkova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Throw'!$C$34:$C$36</c:f>
              <c:numCache>
                <c:formatCode>General</c:formatCode>
                <c:ptCount val="3"/>
                <c:pt idx="0">
                  <c:v>20.64</c:v>
                </c:pt>
                <c:pt idx="1">
                  <c:v>25.56</c:v>
                </c:pt>
                <c:pt idx="2">
                  <c:v>30.49</c:v>
                </c:pt>
              </c:numCache>
            </c:numRef>
          </c:xVal>
          <c:yVal>
            <c:numRef>
              <c:f>'WHammer Throw'!$D$34:$D$36</c:f>
              <c:numCache>
                <c:formatCode>General</c:formatCode>
                <c:ptCount val="3"/>
                <c:pt idx="0">
                  <c:v>64.680000000000007</c:v>
                </c:pt>
                <c:pt idx="1">
                  <c:v>72.680000000000007</c:v>
                </c:pt>
                <c:pt idx="2">
                  <c:v>76.28</c:v>
                </c:pt>
              </c:numCache>
            </c:numRef>
          </c:yVal>
        </c:ser>
        <c:ser>
          <c:idx val="9"/>
          <c:order val="9"/>
          <c:tx>
            <c:strRef>
              <c:f>'WHammer Throw'!$A$38</c:f>
              <c:strCache>
                <c:ptCount val="1"/>
                <c:pt idx="0">
                  <c:v>Yipsi Moreno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Throw'!$C$38:$C$40</c:f>
              <c:numCache>
                <c:formatCode>General</c:formatCode>
                <c:ptCount val="3"/>
                <c:pt idx="0">
                  <c:v>15.3</c:v>
                </c:pt>
                <c:pt idx="1">
                  <c:v>20.99</c:v>
                </c:pt>
                <c:pt idx="2">
                  <c:v>26.69</c:v>
                </c:pt>
              </c:numCache>
            </c:numRef>
          </c:xVal>
          <c:yVal>
            <c:numRef>
              <c:f>'WHammer Throw'!$D$38:$D$40</c:f>
              <c:numCache>
                <c:formatCode>General</c:formatCode>
                <c:ptCount val="3"/>
                <c:pt idx="0">
                  <c:v>54.99</c:v>
                </c:pt>
                <c:pt idx="1">
                  <c:v>70.13</c:v>
                </c:pt>
                <c:pt idx="2">
                  <c:v>75.489999999999995</c:v>
                </c:pt>
              </c:numCache>
            </c:numRef>
          </c:yVal>
        </c:ser>
        <c:ser>
          <c:idx val="10"/>
          <c:order val="10"/>
          <c:tx>
            <c:strRef>
              <c:f>'WHammer Throw'!$A$42</c:f>
              <c:strCache>
                <c:ptCount val="1"/>
                <c:pt idx="0">
                  <c:v>Yunaika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Throw'!$C$42:$C$44</c:f>
              <c:numCache>
                <c:formatCode>General</c:formatCode>
                <c:ptCount val="3"/>
                <c:pt idx="0">
                  <c:v>15.33</c:v>
                </c:pt>
                <c:pt idx="1">
                  <c:v>19.41</c:v>
                </c:pt>
                <c:pt idx="2">
                  <c:v>23.49</c:v>
                </c:pt>
              </c:numCache>
            </c:numRef>
          </c:xVal>
          <c:yVal>
            <c:numRef>
              <c:f>'WHammer Throw'!$D$42:$D$44</c:f>
              <c:numCache>
                <c:formatCode>General</c:formatCode>
                <c:ptCount val="3"/>
                <c:pt idx="0">
                  <c:v>59.01</c:v>
                </c:pt>
                <c:pt idx="1">
                  <c:v>68.5</c:v>
                </c:pt>
                <c:pt idx="2">
                  <c:v>71</c:v>
                </c:pt>
              </c:numCache>
            </c:numRef>
          </c:yVal>
        </c:ser>
        <c:ser>
          <c:idx val="11"/>
          <c:order val="11"/>
          <c:tx>
            <c:strRef>
              <c:f>'WHammer Throw'!$A$46</c:f>
              <c:strCache>
                <c:ptCount val="1"/>
                <c:pt idx="0">
                  <c:v>Zhang Wenxiu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Throw'!$C$46:$C$48</c:f>
              <c:numCache>
                <c:formatCode>General</c:formatCode>
                <c:ptCount val="3"/>
                <c:pt idx="0">
                  <c:v>14.08</c:v>
                </c:pt>
                <c:pt idx="1">
                  <c:v>18.28</c:v>
                </c:pt>
                <c:pt idx="2">
                  <c:v>22.48</c:v>
                </c:pt>
              </c:numCache>
            </c:numRef>
          </c:xVal>
          <c:yVal>
            <c:numRef>
              <c:f>'WHammer Throw'!$D$46:$D$48</c:f>
              <c:numCache>
                <c:formatCode>General</c:formatCode>
                <c:ptCount val="3"/>
                <c:pt idx="0">
                  <c:v>58.76</c:v>
                </c:pt>
                <c:pt idx="1">
                  <c:v>70.38</c:v>
                </c:pt>
                <c:pt idx="2">
                  <c:v>73.2</c:v>
                </c:pt>
              </c:numCache>
            </c:numRef>
          </c:yVal>
        </c:ser>
        <c:ser>
          <c:idx val="12"/>
          <c:order val="12"/>
          <c:tx>
            <c:strRef>
              <c:f>'WHammer Throw'!$A$50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'WHammer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'WHammer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'WHammer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'WHammer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'WHammer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'WHammer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Throw'!$C$74:$C$76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Throw'!$D$74:$D$76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'WHammer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Throw'!$C$78:$C$80</c:f>
              <c:numCache>
                <c:formatCode>General</c:formatCode>
                <c:ptCount val="3"/>
              </c:numCache>
            </c:numRef>
          </c:xVal>
          <c:yVal>
            <c:numRef>
              <c:f>'WHammer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'WHammer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Throw'!$C$82:$C$84</c:f>
              <c:numCache>
                <c:formatCode>General</c:formatCode>
                <c:ptCount val="3"/>
              </c:numCache>
            </c:numRef>
          </c:xVal>
          <c:yVal>
            <c:numRef>
              <c:f>'WHammer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'WHammer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Throw'!$C$86:$C$88</c:f>
              <c:numCache>
                <c:formatCode>General</c:formatCode>
                <c:ptCount val="3"/>
              </c:numCache>
            </c:numRef>
          </c:xVal>
          <c:yVal>
            <c:numRef>
              <c:f>'WHammer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'WHammer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Throw'!$C$90:$C$92</c:f>
              <c:numCache>
                <c:formatCode>General</c:formatCode>
                <c:ptCount val="3"/>
              </c:numCache>
            </c:numRef>
          </c:xVal>
          <c:yVal>
            <c:numRef>
              <c:f>'WHammer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'WHammer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Throw'!$C$94:$C$96</c:f>
              <c:numCache>
                <c:formatCode>General</c:formatCode>
                <c:ptCount val="3"/>
              </c:numCache>
            </c:numRef>
          </c:xVal>
          <c:yVal>
            <c:numRef>
              <c:f>'WHammer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'WHammer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Throw'!$C$98:$C$100</c:f>
              <c:numCache>
                <c:formatCode>General</c:formatCode>
                <c:ptCount val="3"/>
              </c:numCache>
            </c:numRef>
          </c:xVal>
          <c:yVal>
            <c:numRef>
              <c:f>'WHammer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'WHammer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'WHammer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'WHammer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'WHammer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'WHammer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'WHammer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'WHammer Throw'!$E$2</c:f>
              <c:strCache>
                <c:ptCount val="1"/>
                <c:pt idx="0">
                  <c:v>Amy Palmer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Throw'!$G$2:$G$4</c:f>
              <c:numCache>
                <c:formatCode>General</c:formatCode>
                <c:ptCount val="3"/>
                <c:pt idx="0">
                  <c:v>22.95</c:v>
                </c:pt>
                <c:pt idx="1">
                  <c:v>25.45</c:v>
                </c:pt>
                <c:pt idx="2">
                  <c:v>27.95</c:v>
                </c:pt>
              </c:numCache>
            </c:numRef>
          </c:xVal>
          <c:yVal>
            <c:numRef>
              <c:f>'WHammer Throw'!$H$2:$H$4</c:f>
              <c:numCache>
                <c:formatCode>General</c:formatCode>
                <c:ptCount val="3"/>
                <c:pt idx="0">
                  <c:v>65.97</c:v>
                </c:pt>
                <c:pt idx="1">
                  <c:v>67.02</c:v>
                </c:pt>
                <c:pt idx="2">
                  <c:v>66.89</c:v>
                </c:pt>
              </c:numCache>
            </c:numRef>
          </c:yVal>
        </c:ser>
        <c:ser>
          <c:idx val="29"/>
          <c:order val="29"/>
          <c:tx>
            <c:strRef>
              <c:f>'WHammer Throw'!$E$6</c:f>
              <c:strCache>
                <c:ptCount val="1"/>
                <c:pt idx="0">
                  <c:v>Anna Mahon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Throw'!$G$6:$G$8</c:f>
              <c:numCache>
                <c:formatCode>General</c:formatCode>
                <c:ptCount val="3"/>
                <c:pt idx="0">
                  <c:v>21.45</c:v>
                </c:pt>
                <c:pt idx="1">
                  <c:v>25.35</c:v>
                </c:pt>
                <c:pt idx="2">
                  <c:v>29.25</c:v>
                </c:pt>
              </c:numCache>
            </c:numRef>
          </c:xVal>
          <c:yVal>
            <c:numRef>
              <c:f>'WHammer Throw'!$H$6:$H$8</c:f>
              <c:numCache>
                <c:formatCode>General</c:formatCode>
                <c:ptCount val="3"/>
                <c:pt idx="0">
                  <c:v>58.72</c:v>
                </c:pt>
                <c:pt idx="1">
                  <c:v>69.02</c:v>
                </c:pt>
                <c:pt idx="2">
                  <c:v>71.23</c:v>
                </c:pt>
              </c:numCache>
            </c:numRef>
          </c:yVal>
        </c:ser>
        <c:ser>
          <c:idx val="30"/>
          <c:order val="30"/>
          <c:tx>
            <c:strRef>
              <c:f>'WHammer Throw'!$E$10</c:f>
              <c:strCache>
                <c:ptCount val="1"/>
                <c:pt idx="0">
                  <c:v>Candice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Throw'!$G$10:$G$12</c:f>
              <c:numCache>
                <c:formatCode>General</c:formatCode>
                <c:ptCount val="3"/>
                <c:pt idx="0">
                  <c:v>20.49</c:v>
                </c:pt>
                <c:pt idx="1">
                  <c:v>23.53</c:v>
                </c:pt>
                <c:pt idx="2">
                  <c:v>26.56</c:v>
                </c:pt>
              </c:numCache>
            </c:numRef>
          </c:xVal>
          <c:yVal>
            <c:numRef>
              <c:f>'WHammer Throw'!$H$10:$H$12</c:f>
              <c:numCache>
                <c:formatCode>General</c:formatCode>
                <c:ptCount val="3"/>
                <c:pt idx="0">
                  <c:v>59.6</c:v>
                </c:pt>
                <c:pt idx="1">
                  <c:v>68.56</c:v>
                </c:pt>
                <c:pt idx="2">
                  <c:v>68.849999999999994</c:v>
                </c:pt>
              </c:numCache>
            </c:numRef>
          </c:yVal>
        </c:ser>
        <c:ser>
          <c:idx val="31"/>
          <c:order val="31"/>
          <c:tx>
            <c:strRef>
              <c:f>'WHammer Throw'!$E$14</c:f>
              <c:strCache>
                <c:ptCount val="1"/>
                <c:pt idx="0">
                  <c:v>Clarissa Claretti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Throw'!$G$14:$G$16</c:f>
              <c:numCache>
                <c:formatCode>General</c:formatCode>
                <c:ptCount val="3"/>
                <c:pt idx="0">
                  <c:v>18.78</c:v>
                </c:pt>
                <c:pt idx="1">
                  <c:v>23.49</c:v>
                </c:pt>
                <c:pt idx="2">
                  <c:v>28.21</c:v>
                </c:pt>
              </c:numCache>
            </c:numRef>
          </c:xVal>
          <c:yVal>
            <c:numRef>
              <c:f>'WHammer Throw'!$H$14:$H$16</c:f>
              <c:numCache>
                <c:formatCode>General</c:formatCode>
                <c:ptCount val="3"/>
                <c:pt idx="0">
                  <c:v>56.24</c:v>
                </c:pt>
                <c:pt idx="1">
                  <c:v>66.94</c:v>
                </c:pt>
                <c:pt idx="2">
                  <c:v>70.34</c:v>
                </c:pt>
              </c:numCache>
            </c:numRef>
          </c:yVal>
        </c:ser>
        <c:ser>
          <c:idx val="32"/>
          <c:order val="32"/>
          <c:tx>
            <c:strRef>
              <c:f>'WHammer Throw'!$E$18</c:f>
              <c:strCache>
                <c:ptCount val="1"/>
                <c:pt idx="0">
                  <c:v>Daryia Pchelnik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Throw'!$G$18:$G$20</c:f>
              <c:numCache>
                <c:formatCode>General</c:formatCode>
                <c:ptCount val="3"/>
                <c:pt idx="0">
                  <c:v>20.52</c:v>
                </c:pt>
                <c:pt idx="1">
                  <c:v>24.13</c:v>
                </c:pt>
                <c:pt idx="2">
                  <c:v>27.73</c:v>
                </c:pt>
              </c:numCache>
            </c:numRef>
          </c:xVal>
          <c:yVal>
            <c:numRef>
              <c:f>'WHammer Throw'!$H$18:$H$20</c:f>
              <c:numCache>
                <c:formatCode>General</c:formatCode>
                <c:ptCount val="3"/>
                <c:pt idx="0">
                  <c:v>60.51</c:v>
                </c:pt>
                <c:pt idx="1">
                  <c:v>67.59</c:v>
                </c:pt>
                <c:pt idx="2">
                  <c:v>72.459999999999994</c:v>
                </c:pt>
              </c:numCache>
            </c:numRef>
          </c:yVal>
        </c:ser>
        <c:ser>
          <c:idx val="33"/>
          <c:order val="33"/>
          <c:tx>
            <c:strRef>
              <c:f>'WHammer Throw'!$E$22</c:f>
              <c:strCache>
                <c:ptCount val="1"/>
                <c:pt idx="0">
                  <c:v>Dawn Ellerbe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Throw'!$G$22:$G$24</c:f>
              <c:numCache>
                <c:formatCode>General</c:formatCode>
                <c:ptCount val="3"/>
                <c:pt idx="0">
                  <c:v>22.16</c:v>
                </c:pt>
                <c:pt idx="1">
                  <c:v>25.17</c:v>
                </c:pt>
                <c:pt idx="2">
                  <c:v>28.18</c:v>
                </c:pt>
              </c:numCache>
            </c:numRef>
          </c:xVal>
          <c:yVal>
            <c:numRef>
              <c:f>'WHammer Throw'!$H$22:$H$24</c:f>
              <c:numCache>
                <c:formatCode>General</c:formatCode>
                <c:ptCount val="3"/>
                <c:pt idx="0">
                  <c:v>64.08</c:v>
                </c:pt>
                <c:pt idx="1">
                  <c:v>69.89</c:v>
                </c:pt>
                <c:pt idx="2">
                  <c:v>70.84</c:v>
                </c:pt>
              </c:numCache>
            </c:numRef>
          </c:yVal>
        </c:ser>
        <c:ser>
          <c:idx val="34"/>
          <c:order val="34"/>
          <c:tx>
            <c:strRef>
              <c:f>'WHammer Throw'!$E$26</c:f>
              <c:strCache>
                <c:ptCount val="1"/>
                <c:pt idx="0">
                  <c:v>Debbie Sosimenko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Throw'!$G$26:$G$28</c:f>
              <c:numCache>
                <c:formatCode>General</c:formatCode>
                <c:ptCount val="3"/>
                <c:pt idx="0">
                  <c:v>18.78</c:v>
                </c:pt>
                <c:pt idx="1">
                  <c:v>21.28</c:v>
                </c:pt>
                <c:pt idx="2">
                  <c:v>23.78</c:v>
                </c:pt>
              </c:numCache>
            </c:numRef>
          </c:xVal>
          <c:yVal>
            <c:numRef>
              <c:f>'WHammer Throw'!$H$26:$H$28</c:f>
              <c:numCache>
                <c:formatCode>General</c:formatCode>
                <c:ptCount val="3"/>
                <c:pt idx="0">
                  <c:v>67.78</c:v>
                </c:pt>
                <c:pt idx="1">
                  <c:v>69.94</c:v>
                </c:pt>
                <c:pt idx="2">
                  <c:v>70.98</c:v>
                </c:pt>
              </c:numCache>
            </c:numRef>
          </c:yVal>
        </c:ser>
        <c:ser>
          <c:idx val="35"/>
          <c:order val="35"/>
          <c:tx>
            <c:strRef>
              <c:f>'WHammer Throw'!$E$30</c:f>
              <c:strCache>
                <c:ptCount val="1"/>
                <c:pt idx="0">
                  <c:v>Eileen O'Keeffe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Throw'!$G$30:$G$32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23.66</c:v>
                </c:pt>
                <c:pt idx="2">
                  <c:v>28.22</c:v>
                </c:pt>
              </c:numCache>
            </c:numRef>
          </c:xVal>
          <c:yVal>
            <c:numRef>
              <c:f>'WHammer Throw'!$H$30:$H$32</c:f>
              <c:numCache>
                <c:formatCode>General</c:formatCode>
                <c:ptCount val="3"/>
                <c:pt idx="0">
                  <c:v>53.04</c:v>
                </c:pt>
                <c:pt idx="1">
                  <c:v>64.92</c:v>
                </c:pt>
                <c:pt idx="2">
                  <c:v>68.16</c:v>
                </c:pt>
              </c:numCache>
            </c:numRef>
          </c:yVal>
        </c:ser>
        <c:ser>
          <c:idx val="36"/>
          <c:order val="36"/>
          <c:tx>
            <c:strRef>
              <c:f>'WHammer Throw'!$E$34</c:f>
              <c:strCache>
                <c:ptCount val="1"/>
                <c:pt idx="0">
                  <c:v>Florence Ezeh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Throw'!$G$34:$G$36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21.49</c:v>
                </c:pt>
                <c:pt idx="2">
                  <c:v>24.39</c:v>
                </c:pt>
              </c:numCache>
            </c:numRef>
          </c:xVal>
          <c:yVal>
            <c:numRef>
              <c:f>'WHammer Throw'!$H$34:$H$36</c:f>
              <c:numCache>
                <c:formatCode>General</c:formatCode>
                <c:ptCount val="3"/>
                <c:pt idx="0">
                  <c:v>63.51</c:v>
                </c:pt>
                <c:pt idx="1">
                  <c:v>66.900000000000006</c:v>
                </c:pt>
                <c:pt idx="2">
                  <c:v>68.14</c:v>
                </c:pt>
              </c:numCache>
            </c:numRef>
          </c:yVal>
        </c:ser>
        <c:ser>
          <c:idx val="37"/>
          <c:order val="37"/>
          <c:tx>
            <c:strRef>
              <c:f>'WHammer Throw'!$E$38</c:f>
              <c:strCache>
                <c:ptCount val="1"/>
                <c:pt idx="0">
                  <c:v>Gu Yuan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Throw'!$G$38:$G$40</c:f>
              <c:numCache>
                <c:formatCode>General</c:formatCode>
                <c:ptCount val="3"/>
                <c:pt idx="0">
                  <c:v>15.92</c:v>
                </c:pt>
                <c:pt idx="1">
                  <c:v>19.309999999999999</c:v>
                </c:pt>
                <c:pt idx="2">
                  <c:v>22.69</c:v>
                </c:pt>
              </c:numCache>
            </c:numRef>
          </c:xVal>
          <c:yVal>
            <c:numRef>
              <c:f>'WHammer Throw'!$H$38:$H$40</c:f>
              <c:numCache>
                <c:formatCode>General</c:formatCode>
                <c:ptCount val="3"/>
                <c:pt idx="0">
                  <c:v>61.25</c:v>
                </c:pt>
                <c:pt idx="1">
                  <c:v>69.56</c:v>
                </c:pt>
                <c:pt idx="2">
                  <c:v>70.89</c:v>
                </c:pt>
              </c:numCache>
            </c:numRef>
          </c:yVal>
        </c:ser>
        <c:ser>
          <c:idx val="38"/>
          <c:order val="38"/>
          <c:tx>
            <c:strRef>
              <c:f>'WHammer Throw'!$E$42</c:f>
              <c:strCache>
                <c:ptCount val="1"/>
                <c:pt idx="0">
                  <c:v>Iryna Sekachyova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Throw'!$G$42:$G$44</c:f>
              <c:numCache>
                <c:formatCode>General</c:formatCode>
                <c:ptCount val="3"/>
                <c:pt idx="0">
                  <c:v>19.86</c:v>
                </c:pt>
                <c:pt idx="1">
                  <c:v>25.2</c:v>
                </c:pt>
                <c:pt idx="2">
                  <c:v>30.54</c:v>
                </c:pt>
              </c:numCache>
            </c:numRef>
          </c:xVal>
          <c:yVal>
            <c:numRef>
              <c:f>'WHammer Throw'!$H$42:$H$44</c:f>
              <c:numCache>
                <c:formatCode>General</c:formatCode>
                <c:ptCount val="3"/>
                <c:pt idx="0">
                  <c:v>57.07</c:v>
                </c:pt>
                <c:pt idx="1">
                  <c:v>67.22</c:v>
                </c:pt>
                <c:pt idx="2">
                  <c:v>71.28</c:v>
                </c:pt>
              </c:numCache>
            </c:numRef>
          </c:yVal>
        </c:ser>
        <c:ser>
          <c:idx val="39"/>
          <c:order val="39"/>
          <c:tx>
            <c:strRef>
              <c:f>'WHammer Throw'!$E$46</c:f>
              <c:strCache>
                <c:ptCount val="1"/>
                <c:pt idx="0">
                  <c:v>Ivana Brkljacic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Throw'!$G$46:$G$48</c:f>
              <c:numCache>
                <c:formatCode>General</c:formatCode>
                <c:ptCount val="3"/>
                <c:pt idx="0">
                  <c:v>15.59</c:v>
                </c:pt>
                <c:pt idx="1">
                  <c:v>20.61</c:v>
                </c:pt>
                <c:pt idx="2">
                  <c:v>25.63</c:v>
                </c:pt>
              </c:numCache>
            </c:numRef>
          </c:xVal>
          <c:yVal>
            <c:numRef>
              <c:f>'WHammer Throw'!$H$46:$H$48</c:f>
              <c:numCache>
                <c:formatCode>General</c:formatCode>
                <c:ptCount val="3"/>
                <c:pt idx="0">
                  <c:v>58.19</c:v>
                </c:pt>
                <c:pt idx="1">
                  <c:v>66.930000000000007</c:v>
                </c:pt>
                <c:pt idx="2">
                  <c:v>72.22</c:v>
                </c:pt>
              </c:numCache>
            </c:numRef>
          </c:yVal>
        </c:ser>
        <c:ser>
          <c:idx val="40"/>
          <c:order val="40"/>
          <c:tx>
            <c:strRef>
              <c:f>'WHammer Throw'!$E$50</c:f>
              <c:strCache>
                <c:ptCount val="1"/>
                <c:pt idx="0">
                  <c:v>Kathrin Klaas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Throw'!$G$50:$G$52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21.55</c:v>
                </c:pt>
                <c:pt idx="2">
                  <c:v>25.6</c:v>
                </c:pt>
              </c:numCache>
            </c:numRef>
          </c:xVal>
          <c:yVal>
            <c:numRef>
              <c:f>'WHammer Throw'!$H$50:$H$52</c:f>
              <c:numCache>
                <c:formatCode>General</c:formatCode>
                <c:ptCount val="3"/>
                <c:pt idx="0">
                  <c:v>52.39</c:v>
                </c:pt>
                <c:pt idx="1">
                  <c:v>67.17</c:v>
                </c:pt>
                <c:pt idx="2">
                  <c:v>69.86</c:v>
                </c:pt>
              </c:numCache>
            </c:numRef>
          </c:yVal>
        </c:ser>
        <c:ser>
          <c:idx val="41"/>
          <c:order val="41"/>
          <c:tx>
            <c:strRef>
              <c:f>'WHammer Throw'!$E$54</c:f>
              <c:strCache>
                <c:ptCount val="1"/>
                <c:pt idx="0">
                  <c:v>Lorraine Shaw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Throw'!$G$54:$G$56</c:f>
              <c:numCache>
                <c:formatCode>General</c:formatCode>
                <c:ptCount val="3"/>
                <c:pt idx="0">
                  <c:v>27.07</c:v>
                </c:pt>
                <c:pt idx="1">
                  <c:v>29.57</c:v>
                </c:pt>
                <c:pt idx="2">
                  <c:v>32.07</c:v>
                </c:pt>
              </c:numCache>
            </c:numRef>
          </c:xVal>
          <c:yVal>
            <c:numRef>
              <c:f>'WHammer Throw'!$H$54:$H$56</c:f>
              <c:numCache>
                <c:formatCode>General</c:formatCode>
                <c:ptCount val="3"/>
                <c:pt idx="0">
                  <c:v>66.84</c:v>
                </c:pt>
                <c:pt idx="1">
                  <c:v>68.67</c:v>
                </c:pt>
                <c:pt idx="2">
                  <c:v>69.98</c:v>
                </c:pt>
              </c:numCache>
            </c:numRef>
          </c:yVal>
        </c:ser>
        <c:ser>
          <c:idx val="42"/>
          <c:order val="42"/>
          <c:tx>
            <c:strRef>
              <c:f>'WHammer Throw'!$E$58</c:f>
              <c:strCache>
                <c:ptCount val="1"/>
                <c:pt idx="0">
                  <c:v>Lyudmila Gubkina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Throw'!$G$58:$G$60</c:f>
              <c:numCache>
                <c:formatCode>General</c:formatCode>
                <c:ptCount val="3"/>
                <c:pt idx="0">
                  <c:v>20.02</c:v>
                </c:pt>
                <c:pt idx="1">
                  <c:v>23.83</c:v>
                </c:pt>
                <c:pt idx="2">
                  <c:v>27.65</c:v>
                </c:pt>
              </c:numCache>
            </c:numRef>
          </c:xVal>
          <c:yVal>
            <c:numRef>
              <c:f>'WHammer Throw'!$H$58:$H$60</c:f>
              <c:numCache>
                <c:formatCode>General</c:formatCode>
                <c:ptCount val="3"/>
                <c:pt idx="0">
                  <c:v>62.71</c:v>
                </c:pt>
                <c:pt idx="1">
                  <c:v>69.45</c:v>
                </c:pt>
                <c:pt idx="2">
                  <c:v>71.62</c:v>
                </c:pt>
              </c:numCache>
            </c:numRef>
          </c:yVal>
        </c:ser>
        <c:ser>
          <c:idx val="43"/>
          <c:order val="43"/>
          <c:tx>
            <c:strRef>
              <c:f>'WHammer Throw'!$E$62</c:f>
              <c:strCache>
                <c:ptCount val="1"/>
                <c:pt idx="0">
                  <c:v>Susanne Keil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Throw'!$G$62:$G$64</c:f>
              <c:numCache>
                <c:formatCode>General</c:formatCode>
                <c:ptCount val="3"/>
                <c:pt idx="0">
                  <c:v>18.02</c:v>
                </c:pt>
                <c:pt idx="1">
                  <c:v>23.04</c:v>
                </c:pt>
                <c:pt idx="2">
                  <c:v>28.06</c:v>
                </c:pt>
              </c:numCache>
            </c:numRef>
          </c:xVal>
          <c:yVal>
            <c:numRef>
              <c:f>'WHammer Throw'!$H$62:$H$64</c:f>
              <c:numCache>
                <c:formatCode>General</c:formatCode>
                <c:ptCount val="3"/>
                <c:pt idx="0">
                  <c:v>58.5</c:v>
                </c:pt>
                <c:pt idx="1">
                  <c:v>67.05</c:v>
                </c:pt>
                <c:pt idx="2">
                  <c:v>70.59</c:v>
                </c:pt>
              </c:numCache>
            </c:numRef>
          </c:yVal>
        </c:ser>
        <c:ser>
          <c:idx val="44"/>
          <c:order val="44"/>
          <c:tx>
            <c:strRef>
              <c:f>'WHammer Throw'!$E$66</c:f>
              <c:strCache>
                <c:ptCount val="1"/>
                <c:pt idx="0">
                  <c:v>Volha Tsander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Throw'!$G$66:$G$68</c:f>
              <c:numCache>
                <c:formatCode>General</c:formatCode>
                <c:ptCount val="3"/>
                <c:pt idx="0">
                  <c:v>22.3</c:v>
                </c:pt>
                <c:pt idx="1">
                  <c:v>26.21</c:v>
                </c:pt>
                <c:pt idx="2">
                  <c:v>30.12</c:v>
                </c:pt>
              </c:numCache>
            </c:numRef>
          </c:xVal>
          <c:yVal>
            <c:numRef>
              <c:f>'WHammer Throw'!$H$66:$H$68</c:f>
              <c:numCache>
                <c:formatCode>General</c:formatCode>
                <c:ptCount val="3"/>
                <c:pt idx="0">
                  <c:v>63.45</c:v>
                </c:pt>
                <c:pt idx="1">
                  <c:v>69.56</c:v>
                </c:pt>
                <c:pt idx="2">
                  <c:v>71.86</c:v>
                </c:pt>
              </c:numCache>
            </c:numRef>
          </c:yVal>
        </c:ser>
        <c:ser>
          <c:idx val="45"/>
          <c:order val="45"/>
          <c:tx>
            <c:strRef>
              <c:f>'WHammer Throw'!$E$70</c:f>
              <c:strCache>
                <c:ptCount val="1"/>
                <c:pt idx="0">
                  <c:v>Yelena Konevtsova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Throw'!$G$70:$G$72</c:f>
              <c:numCache>
                <c:formatCode>General</c:formatCode>
                <c:ptCount val="3"/>
                <c:pt idx="0">
                  <c:v>15.81</c:v>
                </c:pt>
                <c:pt idx="1">
                  <c:v>21.37</c:v>
                </c:pt>
                <c:pt idx="2">
                  <c:v>26.93</c:v>
                </c:pt>
              </c:numCache>
            </c:numRef>
          </c:xVal>
          <c:yVal>
            <c:numRef>
              <c:f>'WHammer Throw'!$H$70:$H$72</c:f>
              <c:numCache>
                <c:formatCode>General</c:formatCode>
                <c:ptCount val="3"/>
                <c:pt idx="0">
                  <c:v>49.93</c:v>
                </c:pt>
                <c:pt idx="1">
                  <c:v>64.67</c:v>
                </c:pt>
                <c:pt idx="2">
                  <c:v>70.760000000000005</c:v>
                </c:pt>
              </c:numCache>
            </c:numRef>
          </c:yVal>
        </c:ser>
        <c:ser>
          <c:idx val="46"/>
          <c:order val="46"/>
          <c:tx>
            <c:strRef>
              <c:f>'WHammer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Throw'!$G$74:$G$76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Throw'!$H$74:$H$76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'WHammer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Throw'!$G$78:$G$80</c:f>
              <c:numCache>
                <c:formatCode>General</c:formatCode>
                <c:ptCount val="3"/>
              </c:numCache>
            </c:numRef>
          </c:xVal>
          <c:yVal>
            <c:numRef>
              <c:f>'WHammer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'WHammer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Throw'!$G$82:$G$84</c:f>
              <c:numCache>
                <c:formatCode>General</c:formatCode>
                <c:ptCount val="3"/>
              </c:numCache>
            </c:numRef>
          </c:xVal>
          <c:yVal>
            <c:numRef>
              <c:f>'WHammer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'WHammer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Throw'!$G$86:$G$88</c:f>
              <c:numCache>
                <c:formatCode>General</c:formatCode>
                <c:ptCount val="3"/>
              </c:numCache>
            </c:numRef>
          </c:xVal>
          <c:yVal>
            <c:numRef>
              <c:f>'WHammer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'WHammer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Throw'!$G$90:$G$92</c:f>
              <c:numCache>
                <c:formatCode>General</c:formatCode>
                <c:ptCount val="3"/>
              </c:numCache>
            </c:numRef>
          </c:xVal>
          <c:yVal>
            <c:numRef>
              <c:f>'WHammer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'WHammer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Throw'!$G$94:$G$96</c:f>
              <c:numCache>
                <c:formatCode>General</c:formatCode>
                <c:ptCount val="3"/>
              </c:numCache>
            </c:numRef>
          </c:xVal>
          <c:yVal>
            <c:numRef>
              <c:f>'WHammer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'WHammer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Throw'!$G$98:$G$100</c:f>
              <c:numCache>
                <c:formatCode>General</c:formatCode>
                <c:ptCount val="3"/>
              </c:numCache>
            </c:numRef>
          </c:xVal>
          <c:yVal>
            <c:numRef>
              <c:f>'WHammer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'WHammer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'WHammer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'WHammer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'WHammer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'WHammer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'WHammer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'WHammer Throw'!$I$2</c:f>
              <c:strCache>
                <c:ptCount val="1"/>
                <c:pt idx="0">
                  <c:v>Alexándra Papayeoryíou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Throw'!$K$2:$K$4</c:f>
              <c:numCache>
                <c:formatCode>General</c:formatCode>
                <c:ptCount val="3"/>
                <c:pt idx="0">
                  <c:v>18.41</c:v>
                </c:pt>
                <c:pt idx="1">
                  <c:v>22.5</c:v>
                </c:pt>
                <c:pt idx="2">
                  <c:v>26.58</c:v>
                </c:pt>
              </c:numCache>
            </c:numRef>
          </c:xVal>
          <c:yVal>
            <c:numRef>
              <c:f>'WHammer Throw'!$L$2:$L$4</c:f>
              <c:numCache>
                <c:formatCode>General</c:formatCode>
                <c:ptCount val="3"/>
                <c:pt idx="0">
                  <c:v>56.3</c:v>
                </c:pt>
                <c:pt idx="1">
                  <c:v>66.78</c:v>
                </c:pt>
                <c:pt idx="2">
                  <c:v>69.25</c:v>
                </c:pt>
              </c:numCache>
            </c:numRef>
          </c:yVal>
        </c:ser>
        <c:ser>
          <c:idx val="57"/>
          <c:order val="57"/>
          <c:tx>
            <c:strRef>
              <c:f>'WHammer Throw'!$I$6</c:f>
              <c:strCache>
                <c:ptCount val="1"/>
                <c:pt idx="0">
                  <c:v>Amber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Throw'!$K$6:$K$8</c:f>
              <c:numCache>
                <c:formatCode>General</c:formatCode>
                <c:ptCount val="3"/>
                <c:pt idx="0">
                  <c:v>18.850000000000001</c:v>
                </c:pt>
                <c:pt idx="1">
                  <c:v>23.38</c:v>
                </c:pt>
                <c:pt idx="2">
                  <c:v>27.91</c:v>
                </c:pt>
              </c:numCache>
            </c:numRef>
          </c:xVal>
          <c:yVal>
            <c:numRef>
              <c:f>'WHammer Throw'!$L$6:$L$8</c:f>
              <c:numCache>
                <c:formatCode>General</c:formatCode>
                <c:ptCount val="3"/>
                <c:pt idx="0">
                  <c:v>56.1</c:v>
                </c:pt>
                <c:pt idx="1">
                  <c:v>66.19</c:v>
                </c:pt>
                <c:pt idx="2">
                  <c:v>69.28</c:v>
                </c:pt>
              </c:numCache>
            </c:numRef>
          </c:yVal>
        </c:ser>
        <c:ser>
          <c:idx val="58"/>
          <c:order val="58"/>
          <c:tx>
            <c:strRef>
              <c:f>'WHammer Throw'!$I$10</c:f>
              <c:strCache>
                <c:ptCount val="1"/>
                <c:pt idx="0">
                  <c:v>Andrea Bunjes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Throw'!$K$10:$K$12</c:f>
              <c:numCache>
                <c:formatCode>General</c:formatCode>
                <c:ptCount val="3"/>
                <c:pt idx="0">
                  <c:v>20.37</c:v>
                </c:pt>
                <c:pt idx="1">
                  <c:v>25.63</c:v>
                </c:pt>
                <c:pt idx="2">
                  <c:v>30.88</c:v>
                </c:pt>
              </c:numCache>
            </c:numRef>
          </c:xVal>
          <c:yVal>
            <c:numRef>
              <c:f>'WHammer Throw'!$L$10:$L$12</c:f>
              <c:numCache>
                <c:formatCode>General</c:formatCode>
                <c:ptCount val="3"/>
                <c:pt idx="0">
                  <c:v>54.94</c:v>
                </c:pt>
                <c:pt idx="1">
                  <c:v>64.760000000000005</c:v>
                </c:pt>
                <c:pt idx="2">
                  <c:v>68.599999999999994</c:v>
                </c:pt>
              </c:numCache>
            </c:numRef>
          </c:yVal>
        </c:ser>
        <c:ser>
          <c:idx val="59"/>
          <c:order val="59"/>
          <c:tx>
            <c:strRef>
              <c:f>'WHammer Throw'!$I$14</c:f>
              <c:strCache>
                <c:ptCount val="1"/>
                <c:pt idx="0">
                  <c:v>Arasay Thondike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Throw'!$K$14:$K$16</c:f>
              <c:numCache>
                <c:formatCode>General</c:formatCode>
                <c:ptCount val="3"/>
                <c:pt idx="0">
                  <c:v>15.82</c:v>
                </c:pt>
                <c:pt idx="1">
                  <c:v>19.52</c:v>
                </c:pt>
                <c:pt idx="2">
                  <c:v>23.23</c:v>
                </c:pt>
              </c:numCache>
            </c:numRef>
          </c:xVal>
          <c:yVal>
            <c:numRef>
              <c:f>'WHammer Throw'!$L$14:$L$16</c:f>
              <c:numCache>
                <c:formatCode>General</c:formatCode>
                <c:ptCount val="3"/>
                <c:pt idx="0">
                  <c:v>54.77</c:v>
                </c:pt>
                <c:pt idx="1">
                  <c:v>65.680000000000007</c:v>
                </c:pt>
                <c:pt idx="2">
                  <c:v>70.709999999999994</c:v>
                </c:pt>
              </c:numCache>
            </c:numRef>
          </c:yVal>
        </c:ser>
        <c:ser>
          <c:idx val="60"/>
          <c:order val="60"/>
          <c:tx>
            <c:strRef>
              <c:f>'WHammer Throw'!$I$18</c:f>
              <c:strCache>
                <c:ptCount val="1"/>
                <c:pt idx="0">
                  <c:v>Erin Gilreath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Throw'!$K$18:$K$20</c:f>
              <c:numCache>
                <c:formatCode>General</c:formatCode>
                <c:ptCount val="3"/>
                <c:pt idx="0">
                  <c:v>21.63</c:v>
                </c:pt>
                <c:pt idx="1">
                  <c:v>24.55</c:v>
                </c:pt>
                <c:pt idx="2">
                  <c:v>27.48</c:v>
                </c:pt>
              </c:numCache>
            </c:numRef>
          </c:xVal>
          <c:yVal>
            <c:numRef>
              <c:f>'WHammer Throw'!$L$18:$L$20</c:f>
              <c:numCache>
                <c:formatCode>General</c:formatCode>
                <c:ptCount val="3"/>
                <c:pt idx="0">
                  <c:v>58.08</c:v>
                </c:pt>
                <c:pt idx="1">
                  <c:v>69.209999999999994</c:v>
                </c:pt>
                <c:pt idx="2">
                  <c:v>68.599999999999994</c:v>
                </c:pt>
              </c:numCache>
            </c:numRef>
          </c:yVal>
        </c:ser>
        <c:ser>
          <c:idx val="61"/>
          <c:order val="61"/>
          <c:tx>
            <c:strRef>
              <c:f>'WHammer Throw'!$I$22</c:f>
              <c:strCache>
                <c:ptCount val="1"/>
                <c:pt idx="0">
                  <c:v>Melissa Myerscough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Throw'!$K$22:$K$24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22.38</c:v>
                </c:pt>
                <c:pt idx="2">
                  <c:v>26.07</c:v>
                </c:pt>
              </c:numCache>
            </c:numRef>
          </c:xVal>
          <c:yVal>
            <c:numRef>
              <c:f>'WHammer Throw'!$L$22:$L$24</c:f>
              <c:numCache>
                <c:formatCode>General</c:formatCode>
                <c:ptCount val="3"/>
                <c:pt idx="0">
                  <c:v>59.02</c:v>
                </c:pt>
                <c:pt idx="1">
                  <c:v>66.72</c:v>
                </c:pt>
                <c:pt idx="2">
                  <c:v>68.569999999999993</c:v>
                </c:pt>
              </c:numCache>
            </c:numRef>
          </c:yVal>
        </c:ser>
        <c:ser>
          <c:idx val="62"/>
          <c:order val="62"/>
          <c:tx>
            <c:strRef>
              <c:f>'WHammer Throw'!$I$26</c:f>
              <c:strCache>
                <c:ptCount val="1"/>
                <c:pt idx="0">
                  <c:v>Sini Latvala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Throw'!$K$26:$K$28</c:f>
              <c:numCache>
                <c:formatCode>General</c:formatCode>
                <c:ptCount val="3"/>
                <c:pt idx="0">
                  <c:v>16.54</c:v>
                </c:pt>
                <c:pt idx="1">
                  <c:v>20.95</c:v>
                </c:pt>
                <c:pt idx="2">
                  <c:v>25.35</c:v>
                </c:pt>
              </c:numCache>
            </c:numRef>
          </c:xVal>
          <c:yVal>
            <c:numRef>
              <c:f>'WHammer Throw'!$L$26:$L$28</c:f>
              <c:numCache>
                <c:formatCode>General</c:formatCode>
                <c:ptCount val="3"/>
                <c:pt idx="0">
                  <c:v>55.77</c:v>
                </c:pt>
                <c:pt idx="1">
                  <c:v>66.13</c:v>
                </c:pt>
                <c:pt idx="2">
                  <c:v>69.06</c:v>
                </c:pt>
              </c:numCache>
            </c:numRef>
          </c:yVal>
        </c:ser>
        <c:ser>
          <c:idx val="63"/>
          <c:order val="63"/>
          <c:tx>
            <c:strRef>
              <c:f>'WHammer Throw'!$I$30</c:f>
              <c:strCache>
                <c:ptCount val="1"/>
                <c:pt idx="0">
                  <c:v>Stilianí Papadopoúlou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Throw'!$K$30:$K$32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23.3</c:v>
                </c:pt>
                <c:pt idx="2">
                  <c:v>27.49</c:v>
                </c:pt>
              </c:numCache>
            </c:numRef>
          </c:xVal>
          <c:yVal>
            <c:numRef>
              <c:f>'WHammer Throw'!$L$30:$L$32</c:f>
              <c:numCache>
                <c:formatCode>General</c:formatCode>
                <c:ptCount val="3"/>
                <c:pt idx="0">
                  <c:v>57.88</c:v>
                </c:pt>
                <c:pt idx="1">
                  <c:v>65.489999999999995</c:v>
                </c:pt>
                <c:pt idx="2">
                  <c:v>68.599999999999994</c:v>
                </c:pt>
              </c:numCache>
            </c:numRef>
          </c:yVal>
        </c:ser>
        <c:ser>
          <c:idx val="64"/>
          <c:order val="64"/>
          <c:tx>
            <c:strRef>
              <c:f>'WHammer Throw'!$I$34</c:f>
              <c:strCache>
                <c:ptCount val="1"/>
                <c:pt idx="0">
                  <c:v>Stéphanie Falzon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Throw'!$K$34:$K$36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22.13</c:v>
                </c:pt>
                <c:pt idx="2">
                  <c:v>26.7</c:v>
                </c:pt>
              </c:numCache>
            </c:numRef>
          </c:xVal>
          <c:yVal>
            <c:numRef>
              <c:f>'WHammer Throw'!$L$34:$L$36</c:f>
              <c:numCache>
                <c:formatCode>General</c:formatCode>
                <c:ptCount val="3"/>
                <c:pt idx="0">
                  <c:v>53.59</c:v>
                </c:pt>
                <c:pt idx="1">
                  <c:v>63.97</c:v>
                </c:pt>
                <c:pt idx="2">
                  <c:v>71.37</c:v>
                </c:pt>
              </c:numCache>
            </c:numRef>
          </c:yVal>
        </c:ser>
        <c:ser>
          <c:idx val="65"/>
          <c:order val="65"/>
          <c:tx>
            <c:strRef>
              <c:f>'WHammer Throw'!$I$38</c:f>
              <c:strCache>
                <c:ptCount val="1"/>
                <c:pt idx="0">
                  <c:v>Sultana Frizell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Throw'!$K$38:$K$40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21.27</c:v>
                </c:pt>
                <c:pt idx="2">
                  <c:v>24.88</c:v>
                </c:pt>
              </c:numCache>
            </c:numRef>
          </c:xVal>
          <c:yVal>
            <c:numRef>
              <c:f>'WHammer Throw'!$L$38:$L$40</c:f>
              <c:numCache>
                <c:formatCode>General</c:formatCode>
                <c:ptCount val="3"/>
                <c:pt idx="0">
                  <c:v>55.64</c:v>
                </c:pt>
                <c:pt idx="1">
                  <c:v>63.59</c:v>
                </c:pt>
                <c:pt idx="2">
                  <c:v>70.05</c:v>
                </c:pt>
              </c:numCache>
            </c:numRef>
          </c:yVal>
        </c:ser>
        <c:ser>
          <c:idx val="66"/>
          <c:order val="66"/>
          <c:tx>
            <c:strRef>
              <c:f>'WHammer Throw'!$I$42</c:f>
              <c:strCache>
                <c:ptCount val="1"/>
                <c:pt idx="0">
                  <c:v>Sviatlana Sudak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Throw'!$K$42:$K$44</c:f>
              <c:numCache>
                <c:formatCode>General</c:formatCode>
                <c:ptCount val="3"/>
                <c:pt idx="0">
                  <c:v>20.94</c:v>
                </c:pt>
                <c:pt idx="1">
                  <c:v>29.69</c:v>
                </c:pt>
                <c:pt idx="2">
                  <c:v>38.44</c:v>
                </c:pt>
              </c:numCache>
            </c:numRef>
          </c:xVal>
          <c:yVal>
            <c:numRef>
              <c:f>'WHammer Throw'!$L$42:$L$44</c:f>
              <c:numCache>
                <c:formatCode>General</c:formatCode>
                <c:ptCount val="3"/>
                <c:pt idx="0">
                  <c:v>63</c:v>
                </c:pt>
                <c:pt idx="1">
                  <c:v>65.209999999999994</c:v>
                </c:pt>
                <c:pt idx="2">
                  <c:v>67.56</c:v>
                </c:pt>
              </c:numCache>
            </c:numRef>
          </c:yVal>
        </c:ser>
        <c:ser>
          <c:idx val="67"/>
          <c:order val="67"/>
          <c:tx>
            <c:strRef>
              <c:f>'WHammer Throw'!$I$46</c:f>
              <c:strCache>
                <c:ptCount val="1"/>
                <c:pt idx="0">
                  <c:v>Yelena Priyma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Throw'!$K$46:$K$48</c:f>
              <c:numCache>
                <c:formatCode>General</c:formatCode>
                <c:ptCount val="3"/>
                <c:pt idx="0">
                  <c:v>13.47</c:v>
                </c:pt>
                <c:pt idx="1">
                  <c:v>19.34</c:v>
                </c:pt>
                <c:pt idx="2">
                  <c:v>25.21</c:v>
                </c:pt>
              </c:numCache>
            </c:numRef>
          </c:xVal>
          <c:yVal>
            <c:numRef>
              <c:f>'WHammer Throw'!$L$46:$L$48</c:f>
              <c:numCache>
                <c:formatCode>General</c:formatCode>
                <c:ptCount val="3"/>
                <c:pt idx="0">
                  <c:v>43.24</c:v>
                </c:pt>
                <c:pt idx="1">
                  <c:v>58.88</c:v>
                </c:pt>
                <c:pt idx="2">
                  <c:v>70.010000000000005</c:v>
                </c:pt>
              </c:numCache>
            </c:numRef>
          </c:yVal>
        </c:ser>
        <c:ser>
          <c:idx val="68"/>
          <c:order val="68"/>
          <c:tx>
            <c:strRef>
              <c:f>'WHammer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'WHammer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'WHammer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'WHammer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'WHammer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'WHammer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'WHammer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Throw'!$K$74:$K$76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Throw'!$L$74:$L$76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'WHammer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Throw'!$K$78:$K$80</c:f>
              <c:numCache>
                <c:formatCode>General</c:formatCode>
                <c:ptCount val="3"/>
              </c:numCache>
            </c:numRef>
          </c:xVal>
          <c:yVal>
            <c:numRef>
              <c:f>'WHammer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'WHammer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Throw'!$K$82:$K$84</c:f>
              <c:numCache>
                <c:formatCode>General</c:formatCode>
                <c:ptCount val="3"/>
              </c:numCache>
            </c:numRef>
          </c:xVal>
          <c:yVal>
            <c:numRef>
              <c:f>'WHammer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'WHammer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Throw'!$K$86:$K$88</c:f>
              <c:numCache>
                <c:formatCode>General</c:formatCode>
                <c:ptCount val="3"/>
              </c:numCache>
            </c:numRef>
          </c:xVal>
          <c:yVal>
            <c:numRef>
              <c:f>'WHammer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'WHammer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Throw'!$K$90:$K$92</c:f>
              <c:numCache>
                <c:formatCode>General</c:formatCode>
                <c:ptCount val="3"/>
              </c:numCache>
            </c:numRef>
          </c:xVal>
          <c:yVal>
            <c:numRef>
              <c:f>'WHammer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'WHammer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Throw'!$K$94:$K$96</c:f>
              <c:numCache>
                <c:formatCode>General</c:formatCode>
                <c:ptCount val="3"/>
              </c:numCache>
            </c:numRef>
          </c:xVal>
          <c:yVal>
            <c:numRef>
              <c:f>'WHammer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'WHammer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Throw'!$K$98:$K$100</c:f>
              <c:numCache>
                <c:formatCode>General</c:formatCode>
                <c:ptCount val="3"/>
              </c:numCache>
            </c:numRef>
          </c:xVal>
          <c:yVal>
            <c:numRef>
              <c:f>'WHammer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'WHammer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'WHammer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'WHammer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'WHammer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'WHammer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'WHammer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'WHammer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'WHammer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'WHammer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'WHammer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'WHammer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'WHammer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'WHammer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'WHammer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'WHammer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'WHammer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'WHammer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'WHammer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'WHammer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'WHammer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'WHammer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'WHammer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'WHammer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'WHammer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'WHammer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'WHammer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'WHammer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'WHammer Throw'!$N$2:$N$3</c:f>
              <c:numCache>
                <c:formatCode>General</c:formatCode>
                <c:ptCount val="2"/>
                <c:pt idx="0">
                  <c:v>70.713800000000006</c:v>
                </c:pt>
                <c:pt idx="1">
                  <c:v>74.657200000000003</c:v>
                </c:pt>
              </c:numCache>
            </c:numRef>
          </c:yVal>
        </c:ser>
        <c:ser>
          <c:idx val="95"/>
          <c:order val="95"/>
          <c:tx>
            <c:strRef>
              <c:f>'WHammer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'WHammer Throw'!$P$2:$P$3</c:f>
              <c:numCache>
                <c:formatCode>General</c:formatCode>
                <c:ptCount val="2"/>
                <c:pt idx="0">
                  <c:v>24.83</c:v>
                </c:pt>
                <c:pt idx="1">
                  <c:v>24.83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6"/>
          <c:order val="96"/>
          <c:tx>
            <c:strRef>
              <c:f>'WHammer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'WHammer Throw'!$Q$2:$Q$3</c:f>
              <c:numCache>
                <c:formatCode>General</c:formatCode>
                <c:ptCount val="2"/>
                <c:pt idx="0">
                  <c:v>22.46</c:v>
                </c:pt>
                <c:pt idx="1">
                  <c:v>22.46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7"/>
          <c:order val="97"/>
          <c:tx>
            <c:strRef>
              <c:f>'WHammer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'WHammer Throw'!$R$2:$R$3</c:f>
              <c:numCache>
                <c:formatCode>General</c:formatCode>
                <c:ptCount val="2"/>
                <c:pt idx="0">
                  <c:v>27.21</c:v>
                </c:pt>
                <c:pt idx="1">
                  <c:v>27.21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8"/>
          <c:order val="98"/>
          <c:tx>
            <c:strRef>
              <c:f>'WHammer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'WHammer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'WHammer Throw'!$AK$3:$AK$152</c:f>
              <c:numCache>
                <c:formatCode>General</c:formatCode>
                <c:ptCount val="150"/>
              </c:numCache>
            </c:numRef>
          </c:yVal>
        </c:ser>
        <c:axId val="100156928"/>
        <c:axId val="100158848"/>
      </c:scatterChart>
      <c:valAx>
        <c:axId val="10015692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58848"/>
        <c:crosses val="autoZero"/>
        <c:crossBetween val="midCat"/>
        <c:majorUnit val="5"/>
        <c:minorUnit val="1"/>
      </c:valAx>
      <c:valAx>
        <c:axId val="100158848"/>
        <c:scaling>
          <c:orientation val="minMax"/>
          <c:max val="80"/>
          <c:min val="4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56928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Discus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'WDiscus Throw'!$A$2</c:f>
              <c:strCache>
                <c:ptCount val="1"/>
                <c:pt idx="0">
                  <c:v>Anastasía Kelesídou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Throw'!$C$2:$C$4</c:f>
              <c:numCache>
                <c:formatCode>General</c:formatCode>
                <c:ptCount val="3"/>
                <c:pt idx="0">
                  <c:v>21.69</c:v>
                </c:pt>
                <c:pt idx="1">
                  <c:v>26.54</c:v>
                </c:pt>
                <c:pt idx="2">
                  <c:v>31.38</c:v>
                </c:pt>
              </c:numCache>
            </c:numRef>
          </c:xVal>
          <c:yVal>
            <c:numRef>
              <c:f>'WDiscus Throw'!$D$2:$D$4</c:f>
              <c:numCache>
                <c:formatCode>General</c:formatCode>
                <c:ptCount val="3"/>
                <c:pt idx="0">
                  <c:v>57.21</c:v>
                </c:pt>
                <c:pt idx="1">
                  <c:v>63.6</c:v>
                </c:pt>
                <c:pt idx="2">
                  <c:v>65.209999999999994</c:v>
                </c:pt>
              </c:numCache>
            </c:numRef>
          </c:yVal>
        </c:ser>
        <c:ser>
          <c:idx val="1"/>
          <c:order val="1"/>
          <c:tx>
            <c:strRef>
              <c:f>'WDiscus Throw'!$A$6</c:f>
              <c:strCache>
                <c:ptCount val="1"/>
                <c:pt idx="0">
                  <c:v>Beatrice Faumuina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Throw'!$C$6:$C$8</c:f>
              <c:numCache>
                <c:formatCode>General</c:formatCode>
                <c:ptCount val="3"/>
                <c:pt idx="0">
                  <c:v>21.34</c:v>
                </c:pt>
                <c:pt idx="1">
                  <c:v>24.32</c:v>
                </c:pt>
                <c:pt idx="2">
                  <c:v>27.31</c:v>
                </c:pt>
              </c:numCache>
            </c:numRef>
          </c:xVal>
          <c:yVal>
            <c:numRef>
              <c:f>'WDiscus Throw'!$D$6:$D$8</c:f>
              <c:numCache>
                <c:formatCode>General</c:formatCode>
                <c:ptCount val="3"/>
                <c:pt idx="0">
                  <c:v>61.81</c:v>
                </c:pt>
                <c:pt idx="1">
                  <c:v>63.15</c:v>
                </c:pt>
                <c:pt idx="2">
                  <c:v>63.71</c:v>
                </c:pt>
              </c:numCache>
            </c:numRef>
          </c:yVal>
        </c:ser>
        <c:ser>
          <c:idx val="2"/>
          <c:order val="2"/>
          <c:tx>
            <c:strRef>
              <c:f>'WDiscus Throw'!$A$10</c:f>
              <c:strCache>
                <c:ptCount val="1"/>
                <c:pt idx="0">
                  <c:v>Dani Samuels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Throw'!$C$10:$C$12</c:f>
              <c:numCache>
                <c:formatCode>General</c:formatCode>
                <c:ptCount val="3"/>
                <c:pt idx="0">
                  <c:v>15.53</c:v>
                </c:pt>
                <c:pt idx="1">
                  <c:v>18.53</c:v>
                </c:pt>
                <c:pt idx="2">
                  <c:v>21.54</c:v>
                </c:pt>
              </c:numCache>
            </c:numRef>
          </c:xVal>
          <c:yVal>
            <c:numRef>
              <c:f>'WDiscus Throw'!$D$10:$D$12</c:f>
              <c:numCache>
                <c:formatCode>General</c:formatCode>
                <c:ptCount val="3"/>
                <c:pt idx="0">
                  <c:v>48.5</c:v>
                </c:pt>
                <c:pt idx="1">
                  <c:v>56.7</c:v>
                </c:pt>
                <c:pt idx="2">
                  <c:v>62.73</c:v>
                </c:pt>
              </c:numCache>
            </c:numRef>
          </c:yVal>
        </c:ser>
        <c:ser>
          <c:idx val="3"/>
          <c:order val="3"/>
          <c:tx>
            <c:strRef>
              <c:f>'WDiscus Throw'!$A$14</c:f>
              <c:strCache>
                <c:ptCount val="1"/>
                <c:pt idx="0">
                  <c:v>Ekateríni Vóggoli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Throw'!$C$14:$C$16</c:f>
              <c:numCache>
                <c:formatCode>General</c:formatCode>
                <c:ptCount val="3"/>
                <c:pt idx="0">
                  <c:v>25.6</c:v>
                </c:pt>
                <c:pt idx="1">
                  <c:v>29.33</c:v>
                </c:pt>
                <c:pt idx="2">
                  <c:v>33.06</c:v>
                </c:pt>
              </c:numCache>
            </c:numRef>
          </c:xVal>
          <c:yVal>
            <c:numRef>
              <c:f>'WDiscus Throw'!$D$14:$D$16</c:f>
              <c:numCache>
                <c:formatCode>General</c:formatCode>
                <c:ptCount val="3"/>
                <c:pt idx="0">
                  <c:v>60</c:v>
                </c:pt>
                <c:pt idx="1">
                  <c:v>62.34</c:v>
                </c:pt>
                <c:pt idx="2">
                  <c:v>63.14</c:v>
                </c:pt>
              </c:numCache>
            </c:numRef>
          </c:yVal>
        </c:ser>
        <c:ser>
          <c:idx val="4"/>
          <c:order val="4"/>
          <c:tx>
            <c:strRef>
              <c:f>'WDiscus Throw'!$A$18</c:f>
              <c:strCache>
                <c:ptCount val="1"/>
                <c:pt idx="0">
                  <c:v>Ellina Zvereva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Throw'!$C$18:$C$20</c:f>
              <c:numCache>
                <c:formatCode>General</c:formatCode>
                <c:ptCount val="3"/>
                <c:pt idx="0">
                  <c:v>23.72</c:v>
                </c:pt>
                <c:pt idx="1">
                  <c:v>30.92</c:v>
                </c:pt>
                <c:pt idx="2">
                  <c:v>38.119999999999997</c:v>
                </c:pt>
              </c:numCache>
            </c:numRef>
          </c:xVal>
          <c:yVal>
            <c:numRef>
              <c:f>'WDiscus Throw'!$D$18:$D$20</c:f>
              <c:numCache>
                <c:formatCode>General</c:formatCode>
                <c:ptCount val="3"/>
                <c:pt idx="0">
                  <c:v>60.08</c:v>
                </c:pt>
                <c:pt idx="1">
                  <c:v>63.32</c:v>
                </c:pt>
                <c:pt idx="2">
                  <c:v>65.33</c:v>
                </c:pt>
              </c:numCache>
            </c:numRef>
          </c:yVal>
        </c:ser>
        <c:ser>
          <c:idx val="5"/>
          <c:order val="5"/>
          <c:tx>
            <c:strRef>
              <c:f>'WDiscus Throw'!$A$22</c:f>
              <c:strCache>
                <c:ptCount val="1"/>
                <c:pt idx="0">
                  <c:v>Franka Dietzsch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Throw'!$C$22:$C$24</c:f>
              <c:numCache>
                <c:formatCode>General</c:formatCode>
                <c:ptCount val="3"/>
                <c:pt idx="0">
                  <c:v>19.38</c:v>
                </c:pt>
                <c:pt idx="1">
                  <c:v>27.35</c:v>
                </c:pt>
                <c:pt idx="2">
                  <c:v>35.31</c:v>
                </c:pt>
              </c:numCache>
            </c:numRef>
          </c:xVal>
          <c:yVal>
            <c:numRef>
              <c:f>'WDiscus Throw'!$D$22:$D$24</c:f>
              <c:numCache>
                <c:formatCode>General</c:formatCode>
                <c:ptCount val="3"/>
                <c:pt idx="0">
                  <c:v>57.93</c:v>
                </c:pt>
                <c:pt idx="1">
                  <c:v>62.64</c:v>
                </c:pt>
                <c:pt idx="2">
                  <c:v>65.14</c:v>
                </c:pt>
              </c:numCache>
            </c:numRef>
          </c:yVal>
        </c:ser>
        <c:ser>
          <c:idx val="6"/>
          <c:order val="6"/>
          <c:tx>
            <c:strRef>
              <c:f>'WDiscus Throw'!$A$26</c:f>
              <c:strCache>
                <c:ptCount val="1"/>
                <c:pt idx="0">
                  <c:v>Ilke Wyludda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Throw'!$C$26:$C$28</c:f>
              <c:numCache>
                <c:formatCode>General</c:formatCode>
                <c:ptCount val="3"/>
                <c:pt idx="0">
                  <c:v>18.13</c:v>
                </c:pt>
                <c:pt idx="1">
                  <c:v>20.87</c:v>
                </c:pt>
                <c:pt idx="2">
                  <c:v>23.6</c:v>
                </c:pt>
              </c:numCache>
            </c:numRef>
          </c:xVal>
          <c:yVal>
            <c:numRef>
              <c:f>'WDiscus Throw'!$D$26:$D$28</c:f>
              <c:numCache>
                <c:formatCode>General</c:formatCode>
                <c:ptCount val="3"/>
                <c:pt idx="0">
                  <c:v>63.68</c:v>
                </c:pt>
                <c:pt idx="1">
                  <c:v>64.44</c:v>
                </c:pt>
                <c:pt idx="2">
                  <c:v>65.06</c:v>
                </c:pt>
              </c:numCache>
            </c:numRef>
          </c:yVal>
        </c:ser>
        <c:ser>
          <c:idx val="7"/>
          <c:order val="7"/>
          <c:tx>
            <c:strRef>
              <c:f>'WDiscus Throw'!$A$30</c:f>
              <c:strCache>
                <c:ptCount val="1"/>
                <c:pt idx="0">
                  <c:v>Iryna Yatchenko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Throw'!$C$30:$C$32</c:f>
              <c:numCache>
                <c:formatCode>General</c:formatCode>
                <c:ptCount val="3"/>
                <c:pt idx="0">
                  <c:v>24.82</c:v>
                </c:pt>
                <c:pt idx="1">
                  <c:v>30.52</c:v>
                </c:pt>
                <c:pt idx="2">
                  <c:v>36.21</c:v>
                </c:pt>
              </c:numCache>
            </c:numRef>
          </c:xVal>
          <c:yVal>
            <c:numRef>
              <c:f>'WDiscus Throw'!$D$30:$D$32</c:f>
              <c:numCache>
                <c:formatCode>General</c:formatCode>
                <c:ptCount val="3"/>
                <c:pt idx="0">
                  <c:v>60.82</c:v>
                </c:pt>
                <c:pt idx="1">
                  <c:v>62.31</c:v>
                </c:pt>
                <c:pt idx="2">
                  <c:v>63.66</c:v>
                </c:pt>
              </c:numCache>
            </c:numRef>
          </c:yVal>
        </c:ser>
        <c:ser>
          <c:idx val="8"/>
          <c:order val="8"/>
          <c:tx>
            <c:strRef>
              <c:f>'WDiscus Throw'!$A$34</c:f>
              <c:strCache>
                <c:ptCount val="1"/>
                <c:pt idx="0">
                  <c:v>Nicoleta Grasu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Throw'!$C$34:$C$36</c:f>
              <c:numCache>
                <c:formatCode>General</c:formatCode>
                <c:ptCount val="3"/>
                <c:pt idx="0">
                  <c:v>21.94</c:v>
                </c:pt>
                <c:pt idx="1">
                  <c:v>27.02</c:v>
                </c:pt>
                <c:pt idx="2">
                  <c:v>32.1</c:v>
                </c:pt>
              </c:numCache>
            </c:numRef>
          </c:xVal>
          <c:yVal>
            <c:numRef>
              <c:f>'WDiscus Throw'!$D$34:$D$36</c:f>
              <c:numCache>
                <c:formatCode>General</c:formatCode>
                <c:ptCount val="3"/>
                <c:pt idx="0">
                  <c:v>61.07</c:v>
                </c:pt>
                <c:pt idx="1">
                  <c:v>63.34</c:v>
                </c:pt>
                <c:pt idx="2">
                  <c:v>64.650000000000006</c:v>
                </c:pt>
              </c:numCache>
            </c:numRef>
          </c:yVal>
        </c:ser>
        <c:ser>
          <c:idx val="9"/>
          <c:order val="9"/>
          <c:tx>
            <c:strRef>
              <c:f>'WDiscus Throw'!$A$38</c:f>
              <c:strCache>
                <c:ptCount val="1"/>
                <c:pt idx="0">
                  <c:v>Olena Antonova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Throw'!$C$38:$C$40</c:f>
              <c:numCache>
                <c:formatCode>General</c:formatCode>
                <c:ptCount val="3"/>
                <c:pt idx="0">
                  <c:v>23.96</c:v>
                </c:pt>
                <c:pt idx="1">
                  <c:v>27.6</c:v>
                </c:pt>
                <c:pt idx="2">
                  <c:v>31.24</c:v>
                </c:pt>
              </c:numCache>
            </c:numRef>
          </c:xVal>
          <c:yVal>
            <c:numRef>
              <c:f>'WDiscus Throw'!$D$38:$D$40</c:f>
              <c:numCache>
                <c:formatCode>General</c:formatCode>
                <c:ptCount val="3"/>
                <c:pt idx="0">
                  <c:v>59.79</c:v>
                </c:pt>
                <c:pt idx="1">
                  <c:v>62.19</c:v>
                </c:pt>
                <c:pt idx="2">
                  <c:v>62.95</c:v>
                </c:pt>
              </c:numCache>
            </c:numRef>
          </c:yVal>
        </c:ser>
        <c:ser>
          <c:idx val="10"/>
          <c:order val="10"/>
          <c:tx>
            <c:strRef>
              <c:f>'WDiscus Throw'!$A$42</c:f>
              <c:strCache>
                <c:ptCount val="1"/>
                <c:pt idx="0">
                  <c:v>Stephanie Brown Trafton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Throw'!$C$42:$C$44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24.09</c:v>
                </c:pt>
                <c:pt idx="2">
                  <c:v>29.78</c:v>
                </c:pt>
              </c:numCache>
            </c:numRef>
          </c:xVal>
          <c:yVal>
            <c:numRef>
              <c:f>'WDiscus Throw'!$D$42:$D$44</c:f>
              <c:numCache>
                <c:formatCode>General</c:formatCode>
                <c:ptCount val="3"/>
                <c:pt idx="0">
                  <c:v>48.59</c:v>
                </c:pt>
                <c:pt idx="1">
                  <c:v>54.75</c:v>
                </c:pt>
                <c:pt idx="2">
                  <c:v>62.65</c:v>
                </c:pt>
              </c:numCache>
            </c:numRef>
          </c:yVal>
        </c:ser>
        <c:ser>
          <c:idx val="11"/>
          <c:order val="11"/>
          <c:tx>
            <c:strRef>
              <c:f>'WDiscus Throw'!$A$46</c:f>
              <c:strCache>
                <c:ptCount val="1"/>
                <c:pt idx="0">
                  <c:v>Vera Cechlová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Throw'!$C$46:$C$48</c:f>
              <c:numCache>
                <c:formatCode>General</c:formatCode>
                <c:ptCount val="3"/>
                <c:pt idx="0">
                  <c:v>18.55</c:v>
                </c:pt>
                <c:pt idx="1">
                  <c:v>23.44</c:v>
                </c:pt>
                <c:pt idx="2">
                  <c:v>28.32</c:v>
                </c:pt>
              </c:numCache>
            </c:numRef>
          </c:xVal>
          <c:yVal>
            <c:numRef>
              <c:f>'WDiscus Throw'!$D$46:$D$48</c:f>
              <c:numCache>
                <c:formatCode>General</c:formatCode>
                <c:ptCount val="3"/>
                <c:pt idx="0">
                  <c:v>49.33</c:v>
                </c:pt>
                <c:pt idx="1">
                  <c:v>61.42</c:v>
                </c:pt>
                <c:pt idx="2">
                  <c:v>63.59</c:v>
                </c:pt>
              </c:numCache>
            </c:numRef>
          </c:yVal>
        </c:ser>
        <c:ser>
          <c:idx val="12"/>
          <c:order val="12"/>
          <c:tx>
            <c:strRef>
              <c:f>'WDiscus Throw'!$A$50</c:f>
              <c:strCache>
                <c:ptCount val="1"/>
                <c:pt idx="0">
                  <c:v>Yarelis Barrios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Throw'!$C$50:$C$52</c:f>
              <c:numCache>
                <c:formatCode>General</c:formatCode>
                <c:ptCount val="3"/>
                <c:pt idx="0">
                  <c:v>17.03</c:v>
                </c:pt>
                <c:pt idx="1">
                  <c:v>21.6</c:v>
                </c:pt>
                <c:pt idx="2">
                  <c:v>26.17</c:v>
                </c:pt>
              </c:numCache>
            </c:numRef>
          </c:xVal>
          <c:yVal>
            <c:numRef>
              <c:f>'WDiscus Throw'!$D$50:$D$52</c:f>
              <c:numCache>
                <c:formatCode>General</c:formatCode>
                <c:ptCount val="3"/>
                <c:pt idx="0">
                  <c:v>46.93</c:v>
                </c:pt>
                <c:pt idx="1">
                  <c:v>57.95</c:v>
                </c:pt>
                <c:pt idx="2">
                  <c:v>63.49</c:v>
                </c:pt>
              </c:numCache>
            </c:numRef>
          </c:yVal>
        </c:ser>
        <c:ser>
          <c:idx val="13"/>
          <c:order val="13"/>
          <c:tx>
            <c:strRef>
              <c:f>'WDiscus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'WDiscus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'WDiscus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'WDiscus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'WDiscus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'WDiscus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Throw'!$C$74:$C$76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Throw'!$D$74:$D$76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'WDiscus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Throw'!$C$78:$C$80</c:f>
              <c:numCache>
                <c:formatCode>General</c:formatCode>
                <c:ptCount val="3"/>
              </c:numCache>
            </c:numRef>
          </c:xVal>
          <c:yVal>
            <c:numRef>
              <c:f>'WDiscus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'WDiscus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Throw'!$C$82:$C$84</c:f>
              <c:numCache>
                <c:formatCode>General</c:formatCode>
                <c:ptCount val="3"/>
              </c:numCache>
            </c:numRef>
          </c:xVal>
          <c:yVal>
            <c:numRef>
              <c:f>'WDiscus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'WDiscus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Throw'!$C$86:$C$88</c:f>
              <c:numCache>
                <c:formatCode>General</c:formatCode>
                <c:ptCount val="3"/>
              </c:numCache>
            </c:numRef>
          </c:xVal>
          <c:yVal>
            <c:numRef>
              <c:f>'WDiscus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'WDiscus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Throw'!$C$90:$C$92</c:f>
              <c:numCache>
                <c:formatCode>General</c:formatCode>
                <c:ptCount val="3"/>
              </c:numCache>
            </c:numRef>
          </c:xVal>
          <c:yVal>
            <c:numRef>
              <c:f>'WDiscus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'WDiscus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Throw'!$C$94:$C$96</c:f>
              <c:numCache>
                <c:formatCode>General</c:formatCode>
                <c:ptCount val="3"/>
              </c:numCache>
            </c:numRef>
          </c:xVal>
          <c:yVal>
            <c:numRef>
              <c:f>'WDiscus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'WDiscus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Throw'!$C$98:$C$100</c:f>
              <c:numCache>
                <c:formatCode>General</c:formatCode>
                <c:ptCount val="3"/>
              </c:numCache>
            </c:numRef>
          </c:xVal>
          <c:yVal>
            <c:numRef>
              <c:f>'WDiscus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'WDiscus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'WDiscus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'WDiscus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'WDiscus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'WDiscus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'WDiscus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'WDiscus Throw'!$E$2</c:f>
              <c:strCache>
                <c:ptCount val="1"/>
                <c:pt idx="0">
                  <c:v>Anja Möllenbeck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Throw'!$G$2:$G$4</c:f>
              <c:numCache>
                <c:formatCode>General</c:formatCode>
                <c:ptCount val="3"/>
                <c:pt idx="0">
                  <c:v>19.32</c:v>
                </c:pt>
                <c:pt idx="1">
                  <c:v>24.36</c:v>
                </c:pt>
                <c:pt idx="2">
                  <c:v>29.4</c:v>
                </c:pt>
              </c:numCache>
            </c:numRef>
          </c:xVal>
          <c:yVal>
            <c:numRef>
              <c:f>'WDiscus Throw'!$H$2:$H$4</c:f>
              <c:numCache>
                <c:formatCode>General</c:formatCode>
                <c:ptCount val="3"/>
                <c:pt idx="0">
                  <c:v>57.54</c:v>
                </c:pt>
                <c:pt idx="1">
                  <c:v>59.7</c:v>
                </c:pt>
                <c:pt idx="2">
                  <c:v>61.77</c:v>
                </c:pt>
              </c:numCache>
            </c:numRef>
          </c:yVal>
        </c:ser>
        <c:ser>
          <c:idx val="29"/>
          <c:order val="29"/>
          <c:tx>
            <c:strRef>
              <c:f>'WDiscus Throw'!$E$6</c:f>
              <c:strCache>
                <c:ptCount val="1"/>
                <c:pt idx="0">
                  <c:v>Anna Söderberg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Throw'!$G$6:$G$8</c:f>
              <c:numCache>
                <c:formatCode>General</c:formatCode>
                <c:ptCount val="3"/>
                <c:pt idx="0">
                  <c:v>21.13</c:v>
                </c:pt>
                <c:pt idx="1">
                  <c:v>28.69</c:v>
                </c:pt>
                <c:pt idx="2">
                  <c:v>36.24</c:v>
                </c:pt>
              </c:numCache>
            </c:numRef>
          </c:xVal>
          <c:yVal>
            <c:numRef>
              <c:f>'WDiscus Throw'!$H$6:$H$8</c:f>
              <c:numCache>
                <c:formatCode>General</c:formatCode>
                <c:ptCount val="3"/>
                <c:pt idx="0">
                  <c:v>62.42</c:v>
                </c:pt>
                <c:pt idx="1">
                  <c:v>59.24</c:v>
                </c:pt>
                <c:pt idx="2">
                  <c:v>59.63</c:v>
                </c:pt>
              </c:numCache>
            </c:numRef>
          </c:yVal>
        </c:ser>
        <c:ser>
          <c:idx val="30"/>
          <c:order val="30"/>
          <c:tx>
            <c:strRef>
              <c:f>'WDiscus Throw'!$E$10</c:f>
              <c:strCache>
                <c:ptCount val="1"/>
                <c:pt idx="0">
                  <c:v>Dragana Tomaševic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Throw'!$G$10:$G$12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23.08</c:v>
                </c:pt>
                <c:pt idx="2">
                  <c:v>27.24</c:v>
                </c:pt>
              </c:numCache>
            </c:numRef>
          </c:xVal>
          <c:yVal>
            <c:numRef>
              <c:f>'WDiscus Throw'!$H$10:$H$12</c:f>
              <c:numCache>
                <c:formatCode>General</c:formatCode>
                <c:ptCount val="3"/>
                <c:pt idx="0">
                  <c:v>50.36</c:v>
                </c:pt>
                <c:pt idx="1">
                  <c:v>58.31</c:v>
                </c:pt>
                <c:pt idx="2">
                  <c:v>59.37</c:v>
                </c:pt>
              </c:numCache>
            </c:numRef>
          </c:yVal>
        </c:ser>
        <c:ser>
          <c:idx val="31"/>
          <c:order val="31"/>
          <c:tx>
            <c:strRef>
              <c:f>'WDiscus Throw'!$E$14</c:f>
              <c:strCache>
                <c:ptCount val="1"/>
                <c:pt idx="0">
                  <c:v>Joanna Wisniewska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Throw'!$G$14:$G$16</c:f>
              <c:numCache>
                <c:formatCode>General</c:formatCode>
                <c:ptCount val="3"/>
                <c:pt idx="0">
                  <c:v>24.08</c:v>
                </c:pt>
                <c:pt idx="1">
                  <c:v>28.66</c:v>
                </c:pt>
                <c:pt idx="2">
                  <c:v>33.24</c:v>
                </c:pt>
              </c:numCache>
            </c:numRef>
          </c:xVal>
          <c:yVal>
            <c:numRef>
              <c:f>'WDiscus Throw'!$H$14:$H$16</c:f>
              <c:numCache>
                <c:formatCode>General</c:formatCode>
                <c:ptCount val="3"/>
                <c:pt idx="0">
                  <c:v>57.93</c:v>
                </c:pt>
                <c:pt idx="1">
                  <c:v>59.83</c:v>
                </c:pt>
                <c:pt idx="2">
                  <c:v>60.91</c:v>
                </c:pt>
              </c:numCache>
            </c:numRef>
          </c:yVal>
        </c:ser>
        <c:ser>
          <c:idx val="32"/>
          <c:order val="32"/>
          <c:tx>
            <c:strRef>
              <c:f>'WDiscus Throw'!$E$18</c:f>
              <c:strCache>
                <c:ptCount val="1"/>
                <c:pt idx="0">
                  <c:v>Kris Kuehl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Throw'!$G$18:$G$20</c:f>
              <c:numCache>
                <c:formatCode>General</c:formatCode>
                <c:ptCount val="3"/>
                <c:pt idx="0">
                  <c:v>25.84</c:v>
                </c:pt>
                <c:pt idx="1">
                  <c:v>29.15</c:v>
                </c:pt>
                <c:pt idx="2">
                  <c:v>32.47</c:v>
                </c:pt>
              </c:numCache>
            </c:numRef>
          </c:xVal>
          <c:yVal>
            <c:numRef>
              <c:f>'WDiscus Throw'!$H$18:$H$20</c:f>
              <c:numCache>
                <c:formatCode>General</c:formatCode>
                <c:ptCount val="3"/>
                <c:pt idx="0">
                  <c:v>58.2</c:v>
                </c:pt>
                <c:pt idx="1">
                  <c:v>60.59</c:v>
                </c:pt>
                <c:pt idx="2">
                  <c:v>61.13</c:v>
                </c:pt>
              </c:numCache>
            </c:numRef>
          </c:yVal>
        </c:ser>
        <c:ser>
          <c:idx val="33"/>
          <c:order val="33"/>
          <c:tx>
            <c:strRef>
              <c:f>'WDiscus Throw'!$E$22</c:f>
              <c:strCache>
                <c:ptCount val="1"/>
                <c:pt idx="0">
                  <c:v>Li Yanfeng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Throw'!$G$22:$G$24</c:f>
              <c:numCache>
                <c:formatCode>General</c:formatCode>
                <c:ptCount val="3"/>
                <c:pt idx="0">
                  <c:v>17.93</c:v>
                </c:pt>
                <c:pt idx="1">
                  <c:v>24.12</c:v>
                </c:pt>
                <c:pt idx="2">
                  <c:v>30.31</c:v>
                </c:pt>
              </c:numCache>
            </c:numRef>
          </c:xVal>
          <c:yVal>
            <c:numRef>
              <c:f>'WDiscus Throw'!$H$22:$H$24</c:f>
              <c:numCache>
                <c:formatCode>General</c:formatCode>
                <c:ptCount val="3"/>
                <c:pt idx="0">
                  <c:v>57.2</c:v>
                </c:pt>
                <c:pt idx="1">
                  <c:v>59.66</c:v>
                </c:pt>
                <c:pt idx="2">
                  <c:v>61.21</c:v>
                </c:pt>
              </c:numCache>
            </c:numRef>
          </c:yVal>
        </c:ser>
        <c:ser>
          <c:idx val="34"/>
          <c:order val="34"/>
          <c:tx>
            <c:strRef>
              <c:f>'WDiscus Throw'!$E$26</c:f>
              <c:strCache>
                <c:ptCount val="1"/>
                <c:pt idx="0">
                  <c:v>Lisa-Marie Vizaniari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Throw'!$G$26:$G$28</c:f>
              <c:numCache>
                <c:formatCode>General</c:formatCode>
                <c:ptCount val="3"/>
                <c:pt idx="0">
                  <c:v>18.66</c:v>
                </c:pt>
                <c:pt idx="1">
                  <c:v>23.73</c:v>
                </c:pt>
                <c:pt idx="2">
                  <c:v>28.81</c:v>
                </c:pt>
              </c:numCache>
            </c:numRef>
          </c:xVal>
          <c:yVal>
            <c:numRef>
              <c:f>'WDiscus Throw'!$H$26:$H$28</c:f>
              <c:numCache>
                <c:formatCode>General</c:formatCode>
                <c:ptCount val="3"/>
                <c:pt idx="0">
                  <c:v>56.55</c:v>
                </c:pt>
                <c:pt idx="1">
                  <c:v>59.24</c:v>
                </c:pt>
                <c:pt idx="2">
                  <c:v>63.35</c:v>
                </c:pt>
              </c:numCache>
            </c:numRef>
          </c:yVal>
        </c:ser>
        <c:ser>
          <c:idx val="35"/>
          <c:order val="35"/>
          <c:tx>
            <c:strRef>
              <c:f>'WDiscus Throw'!$E$30</c:f>
              <c:strCache>
                <c:ptCount val="1"/>
                <c:pt idx="0">
                  <c:v>Ma Shuli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Throw'!$G$30:$G$32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21.82</c:v>
                </c:pt>
                <c:pt idx="2">
                  <c:v>26.9</c:v>
                </c:pt>
              </c:numCache>
            </c:numRef>
          </c:xVal>
          <c:yVal>
            <c:numRef>
              <c:f>'WDiscus Throw'!$H$30:$H$32</c:f>
              <c:numCache>
                <c:formatCode>General</c:formatCode>
                <c:ptCount val="3"/>
                <c:pt idx="0">
                  <c:v>50.22</c:v>
                </c:pt>
                <c:pt idx="1">
                  <c:v>57.8</c:v>
                </c:pt>
                <c:pt idx="2">
                  <c:v>59.58</c:v>
                </c:pt>
              </c:numCache>
            </c:numRef>
          </c:yVal>
        </c:ser>
        <c:ser>
          <c:idx val="36"/>
          <c:order val="36"/>
          <c:tx>
            <c:strRef>
              <c:f>'WDiscus Throw'!$E$34</c:f>
              <c:strCache>
                <c:ptCount val="1"/>
                <c:pt idx="0">
                  <c:v>Ma Xuejun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Throw'!$G$34:$G$36</c:f>
              <c:numCache>
                <c:formatCode>General</c:formatCode>
                <c:ptCount val="3"/>
                <c:pt idx="0">
                  <c:v>14.23</c:v>
                </c:pt>
                <c:pt idx="1">
                  <c:v>19.43</c:v>
                </c:pt>
                <c:pt idx="2">
                  <c:v>24.63</c:v>
                </c:pt>
              </c:numCache>
            </c:numRef>
          </c:xVal>
          <c:yVal>
            <c:numRef>
              <c:f>'WDiscus Throw'!$H$34:$H$36</c:f>
              <c:numCache>
                <c:formatCode>General</c:formatCode>
                <c:ptCount val="3"/>
                <c:pt idx="0">
                  <c:v>52.68</c:v>
                </c:pt>
                <c:pt idx="1">
                  <c:v>57.65</c:v>
                </c:pt>
                <c:pt idx="2">
                  <c:v>61.18</c:v>
                </c:pt>
              </c:numCache>
            </c:numRef>
          </c:yVal>
        </c:ser>
        <c:ser>
          <c:idx val="37"/>
          <c:order val="37"/>
          <c:tx>
            <c:strRef>
              <c:f>'WDiscus Throw'!$E$38</c:f>
              <c:strCache>
                <c:ptCount val="1"/>
                <c:pt idx="0">
                  <c:v>Mélina Robert-Michon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Throw'!$G$38:$G$40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24.22</c:v>
                </c:pt>
                <c:pt idx="2">
                  <c:v>30.25</c:v>
                </c:pt>
              </c:numCache>
            </c:numRef>
          </c:xVal>
          <c:yVal>
            <c:numRef>
              <c:f>'WDiscus Throw'!$H$38:$H$40</c:f>
              <c:numCache>
                <c:formatCode>General</c:formatCode>
                <c:ptCount val="3"/>
                <c:pt idx="0">
                  <c:v>57.12</c:v>
                </c:pt>
                <c:pt idx="1">
                  <c:v>57.87</c:v>
                </c:pt>
                <c:pt idx="2">
                  <c:v>59.5</c:v>
                </c:pt>
              </c:numCache>
            </c:numRef>
          </c:yVal>
        </c:ser>
        <c:ser>
          <c:idx val="38"/>
          <c:order val="38"/>
          <c:tx>
            <c:strRef>
              <c:f>'WDiscus Throw'!$E$42</c:f>
              <c:strCache>
                <c:ptCount val="1"/>
                <c:pt idx="0">
                  <c:v>Nadine Müller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Throw'!$G$42:$G$44</c:f>
              <c:numCache>
                <c:formatCode>General</c:formatCode>
                <c:ptCount val="3"/>
                <c:pt idx="0">
                  <c:v>16.45</c:v>
                </c:pt>
                <c:pt idx="1">
                  <c:v>20.12</c:v>
                </c:pt>
                <c:pt idx="2">
                  <c:v>23.8</c:v>
                </c:pt>
              </c:numCache>
            </c:numRef>
          </c:xVal>
          <c:yVal>
            <c:numRef>
              <c:f>'WDiscus Throw'!$H$42:$H$44</c:f>
              <c:numCache>
                <c:formatCode>General</c:formatCode>
                <c:ptCount val="3"/>
                <c:pt idx="0">
                  <c:v>49.88</c:v>
                </c:pt>
                <c:pt idx="1">
                  <c:v>56.45</c:v>
                </c:pt>
                <c:pt idx="2">
                  <c:v>60.42</c:v>
                </c:pt>
              </c:numCache>
            </c:numRef>
          </c:yVal>
        </c:ser>
        <c:ser>
          <c:idx val="39"/>
          <c:order val="39"/>
          <c:tx>
            <c:strRef>
              <c:f>'WDiscus Throw'!$E$46</c:f>
              <c:strCache>
                <c:ptCount val="1"/>
                <c:pt idx="0">
                  <c:v>Nataliya Semenova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Throw'!$G$46:$G$48</c:f>
              <c:numCache>
                <c:formatCode>General</c:formatCode>
                <c:ptCount val="3"/>
                <c:pt idx="0">
                  <c:v>14.99</c:v>
                </c:pt>
                <c:pt idx="1">
                  <c:v>20.99</c:v>
                </c:pt>
                <c:pt idx="2">
                  <c:v>26.98</c:v>
                </c:pt>
              </c:numCache>
            </c:numRef>
          </c:xVal>
          <c:yVal>
            <c:numRef>
              <c:f>'WDiscus Throw'!$H$46:$H$48</c:f>
              <c:numCache>
                <c:formatCode>General</c:formatCode>
                <c:ptCount val="3"/>
                <c:pt idx="0">
                  <c:v>46.96</c:v>
                </c:pt>
                <c:pt idx="1">
                  <c:v>57.53</c:v>
                </c:pt>
                <c:pt idx="2">
                  <c:v>61.82</c:v>
                </c:pt>
              </c:numCache>
            </c:numRef>
          </c:yVal>
        </c:ser>
        <c:ser>
          <c:idx val="40"/>
          <c:order val="40"/>
          <c:tx>
            <c:strRef>
              <c:f>'WDiscus Throw'!$E$50</c:f>
              <c:strCache>
                <c:ptCount val="1"/>
                <c:pt idx="0">
                  <c:v>Seilala Sua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Throw'!$G$50:$G$52</c:f>
              <c:numCache>
                <c:formatCode>General</c:formatCode>
                <c:ptCount val="3"/>
                <c:pt idx="0">
                  <c:v>18.3</c:v>
                </c:pt>
                <c:pt idx="1">
                  <c:v>21.68</c:v>
                </c:pt>
                <c:pt idx="2">
                  <c:v>25.06</c:v>
                </c:pt>
              </c:numCache>
            </c:numRef>
          </c:xVal>
          <c:yVal>
            <c:numRef>
              <c:f>'WDiscus Throw'!$H$50:$H$52</c:f>
              <c:numCache>
                <c:formatCode>General</c:formatCode>
                <c:ptCount val="3"/>
                <c:pt idx="0">
                  <c:v>57.51</c:v>
                </c:pt>
                <c:pt idx="1">
                  <c:v>61.31</c:v>
                </c:pt>
                <c:pt idx="2">
                  <c:v>61.76</c:v>
                </c:pt>
              </c:numCache>
            </c:numRef>
          </c:yVal>
        </c:ser>
        <c:ser>
          <c:idx val="41"/>
          <c:order val="41"/>
          <c:tx>
            <c:strRef>
              <c:f>'WDiscus Throw'!$E$54</c:f>
              <c:strCache>
                <c:ptCount val="1"/>
                <c:pt idx="0">
                  <c:v>Song Aimin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Throw'!$G$54:$G$56</c:f>
              <c:numCache>
                <c:formatCode>General</c:formatCode>
                <c:ptCount val="3"/>
                <c:pt idx="0">
                  <c:v>19.11</c:v>
                </c:pt>
                <c:pt idx="1">
                  <c:v>25.15</c:v>
                </c:pt>
                <c:pt idx="2">
                  <c:v>31.19</c:v>
                </c:pt>
              </c:numCache>
            </c:numRef>
          </c:xVal>
          <c:yVal>
            <c:numRef>
              <c:f>'WDiscus Throw'!$H$54:$H$56</c:f>
              <c:numCache>
                <c:formatCode>General</c:formatCode>
                <c:ptCount val="3"/>
                <c:pt idx="0">
                  <c:v>55.68</c:v>
                </c:pt>
                <c:pt idx="1">
                  <c:v>60.97</c:v>
                </c:pt>
                <c:pt idx="2">
                  <c:v>62.96</c:v>
                </c:pt>
              </c:numCache>
            </c:numRef>
          </c:yVal>
        </c:ser>
        <c:ser>
          <c:idx val="42"/>
          <c:order val="42"/>
          <c:tx>
            <c:strRef>
              <c:f>'WDiscus Throw'!$E$58</c:f>
              <c:strCache>
                <c:ptCount val="1"/>
                <c:pt idx="0">
                  <c:v>Stilianí Tsikoúna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Throw'!$G$58:$G$60</c:f>
              <c:numCache>
                <c:formatCode>General</c:formatCode>
                <c:ptCount val="3"/>
                <c:pt idx="0">
                  <c:v>23.48</c:v>
                </c:pt>
                <c:pt idx="1">
                  <c:v>26.83</c:v>
                </c:pt>
                <c:pt idx="2">
                  <c:v>30.17</c:v>
                </c:pt>
              </c:numCache>
            </c:numRef>
          </c:xVal>
          <c:yVal>
            <c:numRef>
              <c:f>'WDiscus Throw'!$H$58:$H$60</c:f>
              <c:numCache>
                <c:formatCode>General</c:formatCode>
                <c:ptCount val="3"/>
                <c:pt idx="0">
                  <c:v>59.56</c:v>
                </c:pt>
                <c:pt idx="1">
                  <c:v>61.02</c:v>
                </c:pt>
                <c:pt idx="2">
                  <c:v>61.7</c:v>
                </c:pt>
              </c:numCache>
            </c:numRef>
          </c:yVal>
        </c:ser>
        <c:ser>
          <c:idx val="43"/>
          <c:order val="43"/>
          <c:tx>
            <c:strRef>
              <c:f>'WDiscus Throw'!$E$62</c:f>
              <c:strCache>
                <c:ptCount val="1"/>
                <c:pt idx="0">
                  <c:v>Sun Taifeng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Throw'!$G$62:$G$64</c:f>
              <c:numCache>
                <c:formatCode>General</c:formatCode>
                <c:ptCount val="3"/>
                <c:pt idx="0">
                  <c:v>16.7</c:v>
                </c:pt>
                <c:pt idx="1">
                  <c:v>21.92</c:v>
                </c:pt>
                <c:pt idx="2">
                  <c:v>27.15</c:v>
                </c:pt>
              </c:numCache>
            </c:numRef>
          </c:xVal>
          <c:yVal>
            <c:numRef>
              <c:f>'WDiscus Throw'!$H$62:$H$64</c:f>
              <c:numCache>
                <c:formatCode>General</c:formatCode>
                <c:ptCount val="3"/>
                <c:pt idx="0">
                  <c:v>47.17</c:v>
                </c:pt>
                <c:pt idx="1">
                  <c:v>57.44</c:v>
                </c:pt>
                <c:pt idx="2">
                  <c:v>60.71</c:v>
                </c:pt>
              </c:numCache>
            </c:numRef>
          </c:yVal>
        </c:ser>
        <c:ser>
          <c:idx val="44"/>
          <c:order val="44"/>
          <c:tx>
            <c:strRef>
              <c:f>'WDiscus Throw'!$E$66</c:f>
              <c:strCache>
                <c:ptCount val="1"/>
                <c:pt idx="0">
                  <c:v>Teresa Machado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Throw'!$G$66:$G$68</c:f>
              <c:numCache>
                <c:formatCode>General</c:formatCode>
                <c:ptCount val="3"/>
                <c:pt idx="0">
                  <c:v>21.1</c:v>
                </c:pt>
                <c:pt idx="1">
                  <c:v>26.81</c:v>
                </c:pt>
                <c:pt idx="2">
                  <c:v>32.53</c:v>
                </c:pt>
              </c:numCache>
            </c:numRef>
          </c:xVal>
          <c:yVal>
            <c:numRef>
              <c:f>'WDiscus Throw'!$H$66:$H$68</c:f>
              <c:numCache>
                <c:formatCode>General</c:formatCode>
                <c:ptCount val="3"/>
                <c:pt idx="0">
                  <c:v>49.03</c:v>
                </c:pt>
                <c:pt idx="1">
                  <c:v>58.72</c:v>
                </c:pt>
                <c:pt idx="2">
                  <c:v>61.22</c:v>
                </c:pt>
              </c:numCache>
            </c:numRef>
          </c:yVal>
        </c:ser>
        <c:ser>
          <c:idx val="45"/>
          <c:order val="45"/>
          <c:tx>
            <c:strRef>
              <c:f>'WDiscus Throw'!$E$70</c:f>
              <c:strCache>
                <c:ptCount val="1"/>
                <c:pt idx="0">
                  <c:v>Zaneta Glanc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Throw'!$G$70:$G$72</c:f>
              <c:numCache>
                <c:formatCode>General</c:formatCode>
                <c:ptCount val="3"/>
                <c:pt idx="0">
                  <c:v>21.14</c:v>
                </c:pt>
                <c:pt idx="1">
                  <c:v>23.82</c:v>
                </c:pt>
                <c:pt idx="2">
                  <c:v>26.51</c:v>
                </c:pt>
              </c:numCache>
            </c:numRef>
          </c:xVal>
          <c:yVal>
            <c:numRef>
              <c:f>'WDiscus Throw'!$H$70:$H$72</c:f>
              <c:numCache>
                <c:formatCode>General</c:formatCode>
                <c:ptCount val="3"/>
                <c:pt idx="0">
                  <c:v>48.16</c:v>
                </c:pt>
                <c:pt idx="1">
                  <c:v>54.8</c:v>
                </c:pt>
                <c:pt idx="2">
                  <c:v>61.75</c:v>
                </c:pt>
              </c:numCache>
            </c:numRef>
          </c:yVal>
        </c:ser>
        <c:ser>
          <c:idx val="46"/>
          <c:order val="46"/>
          <c:tx>
            <c:strRef>
              <c:f>'WDiscus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Throw'!$G$74:$G$76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Throw'!$H$74:$H$76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'WDiscus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Throw'!$G$78:$G$80</c:f>
              <c:numCache>
                <c:formatCode>General</c:formatCode>
                <c:ptCount val="3"/>
              </c:numCache>
            </c:numRef>
          </c:xVal>
          <c:yVal>
            <c:numRef>
              <c:f>'WDiscus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'WDiscus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Throw'!$G$82:$G$84</c:f>
              <c:numCache>
                <c:formatCode>General</c:formatCode>
                <c:ptCount val="3"/>
              </c:numCache>
            </c:numRef>
          </c:xVal>
          <c:yVal>
            <c:numRef>
              <c:f>'WDiscus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'WDiscus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Throw'!$G$86:$G$88</c:f>
              <c:numCache>
                <c:formatCode>General</c:formatCode>
                <c:ptCount val="3"/>
              </c:numCache>
            </c:numRef>
          </c:xVal>
          <c:yVal>
            <c:numRef>
              <c:f>'WDiscus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'WDiscus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Throw'!$G$90:$G$92</c:f>
              <c:numCache>
                <c:formatCode>General</c:formatCode>
                <c:ptCount val="3"/>
              </c:numCache>
            </c:numRef>
          </c:xVal>
          <c:yVal>
            <c:numRef>
              <c:f>'WDiscus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'WDiscus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Throw'!$G$94:$G$96</c:f>
              <c:numCache>
                <c:formatCode>General</c:formatCode>
                <c:ptCount val="3"/>
              </c:numCache>
            </c:numRef>
          </c:xVal>
          <c:yVal>
            <c:numRef>
              <c:f>'WDiscus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'WDiscus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Throw'!$G$98:$G$100</c:f>
              <c:numCache>
                <c:formatCode>General</c:formatCode>
                <c:ptCount val="3"/>
              </c:numCache>
            </c:numRef>
          </c:xVal>
          <c:yVal>
            <c:numRef>
              <c:f>'WDiscus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'WDiscus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'WDiscus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'WDiscus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'WDiscus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'WDiscus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'WDiscus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'WDiscus Throw'!$I$2</c:f>
              <c:strCache>
                <c:ptCount val="1"/>
                <c:pt idx="0">
                  <c:v>Aretha Thurmond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Throw'!$K$2:$K$4</c:f>
              <c:numCache>
                <c:formatCode>General</c:formatCode>
                <c:ptCount val="3"/>
                <c:pt idx="0">
                  <c:v>19.86</c:v>
                </c:pt>
                <c:pt idx="1">
                  <c:v>24.53</c:v>
                </c:pt>
                <c:pt idx="2">
                  <c:v>29.19</c:v>
                </c:pt>
              </c:numCache>
            </c:numRef>
          </c:xVal>
          <c:yVal>
            <c:numRef>
              <c:f>'WDiscus Throw'!$L$2:$L$4</c:f>
              <c:numCache>
                <c:formatCode>General</c:formatCode>
                <c:ptCount val="3"/>
                <c:pt idx="0">
                  <c:v>56.39</c:v>
                </c:pt>
                <c:pt idx="1">
                  <c:v>60.95</c:v>
                </c:pt>
                <c:pt idx="2">
                  <c:v>62.25</c:v>
                </c:pt>
              </c:numCache>
            </c:numRef>
          </c:yVal>
        </c:ser>
        <c:ser>
          <c:idx val="57"/>
          <c:order val="57"/>
          <c:tx>
            <c:strRef>
              <c:f>'WDiscus Throw'!$I$6</c:f>
              <c:strCache>
                <c:ptCount val="1"/>
                <c:pt idx="0">
                  <c:v>Li Qiumei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Throw'!$K$6:$K$8</c:f>
              <c:numCache>
                <c:formatCode>General</c:formatCode>
                <c:ptCount val="3"/>
                <c:pt idx="0">
                  <c:v>18.86</c:v>
                </c:pt>
                <c:pt idx="1">
                  <c:v>21.56</c:v>
                </c:pt>
                <c:pt idx="2">
                  <c:v>24.26</c:v>
                </c:pt>
              </c:numCache>
            </c:numRef>
          </c:xVal>
          <c:yVal>
            <c:numRef>
              <c:f>'WDiscus Throw'!$L$6:$L$8</c:f>
              <c:numCache>
                <c:formatCode>General</c:formatCode>
                <c:ptCount val="3"/>
                <c:pt idx="0">
                  <c:v>60.1</c:v>
                </c:pt>
                <c:pt idx="1">
                  <c:v>61.1</c:v>
                </c:pt>
                <c:pt idx="2">
                  <c:v>61.58</c:v>
                </c:pt>
              </c:numCache>
            </c:numRef>
          </c:yVal>
        </c:ser>
        <c:ser>
          <c:idx val="58"/>
          <c:order val="58"/>
          <c:tx>
            <c:strRef>
              <c:f>'WDiscus Throw'!$I$10</c:f>
              <c:strCache>
                <c:ptCount val="1"/>
                <c:pt idx="0">
                  <c:v>Sandra Perkovic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Throw'!$K$10:$K$12</c:f>
              <c:numCache>
                <c:formatCode>General</c:formatCode>
                <c:ptCount val="3"/>
                <c:pt idx="0">
                  <c:v>15.7</c:v>
                </c:pt>
                <c:pt idx="1">
                  <c:v>17.47</c:v>
                </c:pt>
                <c:pt idx="2">
                  <c:v>19.239999999999998</c:v>
                </c:pt>
              </c:numCache>
            </c:numRef>
          </c:xVal>
          <c:yVal>
            <c:numRef>
              <c:f>'WDiscus Throw'!$L$10:$L$12</c:f>
              <c:numCache>
                <c:formatCode>General</c:formatCode>
                <c:ptCount val="3"/>
                <c:pt idx="0">
                  <c:v>45.89</c:v>
                </c:pt>
                <c:pt idx="1">
                  <c:v>52.1</c:v>
                </c:pt>
                <c:pt idx="2">
                  <c:v>57.75</c:v>
                </c:pt>
              </c:numCache>
            </c:numRef>
          </c:yVal>
        </c:ser>
        <c:ser>
          <c:idx val="59"/>
          <c:order val="59"/>
          <c:tx>
            <c:strRef>
              <c:f>'WDiscus Throw'!$I$14</c:f>
              <c:strCache>
                <c:ptCount val="1"/>
                <c:pt idx="0">
                  <c:v>Suzy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Throw'!$K$14:$K$16</c:f>
              <c:numCache>
                <c:formatCode>General</c:formatCode>
                <c:ptCount val="3"/>
                <c:pt idx="0">
                  <c:v>19.79</c:v>
                </c:pt>
                <c:pt idx="1">
                  <c:v>24.44</c:v>
                </c:pt>
                <c:pt idx="2">
                  <c:v>29.09</c:v>
                </c:pt>
              </c:numCache>
            </c:numRef>
          </c:xVal>
          <c:yVal>
            <c:numRef>
              <c:f>'WDiscus Throw'!$L$14:$L$16</c:f>
              <c:numCache>
                <c:formatCode>General</c:formatCode>
                <c:ptCount val="3"/>
                <c:pt idx="0">
                  <c:v>57.78</c:v>
                </c:pt>
                <c:pt idx="1">
                  <c:v>61.2</c:v>
                </c:pt>
                <c:pt idx="2">
                  <c:v>62.42</c:v>
                </c:pt>
              </c:numCache>
            </c:numRef>
          </c:yVal>
        </c:ser>
        <c:ser>
          <c:idx val="60"/>
          <c:order val="60"/>
          <c:tx>
            <c:strRef>
              <c:f>'WDiscus Throw'!$I$18</c:f>
              <c:strCache>
                <c:ptCount val="1"/>
                <c:pt idx="0">
                  <c:v>Vladimíra Racková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Throw'!$K$18:$K$20</c:f>
              <c:numCache>
                <c:formatCode>General</c:formatCode>
                <c:ptCount val="3"/>
                <c:pt idx="0">
                  <c:v>25.21</c:v>
                </c:pt>
                <c:pt idx="1">
                  <c:v>29.48</c:v>
                </c:pt>
                <c:pt idx="2">
                  <c:v>33.75</c:v>
                </c:pt>
              </c:numCache>
            </c:numRef>
          </c:xVal>
          <c:yVal>
            <c:numRef>
              <c:f>'WDiscus Throw'!$L$18:$L$20</c:f>
              <c:numCache>
                <c:formatCode>General</c:formatCode>
                <c:ptCount val="3"/>
                <c:pt idx="0">
                  <c:v>55.35</c:v>
                </c:pt>
                <c:pt idx="1">
                  <c:v>59.25</c:v>
                </c:pt>
                <c:pt idx="2">
                  <c:v>60.28</c:v>
                </c:pt>
              </c:numCache>
            </c:numRef>
          </c:yVal>
        </c:ser>
        <c:ser>
          <c:idx val="61"/>
          <c:order val="61"/>
          <c:tx>
            <c:strRef>
              <c:f>'WDiscus Throw'!$I$22</c:f>
              <c:strCache>
                <c:ptCount val="1"/>
                <c:pt idx="0">
                  <c:v>Yania Ferrales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Throw'!$K$22:$K$24</c:f>
              <c:numCache>
                <c:formatCode>General</c:formatCode>
                <c:ptCount val="3"/>
                <c:pt idx="0">
                  <c:v>18.93</c:v>
                </c:pt>
                <c:pt idx="1">
                  <c:v>25.4</c:v>
                </c:pt>
                <c:pt idx="2">
                  <c:v>31.87</c:v>
                </c:pt>
              </c:numCache>
            </c:numRef>
          </c:xVal>
          <c:yVal>
            <c:numRef>
              <c:f>'WDiscus Throw'!$L$22:$L$24</c:f>
              <c:numCache>
                <c:formatCode>General</c:formatCode>
                <c:ptCount val="3"/>
                <c:pt idx="0">
                  <c:v>51.34</c:v>
                </c:pt>
                <c:pt idx="1">
                  <c:v>59.09</c:v>
                </c:pt>
                <c:pt idx="2">
                  <c:v>61.66</c:v>
                </c:pt>
              </c:numCache>
            </c:numRef>
          </c:yVal>
        </c:ser>
        <c:ser>
          <c:idx val="62"/>
          <c:order val="62"/>
          <c:tx>
            <c:strRef>
              <c:f>'WDiscus Throw'!$I$26</c:f>
              <c:strCache>
                <c:ptCount val="1"/>
                <c:pt idx="0">
                  <c:v>Yu Xin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Throw'!$K$26:$K$28</c:f>
              <c:numCache>
                <c:formatCode>General</c:formatCode>
                <c:ptCount val="3"/>
                <c:pt idx="0">
                  <c:v>19.13</c:v>
                </c:pt>
                <c:pt idx="1">
                  <c:v>21.63</c:v>
                </c:pt>
                <c:pt idx="2">
                  <c:v>24.13</c:v>
                </c:pt>
              </c:numCache>
            </c:numRef>
          </c:xVal>
          <c:yVal>
            <c:numRef>
              <c:f>'WDiscus Throw'!$L$26:$L$28</c:f>
              <c:numCache>
                <c:formatCode>General</c:formatCode>
                <c:ptCount val="3"/>
                <c:pt idx="0">
                  <c:v>59.81</c:v>
                </c:pt>
                <c:pt idx="1">
                  <c:v>60.07</c:v>
                </c:pt>
                <c:pt idx="2">
                  <c:v>59.47</c:v>
                </c:pt>
              </c:numCache>
            </c:numRef>
          </c:yVal>
        </c:ser>
        <c:ser>
          <c:idx val="63"/>
          <c:order val="63"/>
          <c:tx>
            <c:strRef>
              <c:f>'WDiscus Throw'!$I$30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'WDiscus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'WDiscus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'WDiscus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'WDiscus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'WDiscus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'WDiscus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'WDiscus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'WDiscus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'WDiscus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'WDiscus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'WDiscus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Throw'!$K$74:$K$76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Throw'!$L$74:$L$76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'WDiscus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Throw'!$K$78:$K$80</c:f>
              <c:numCache>
                <c:formatCode>General</c:formatCode>
                <c:ptCount val="3"/>
              </c:numCache>
            </c:numRef>
          </c:xVal>
          <c:yVal>
            <c:numRef>
              <c:f>'WDiscus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'WDiscus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Throw'!$K$82:$K$84</c:f>
              <c:numCache>
                <c:formatCode>General</c:formatCode>
                <c:ptCount val="3"/>
              </c:numCache>
            </c:numRef>
          </c:xVal>
          <c:yVal>
            <c:numRef>
              <c:f>'WDiscus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'WDiscus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Throw'!$K$86:$K$88</c:f>
              <c:numCache>
                <c:formatCode>General</c:formatCode>
                <c:ptCount val="3"/>
              </c:numCache>
            </c:numRef>
          </c:xVal>
          <c:yVal>
            <c:numRef>
              <c:f>'WDiscus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'WDiscus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Throw'!$K$90:$K$92</c:f>
              <c:numCache>
                <c:formatCode>General</c:formatCode>
                <c:ptCount val="3"/>
              </c:numCache>
            </c:numRef>
          </c:xVal>
          <c:yVal>
            <c:numRef>
              <c:f>'WDiscus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'WDiscus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Throw'!$K$94:$K$96</c:f>
              <c:numCache>
                <c:formatCode>General</c:formatCode>
                <c:ptCount val="3"/>
              </c:numCache>
            </c:numRef>
          </c:xVal>
          <c:yVal>
            <c:numRef>
              <c:f>'WDiscus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'WDiscus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Throw'!$K$98:$K$100</c:f>
              <c:numCache>
                <c:formatCode>General</c:formatCode>
                <c:ptCount val="3"/>
              </c:numCache>
            </c:numRef>
          </c:xVal>
          <c:yVal>
            <c:numRef>
              <c:f>'WDiscus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'WDiscus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'WDiscus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'WDiscus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'WDiscus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'WDiscus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'WDiscus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'WDiscus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'WDiscus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'WDiscus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'WDiscus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'WDiscus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'WDiscus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'WDiscus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'WDiscus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'WDiscus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'WDiscus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'WDiscus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'WDiscus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'WDiscus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'WDiscus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'WDiscus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'WDiscus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'WDiscus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'WDiscus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'WDiscus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'WDiscus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'WDiscus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'WDiscus Throw'!$N$2:$N$3</c:f>
              <c:numCache>
                <c:formatCode>General</c:formatCode>
                <c:ptCount val="2"/>
                <c:pt idx="0">
                  <c:v>60.339599999999997</c:v>
                </c:pt>
                <c:pt idx="1">
                  <c:v>63.028300000000002</c:v>
                </c:pt>
              </c:numCache>
            </c:numRef>
          </c:yVal>
        </c:ser>
        <c:ser>
          <c:idx val="95"/>
          <c:order val="95"/>
          <c:tx>
            <c:strRef>
              <c:f>'WDiscus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'WDiscus Throw'!$P$2:$P$3</c:f>
              <c:numCache>
                <c:formatCode>General</c:formatCode>
                <c:ptCount val="2"/>
                <c:pt idx="0">
                  <c:v>28.07</c:v>
                </c:pt>
                <c:pt idx="1">
                  <c:v>28.07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6"/>
          <c:order val="96"/>
          <c:tx>
            <c:strRef>
              <c:f>'WDiscus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'WDiscus Throw'!$Q$2:$Q$3</c:f>
              <c:numCache>
                <c:formatCode>General</c:formatCode>
                <c:ptCount val="2"/>
                <c:pt idx="0">
                  <c:v>24.21</c:v>
                </c:pt>
                <c:pt idx="1">
                  <c:v>24.21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7"/>
          <c:order val="97"/>
          <c:tx>
            <c:strRef>
              <c:f>'WDiscus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'WDiscus Throw'!$R$2:$R$3</c:f>
              <c:numCache>
                <c:formatCode>General</c:formatCode>
                <c:ptCount val="2"/>
                <c:pt idx="0">
                  <c:v>31.94</c:v>
                </c:pt>
                <c:pt idx="1">
                  <c:v>31.94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8"/>
          <c:order val="98"/>
          <c:tx>
            <c:strRef>
              <c:f>'WDiscus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'WDiscus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'WDiscus Throw'!$AK$3:$AK$152</c:f>
              <c:numCache>
                <c:formatCode>General</c:formatCode>
                <c:ptCount val="150"/>
              </c:numCache>
            </c:numRef>
          </c:yVal>
        </c:ser>
        <c:axId val="101300480"/>
        <c:axId val="101306752"/>
      </c:scatterChart>
      <c:valAx>
        <c:axId val="10130048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306752"/>
        <c:crosses val="autoZero"/>
        <c:crossBetween val="midCat"/>
        <c:majorUnit val="5"/>
        <c:minorUnit val="1"/>
      </c:valAx>
      <c:valAx>
        <c:axId val="101306752"/>
        <c:scaling>
          <c:orientation val="minMax"/>
          <c:max val="70"/>
          <c:min val="39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300480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Triple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'WTriple Jump'!$A$2</c:f>
              <c:strCache>
                <c:ptCount val="1"/>
                <c:pt idx="0">
                  <c:v>Anna Pyatykh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Jump'!$C$2:$C$4</c:f>
              <c:numCache>
                <c:formatCode>General</c:formatCode>
                <c:ptCount val="3"/>
                <c:pt idx="0">
                  <c:v>17.8</c:v>
                </c:pt>
                <c:pt idx="1">
                  <c:v>22.18</c:v>
                </c:pt>
                <c:pt idx="2">
                  <c:v>26.56</c:v>
                </c:pt>
              </c:numCache>
            </c:numRef>
          </c:xVal>
          <c:yVal>
            <c:numRef>
              <c:f>'WTriple Jump'!$D$2:$D$4</c:f>
              <c:numCache>
                <c:formatCode>General</c:formatCode>
                <c:ptCount val="3"/>
                <c:pt idx="0">
                  <c:v>13.4</c:v>
                </c:pt>
                <c:pt idx="1">
                  <c:v>14.38</c:v>
                </c:pt>
                <c:pt idx="2">
                  <c:v>14.48</c:v>
                </c:pt>
              </c:numCache>
            </c:numRef>
          </c:yVal>
        </c:ser>
        <c:ser>
          <c:idx val="1"/>
          <c:order val="1"/>
          <c:tx>
            <c:strRef>
              <c:f>'WTriple Jump'!$A$6</c:f>
              <c:strCache>
                <c:ptCount val="1"/>
                <c:pt idx="0">
                  <c:v>Ashia Hansen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Jump'!$C$6:$C$8</c:f>
              <c:numCache>
                <c:formatCode>General</c:formatCode>
                <c:ptCount val="3"/>
                <c:pt idx="0">
                  <c:v>22.26</c:v>
                </c:pt>
                <c:pt idx="1">
                  <c:v>25.09</c:v>
                </c:pt>
                <c:pt idx="2">
                  <c:v>27.92</c:v>
                </c:pt>
              </c:numCache>
            </c:numRef>
          </c:xVal>
          <c:yVal>
            <c:numRef>
              <c:f>'WTriple Jump'!$D$6:$D$8</c:f>
              <c:numCache>
                <c:formatCode>General</c:formatCode>
                <c:ptCount val="3"/>
                <c:pt idx="0">
                  <c:v>14.42</c:v>
                </c:pt>
                <c:pt idx="1">
                  <c:v>14.64</c:v>
                </c:pt>
                <c:pt idx="2">
                  <c:v>14.64</c:v>
                </c:pt>
              </c:numCache>
            </c:numRef>
          </c:yVal>
        </c:ser>
        <c:ser>
          <c:idx val="2"/>
          <c:order val="2"/>
          <c:tx>
            <c:strRef>
              <c:f>'WTriple Jump'!$A$10</c:f>
              <c:strCache>
                <c:ptCount val="1"/>
                <c:pt idx="0">
                  <c:v>Françoise Mbango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Jump'!$C$10:$C$12</c:f>
              <c:numCache>
                <c:formatCode>General</c:formatCode>
                <c:ptCount val="3"/>
                <c:pt idx="0">
                  <c:v>21.39</c:v>
                </c:pt>
                <c:pt idx="1">
                  <c:v>26.71</c:v>
                </c:pt>
                <c:pt idx="2">
                  <c:v>32.03</c:v>
                </c:pt>
              </c:numCache>
            </c:numRef>
          </c:xVal>
          <c:yVal>
            <c:numRef>
              <c:f>'WTriple Jump'!$D$10:$D$12</c:f>
              <c:numCache>
                <c:formatCode>General</c:formatCode>
                <c:ptCount val="3"/>
                <c:pt idx="0">
                  <c:v>13.66</c:v>
                </c:pt>
                <c:pt idx="1">
                  <c:v>14.39</c:v>
                </c:pt>
                <c:pt idx="2">
                  <c:v>14.55</c:v>
                </c:pt>
              </c:numCache>
            </c:numRef>
          </c:yVal>
        </c:ser>
        <c:ser>
          <c:idx val="3"/>
          <c:order val="3"/>
          <c:tx>
            <c:strRef>
              <c:f>'WTriple Jump'!$A$14</c:f>
              <c:strCache>
                <c:ptCount val="1"/>
                <c:pt idx="0">
                  <c:v>Hrisopiyí Devetzí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Jump'!$C$14:$C$16</c:f>
              <c:numCache>
                <c:formatCode>General</c:formatCode>
                <c:ptCount val="3"/>
                <c:pt idx="0">
                  <c:v>21.12</c:v>
                </c:pt>
                <c:pt idx="1">
                  <c:v>27.27</c:v>
                </c:pt>
                <c:pt idx="2">
                  <c:v>33.43</c:v>
                </c:pt>
              </c:numCache>
            </c:numRef>
          </c:xVal>
          <c:yVal>
            <c:numRef>
              <c:f>'WTriple Jump'!$D$14:$D$16</c:f>
              <c:numCache>
                <c:formatCode>General</c:formatCode>
                <c:ptCount val="3"/>
                <c:pt idx="0">
                  <c:v>12.96</c:v>
                </c:pt>
                <c:pt idx="1">
                  <c:v>14.17</c:v>
                </c:pt>
                <c:pt idx="2">
                  <c:v>14.81</c:v>
                </c:pt>
              </c:numCache>
            </c:numRef>
          </c:yVal>
        </c:ser>
        <c:ser>
          <c:idx val="4"/>
          <c:order val="4"/>
          <c:tx>
            <c:strRef>
              <c:f>'WTriple Jump'!$A$18</c:f>
              <c:strCache>
                <c:ptCount val="1"/>
                <c:pt idx="0">
                  <c:v>Kéne Ndoye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Jump'!$C$18:$C$20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22.14</c:v>
                </c:pt>
                <c:pt idx="2">
                  <c:v>26.72</c:v>
                </c:pt>
              </c:numCache>
            </c:numRef>
          </c:xVal>
          <c:yVal>
            <c:numRef>
              <c:f>'WTriple Jump'!$D$18:$D$20</c:f>
              <c:numCache>
                <c:formatCode>General</c:formatCode>
                <c:ptCount val="3"/>
                <c:pt idx="0">
                  <c:v>12.98</c:v>
                </c:pt>
                <c:pt idx="1">
                  <c:v>14.02</c:v>
                </c:pt>
                <c:pt idx="2">
                  <c:v>14.15</c:v>
                </c:pt>
              </c:numCache>
            </c:numRef>
          </c:yVal>
        </c:ser>
        <c:ser>
          <c:idx val="5"/>
          <c:order val="5"/>
          <c:tx>
            <c:strRef>
              <c:f>'WTriple Jump'!$A$22</c:f>
              <c:strCache>
                <c:ptCount val="1"/>
                <c:pt idx="0">
                  <c:v>Mabel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Jump'!$C$22:$C$24</c:f>
              <c:numCache>
                <c:formatCode>General</c:formatCode>
                <c:ptCount val="3"/>
                <c:pt idx="0">
                  <c:v>14.86</c:v>
                </c:pt>
                <c:pt idx="1">
                  <c:v>20.61</c:v>
                </c:pt>
                <c:pt idx="2">
                  <c:v>26.36</c:v>
                </c:pt>
              </c:numCache>
            </c:numRef>
          </c:xVal>
          <c:yVal>
            <c:numRef>
              <c:f>'WTriple Jump'!$D$22:$D$24</c:f>
              <c:numCache>
                <c:formatCode>General</c:formatCode>
                <c:ptCount val="3"/>
                <c:pt idx="0">
                  <c:v>13.17</c:v>
                </c:pt>
                <c:pt idx="1">
                  <c:v>14.09</c:v>
                </c:pt>
                <c:pt idx="2">
                  <c:v>14.35</c:v>
                </c:pt>
              </c:numCache>
            </c:numRef>
          </c:yVal>
        </c:ser>
        <c:ser>
          <c:idx val="6"/>
          <c:order val="6"/>
          <c:tx>
            <c:strRef>
              <c:f>'WTriple Jump'!$A$26</c:f>
              <c:strCache>
                <c:ptCount val="1"/>
                <c:pt idx="0">
                  <c:v>Magdelin Martinez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Jump'!$C$26:$C$28</c:f>
              <c:numCache>
                <c:formatCode>General</c:formatCode>
                <c:ptCount val="3"/>
                <c:pt idx="0">
                  <c:v>19.02</c:v>
                </c:pt>
                <c:pt idx="1">
                  <c:v>23.95</c:v>
                </c:pt>
                <c:pt idx="2">
                  <c:v>28.89</c:v>
                </c:pt>
              </c:numCache>
            </c:numRef>
          </c:xVal>
          <c:yVal>
            <c:numRef>
              <c:f>'WTriple Jump'!$D$26:$D$28</c:f>
              <c:numCache>
                <c:formatCode>General</c:formatCode>
                <c:ptCount val="3"/>
                <c:pt idx="0">
                  <c:v>13.51</c:v>
                </c:pt>
                <c:pt idx="1">
                  <c:v>14.37</c:v>
                </c:pt>
                <c:pt idx="2">
                  <c:v>14.52</c:v>
                </c:pt>
              </c:numCache>
            </c:numRef>
          </c:yVal>
        </c:ser>
        <c:ser>
          <c:idx val="7"/>
          <c:order val="7"/>
          <c:tx>
            <c:strRef>
              <c:f>'WTriple Jump'!$A$30</c:f>
              <c:strCache>
                <c:ptCount val="1"/>
                <c:pt idx="0">
                  <c:v>Marija Šestak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Jump'!$C$30:$C$32</c:f>
              <c:numCache>
                <c:formatCode>General</c:formatCode>
                <c:ptCount val="3"/>
                <c:pt idx="0">
                  <c:v>17.37</c:v>
                </c:pt>
                <c:pt idx="1">
                  <c:v>23.85</c:v>
                </c:pt>
                <c:pt idx="2">
                  <c:v>30.33</c:v>
                </c:pt>
              </c:numCache>
            </c:numRef>
          </c:xVal>
          <c:yVal>
            <c:numRef>
              <c:f>'WTriple Jump'!$D$30:$D$32</c:f>
              <c:numCache>
                <c:formatCode>General</c:formatCode>
                <c:ptCount val="3"/>
                <c:pt idx="0">
                  <c:v>13.08</c:v>
                </c:pt>
                <c:pt idx="1">
                  <c:v>14.02</c:v>
                </c:pt>
                <c:pt idx="2">
                  <c:v>14.46</c:v>
                </c:pt>
              </c:numCache>
            </c:numRef>
          </c:yVal>
        </c:ser>
        <c:ser>
          <c:idx val="8"/>
          <c:order val="8"/>
          <c:tx>
            <c:strRef>
              <c:f>'WTriple Jump'!$A$34</c:f>
              <c:strCache>
                <c:ptCount val="1"/>
                <c:pt idx="0">
                  <c:v>Olena Hovorova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Jump'!$C$34:$C$36</c:f>
              <c:numCache>
                <c:formatCode>General</c:formatCode>
                <c:ptCount val="3"/>
                <c:pt idx="0">
                  <c:v>18.87</c:v>
                </c:pt>
                <c:pt idx="1">
                  <c:v>23.69</c:v>
                </c:pt>
                <c:pt idx="2">
                  <c:v>28.52</c:v>
                </c:pt>
              </c:numCache>
            </c:numRef>
          </c:xVal>
          <c:yVal>
            <c:numRef>
              <c:f>'WTriple Jump'!$D$34:$D$36</c:f>
              <c:numCache>
                <c:formatCode>General</c:formatCode>
                <c:ptCount val="3"/>
                <c:pt idx="0">
                  <c:v>13.83</c:v>
                </c:pt>
                <c:pt idx="1">
                  <c:v>14.37</c:v>
                </c:pt>
                <c:pt idx="2">
                  <c:v>14.49</c:v>
                </c:pt>
              </c:numCache>
            </c:numRef>
          </c:yVal>
        </c:ser>
        <c:ser>
          <c:idx val="9"/>
          <c:order val="9"/>
          <c:tx>
            <c:strRef>
              <c:f>'WTriple Jump'!$A$38</c:f>
              <c:strCache>
                <c:ptCount val="1"/>
                <c:pt idx="0">
                  <c:v>Olga Vasdéki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Jump'!$C$38:$C$40</c:f>
              <c:numCache>
                <c:formatCode>General</c:formatCode>
                <c:ptCount val="3"/>
                <c:pt idx="0">
                  <c:v>22.44</c:v>
                </c:pt>
                <c:pt idx="1">
                  <c:v>24.94</c:v>
                </c:pt>
                <c:pt idx="2">
                  <c:v>27.44</c:v>
                </c:pt>
              </c:numCache>
            </c:numRef>
          </c:xVal>
          <c:yVal>
            <c:numRef>
              <c:f>'WTriple Jump'!$D$38:$D$40</c:f>
              <c:numCache>
                <c:formatCode>General</c:formatCode>
                <c:ptCount val="3"/>
                <c:pt idx="0">
                  <c:v>14.41</c:v>
                </c:pt>
                <c:pt idx="1">
                  <c:v>14.53</c:v>
                </c:pt>
                <c:pt idx="2">
                  <c:v>14.46</c:v>
                </c:pt>
              </c:numCache>
            </c:numRef>
          </c:yVal>
        </c:ser>
        <c:ser>
          <c:idx val="10"/>
          <c:order val="10"/>
          <c:tx>
            <c:strRef>
              <c:f>'WTriple Jump'!$A$42</c:f>
              <c:strCache>
                <c:ptCount val="1"/>
                <c:pt idx="0">
                  <c:v>Tatyana Lebedeva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Jump'!$C$42:$C$44</c:f>
              <c:numCache>
                <c:formatCode>General</c:formatCode>
                <c:ptCount val="3"/>
                <c:pt idx="0">
                  <c:v>17.91</c:v>
                </c:pt>
                <c:pt idx="1">
                  <c:v>23.83</c:v>
                </c:pt>
                <c:pt idx="2">
                  <c:v>29.74</c:v>
                </c:pt>
              </c:numCache>
            </c:numRef>
          </c:xVal>
          <c:yVal>
            <c:numRef>
              <c:f>'WTriple Jump'!$D$42:$D$44</c:f>
              <c:numCache>
                <c:formatCode>General</c:formatCode>
                <c:ptCount val="3"/>
                <c:pt idx="0">
                  <c:v>13.53</c:v>
                </c:pt>
                <c:pt idx="1">
                  <c:v>14.69</c:v>
                </c:pt>
                <c:pt idx="2">
                  <c:v>14.94</c:v>
                </c:pt>
              </c:numCache>
            </c:numRef>
          </c:yVal>
        </c:ser>
        <c:ser>
          <c:idx val="11"/>
          <c:order val="11"/>
          <c:tx>
            <c:strRef>
              <c:f>'WTriple Jump'!$A$46</c:f>
              <c:strCache>
                <c:ptCount val="1"/>
                <c:pt idx="0">
                  <c:v>Tereza Marinova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Jump'!$C$46:$C$48</c:f>
              <c:numCache>
                <c:formatCode>General</c:formatCode>
                <c:ptCount val="3"/>
                <c:pt idx="0">
                  <c:v>17.89</c:v>
                </c:pt>
                <c:pt idx="1">
                  <c:v>21.89</c:v>
                </c:pt>
                <c:pt idx="2">
                  <c:v>25.89</c:v>
                </c:pt>
              </c:numCache>
            </c:numRef>
          </c:xVal>
          <c:yVal>
            <c:numRef>
              <c:f>'WTriple Jump'!$D$46:$D$48</c:f>
              <c:numCache>
                <c:formatCode>General</c:formatCode>
                <c:ptCount val="3"/>
                <c:pt idx="0">
                  <c:v>13.85</c:v>
                </c:pt>
                <c:pt idx="1">
                  <c:v>14.61</c:v>
                </c:pt>
                <c:pt idx="2">
                  <c:v>14.67</c:v>
                </c:pt>
              </c:numCache>
            </c:numRef>
          </c:yVal>
        </c:ser>
        <c:ser>
          <c:idx val="12"/>
          <c:order val="12"/>
          <c:tx>
            <c:strRef>
              <c:f>'WTriple Jump'!$A$50</c:f>
              <c:strCache>
                <c:ptCount val="1"/>
                <c:pt idx="0">
                  <c:v>Trecia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Jump'!$C$50:$C$52</c:f>
              <c:numCache>
                <c:formatCode>General</c:formatCode>
                <c:ptCount val="3"/>
                <c:pt idx="0">
                  <c:v>20.57</c:v>
                </c:pt>
                <c:pt idx="1">
                  <c:v>26.13</c:v>
                </c:pt>
                <c:pt idx="2">
                  <c:v>31.69</c:v>
                </c:pt>
              </c:numCache>
            </c:numRef>
          </c:xVal>
          <c:yVal>
            <c:numRef>
              <c:f>'WTriple Jump'!$D$50:$D$52</c:f>
              <c:numCache>
                <c:formatCode>General</c:formatCode>
                <c:ptCount val="3"/>
                <c:pt idx="0">
                  <c:v>13.47</c:v>
                </c:pt>
                <c:pt idx="1">
                  <c:v>14.15</c:v>
                </c:pt>
                <c:pt idx="2">
                  <c:v>14.31</c:v>
                </c:pt>
              </c:numCache>
            </c:numRef>
          </c:yVal>
        </c:ser>
        <c:ser>
          <c:idx val="13"/>
          <c:order val="13"/>
          <c:tx>
            <c:strRef>
              <c:f>'WTriple Jump'!$A$54</c:f>
              <c:strCache>
                <c:ptCount val="1"/>
                <c:pt idx="0">
                  <c:v>Yamilé Aldama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Jump'!$C$54:$C$56</c:f>
              <c:numCache>
                <c:formatCode>General</c:formatCode>
                <c:ptCount val="3"/>
                <c:pt idx="0">
                  <c:v>23.5</c:v>
                </c:pt>
                <c:pt idx="1">
                  <c:v>27.73</c:v>
                </c:pt>
                <c:pt idx="2">
                  <c:v>31.95</c:v>
                </c:pt>
              </c:numCache>
            </c:numRef>
          </c:xVal>
          <c:yVal>
            <c:numRef>
              <c:f>'WTriple Jump'!$D$54:$D$56</c:f>
              <c:numCache>
                <c:formatCode>General</c:formatCode>
                <c:ptCount val="3"/>
                <c:pt idx="0">
                  <c:v>14.1</c:v>
                </c:pt>
                <c:pt idx="1">
                  <c:v>14.54</c:v>
                </c:pt>
                <c:pt idx="2">
                  <c:v>14.62</c:v>
                </c:pt>
              </c:numCache>
            </c:numRef>
          </c:yVal>
        </c:ser>
        <c:ser>
          <c:idx val="14"/>
          <c:order val="14"/>
          <c:tx>
            <c:strRef>
              <c:f>'WTriple Jump'!$A$58</c:f>
              <c:strCache>
                <c:ptCount val="1"/>
                <c:pt idx="0">
                  <c:v>Yargelis Savigne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Jump'!$C$58:$C$60</c:f>
              <c:numCache>
                <c:formatCode>General</c:formatCode>
                <c:ptCount val="3"/>
                <c:pt idx="0">
                  <c:v>14.66</c:v>
                </c:pt>
                <c:pt idx="1">
                  <c:v>19.71</c:v>
                </c:pt>
                <c:pt idx="2">
                  <c:v>24.75</c:v>
                </c:pt>
              </c:numCache>
            </c:numRef>
          </c:xVal>
          <c:yVal>
            <c:numRef>
              <c:f>'WTriple Jump'!$D$58:$D$60</c:f>
              <c:numCache>
                <c:formatCode>General</c:formatCode>
                <c:ptCount val="3"/>
                <c:pt idx="0">
                  <c:v>12.85</c:v>
                </c:pt>
                <c:pt idx="1">
                  <c:v>14.35</c:v>
                </c:pt>
                <c:pt idx="2">
                  <c:v>14.84</c:v>
                </c:pt>
              </c:numCache>
            </c:numRef>
          </c:yVal>
        </c:ser>
        <c:ser>
          <c:idx val="15"/>
          <c:order val="15"/>
          <c:tx>
            <c:strRef>
              <c:f>'WTriple Jump'!$A$62</c:f>
              <c:strCache>
                <c:ptCount val="1"/>
                <c:pt idx="0">
                  <c:v>Šárka Kašpárková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Jump'!$C$62:$C$64</c:f>
              <c:numCache>
                <c:formatCode>General</c:formatCode>
                <c:ptCount val="3"/>
                <c:pt idx="0">
                  <c:v>21.81</c:v>
                </c:pt>
                <c:pt idx="1">
                  <c:v>24.73</c:v>
                </c:pt>
                <c:pt idx="2">
                  <c:v>27.64</c:v>
                </c:pt>
              </c:numCache>
            </c:numRef>
          </c:xVal>
          <c:yVal>
            <c:numRef>
              <c:f>'WTriple Jump'!$D$62:$D$64</c:f>
              <c:numCache>
                <c:formatCode>General</c:formatCode>
                <c:ptCount val="3"/>
                <c:pt idx="0">
                  <c:v>14.39</c:v>
                </c:pt>
                <c:pt idx="1">
                  <c:v>14.63</c:v>
                </c:pt>
                <c:pt idx="2">
                  <c:v>14.63</c:v>
                </c:pt>
              </c:numCache>
            </c:numRef>
          </c:yVal>
        </c:ser>
        <c:ser>
          <c:idx val="17"/>
          <c:order val="16"/>
          <c:tx>
            <c:strRef>
              <c:f>'WTriple Jump'!$A$70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'WTriple Jump'!$A$66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'WTriple Jump'!$A$74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Jump'!$C$74:$C$76</c:f>
              <c:numCache>
                <c:formatCode>General</c:formatCode>
                <c:ptCount val="3"/>
              </c:numCache>
            </c:numRef>
          </c:xVal>
          <c:yVal>
            <c:numRef>
              <c:f>'WTriple Jump'!$D$74:$D$76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'WTriple Jump'!$A$78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Jump'!$C$78:$C$80</c:f>
              <c:numCache>
                <c:formatCode>General</c:formatCode>
                <c:ptCount val="3"/>
              </c:numCache>
            </c:numRef>
          </c:xVal>
          <c:yVal>
            <c:numRef>
              <c:f>'WTriple Jump'!$D$78:$D$80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'WTriple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Jump'!$C$82:$C$84</c:f>
              <c:numCache>
                <c:formatCode>General</c:formatCode>
                <c:ptCount val="3"/>
              </c:numCache>
            </c:numRef>
          </c:xVal>
          <c:yVal>
            <c:numRef>
              <c:f>'WTriple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'WTriple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Jump'!$C$86:$C$88</c:f>
              <c:numCache>
                <c:formatCode>General</c:formatCode>
                <c:ptCount val="3"/>
              </c:numCache>
            </c:numRef>
          </c:xVal>
          <c:yVal>
            <c:numRef>
              <c:f>'WTriple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'WTriple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Jump'!$C$90:$C$92</c:f>
              <c:numCache>
                <c:formatCode>General</c:formatCode>
                <c:ptCount val="3"/>
              </c:numCache>
            </c:numRef>
          </c:xVal>
          <c:yVal>
            <c:numRef>
              <c:f>'WTriple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'WTriple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Jump'!$C$94:$C$96</c:f>
              <c:numCache>
                <c:formatCode>General</c:formatCode>
                <c:ptCount val="3"/>
              </c:numCache>
            </c:numRef>
          </c:xVal>
          <c:yVal>
            <c:numRef>
              <c:f>'WTriple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'WTriple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Jump'!$C$98:$C$100</c:f>
              <c:numCache>
                <c:formatCode>General</c:formatCode>
                <c:ptCount val="3"/>
              </c:numCache>
            </c:numRef>
          </c:xVal>
          <c:yVal>
            <c:numRef>
              <c:f>'WTriple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'WTriple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Jump'!$C$102:$C$104</c:f>
              <c:numCache>
                <c:formatCode>General</c:formatCode>
                <c:ptCount val="3"/>
              </c:numCache>
            </c:numRef>
          </c:xVal>
          <c:yVal>
            <c:numRef>
              <c:f>'WTriple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'WTriple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Jump'!$C$106:$C$108</c:f>
              <c:numCache>
                <c:formatCode>General</c:formatCode>
                <c:ptCount val="3"/>
              </c:numCache>
            </c:numRef>
          </c:xVal>
          <c:yVal>
            <c:numRef>
              <c:f>'WTriple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'WTriple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Jump'!$C$110:$C$112</c:f>
              <c:numCache>
                <c:formatCode>General</c:formatCode>
                <c:ptCount val="3"/>
              </c:numCache>
            </c:numRef>
          </c:xVal>
          <c:yVal>
            <c:numRef>
              <c:f>'WTriple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'WTriple Jump'!$E$2</c:f>
              <c:strCache>
                <c:ptCount val="1"/>
                <c:pt idx="0">
                  <c:v>Adelina Gavrila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Jump'!$G$2:$G$4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21.67</c:v>
                </c:pt>
                <c:pt idx="2">
                  <c:v>26.68</c:v>
                </c:pt>
              </c:numCache>
            </c:numRef>
          </c:xVal>
          <c:yVal>
            <c:numRef>
              <c:f>'WTriple Jump'!$H$2:$H$4</c:f>
              <c:numCache>
                <c:formatCode>General</c:formatCode>
                <c:ptCount val="3"/>
                <c:pt idx="0">
                  <c:v>13.41</c:v>
                </c:pt>
                <c:pt idx="1">
                  <c:v>14.22</c:v>
                </c:pt>
                <c:pt idx="2">
                  <c:v>14.36</c:v>
                </c:pt>
              </c:numCache>
            </c:numRef>
          </c:yVal>
        </c:ser>
        <c:ser>
          <c:idx val="29"/>
          <c:order val="29"/>
          <c:tx>
            <c:strRef>
              <c:f>'WTriple Jump'!$E$6</c:f>
              <c:strCache>
                <c:ptCount val="1"/>
                <c:pt idx="0">
                  <c:v>Anja Valant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Jump'!$G$6:$G$8</c:f>
              <c:numCache>
                <c:formatCode>General</c:formatCode>
                <c:ptCount val="3"/>
                <c:pt idx="0">
                  <c:v>17.5</c:v>
                </c:pt>
                <c:pt idx="1">
                  <c:v>20.65</c:v>
                </c:pt>
                <c:pt idx="2">
                  <c:v>23.81</c:v>
                </c:pt>
              </c:numCache>
            </c:numRef>
          </c:xVal>
          <c:yVal>
            <c:numRef>
              <c:f>'WTriple Jump'!$H$6:$H$8</c:f>
              <c:numCache>
                <c:formatCode>General</c:formatCode>
                <c:ptCount val="3"/>
                <c:pt idx="0">
                  <c:v>13.58</c:v>
                </c:pt>
                <c:pt idx="1">
                  <c:v>13.92</c:v>
                </c:pt>
                <c:pt idx="2">
                  <c:v>13.92</c:v>
                </c:pt>
              </c:numCache>
            </c:numRef>
          </c:yVal>
        </c:ser>
        <c:ser>
          <c:idx val="30"/>
          <c:order val="30"/>
          <c:tx>
            <c:strRef>
              <c:f>'WTriple Jump'!$E$10</c:f>
              <c:strCache>
                <c:ptCount val="1"/>
                <c:pt idx="0">
                  <c:v>Barbara Lah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Jump'!$G$10:$G$12</c:f>
              <c:numCache>
                <c:formatCode>General</c:formatCode>
                <c:ptCount val="3"/>
                <c:pt idx="0">
                  <c:v>22.37</c:v>
                </c:pt>
                <c:pt idx="1">
                  <c:v>25.75</c:v>
                </c:pt>
                <c:pt idx="2">
                  <c:v>29.14</c:v>
                </c:pt>
              </c:numCache>
            </c:numRef>
          </c:xVal>
          <c:yVal>
            <c:numRef>
              <c:f>'WTriple Jump'!$H$10:$H$12</c:f>
              <c:numCache>
                <c:formatCode>General</c:formatCode>
                <c:ptCount val="3"/>
                <c:pt idx="0">
                  <c:v>13.65</c:v>
                </c:pt>
                <c:pt idx="1">
                  <c:v>13.95</c:v>
                </c:pt>
                <c:pt idx="2">
                  <c:v>13.97</c:v>
                </c:pt>
              </c:numCache>
            </c:numRef>
          </c:yVal>
        </c:ser>
        <c:ser>
          <c:idx val="31"/>
          <c:order val="31"/>
          <c:tx>
            <c:strRef>
              <c:f>'WTriple Jump'!$E$14</c:f>
              <c:strCache>
                <c:ptCount val="1"/>
                <c:pt idx="0">
                  <c:v>Baya Rahouli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Jump'!$G$14:$G$16</c:f>
              <c:numCache>
                <c:formatCode>General</c:formatCode>
                <c:ptCount val="3"/>
                <c:pt idx="0">
                  <c:v>17.14</c:v>
                </c:pt>
                <c:pt idx="1">
                  <c:v>21.61</c:v>
                </c:pt>
                <c:pt idx="2">
                  <c:v>26.08</c:v>
                </c:pt>
              </c:numCache>
            </c:numRef>
          </c:xVal>
          <c:yVal>
            <c:numRef>
              <c:f>'WTriple Jump'!$H$14:$H$16</c:f>
              <c:numCache>
                <c:formatCode>General</c:formatCode>
                <c:ptCount val="3"/>
                <c:pt idx="0">
                  <c:v>13.5</c:v>
                </c:pt>
                <c:pt idx="1">
                  <c:v>14.17</c:v>
                </c:pt>
                <c:pt idx="2">
                  <c:v>14.27</c:v>
                </c:pt>
              </c:numCache>
            </c:numRef>
          </c:yVal>
        </c:ser>
        <c:ser>
          <c:idx val="32"/>
          <c:order val="32"/>
          <c:tx>
            <c:strRef>
              <c:f>'WTriple Jump'!$E$18</c:f>
              <c:strCache>
                <c:ptCount val="1"/>
                <c:pt idx="0">
                  <c:v>Biljana Topic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Jump'!$G$18:$G$20</c:f>
              <c:numCache>
                <c:formatCode>General</c:formatCode>
                <c:ptCount val="3"/>
                <c:pt idx="0">
                  <c:v>23.3</c:v>
                </c:pt>
                <c:pt idx="1">
                  <c:v>25.8</c:v>
                </c:pt>
                <c:pt idx="2">
                  <c:v>28.3</c:v>
                </c:pt>
              </c:numCache>
            </c:numRef>
          </c:xVal>
          <c:yVal>
            <c:numRef>
              <c:f>'WTriple Jump'!$H$18:$H$20</c:f>
              <c:numCache>
                <c:formatCode>General</c:formatCode>
                <c:ptCount val="3"/>
                <c:pt idx="0">
                  <c:v>13.35</c:v>
                </c:pt>
                <c:pt idx="1">
                  <c:v>13.5</c:v>
                </c:pt>
                <c:pt idx="2">
                  <c:v>13.74</c:v>
                </c:pt>
              </c:numCache>
            </c:numRef>
          </c:yVal>
        </c:ser>
        <c:ser>
          <c:idx val="33"/>
          <c:order val="33"/>
          <c:tx>
            <c:strRef>
              <c:f>'WTriple Jump'!$E$22</c:f>
              <c:strCache>
                <c:ptCount val="1"/>
                <c:pt idx="0">
                  <c:v>Carlota Castrejana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Jump'!$G$22:$G$24</c:f>
              <c:numCache>
                <c:formatCode>General</c:formatCode>
                <c:ptCount val="3"/>
                <c:pt idx="0">
                  <c:v>24.81</c:v>
                </c:pt>
                <c:pt idx="1">
                  <c:v>30.05</c:v>
                </c:pt>
                <c:pt idx="2">
                  <c:v>35.299999999999997</c:v>
                </c:pt>
              </c:numCache>
            </c:numRef>
          </c:xVal>
          <c:yVal>
            <c:numRef>
              <c:f>'WTriple Jump'!$H$22:$H$24</c:f>
              <c:numCache>
                <c:formatCode>General</c:formatCode>
                <c:ptCount val="3"/>
                <c:pt idx="0">
                  <c:v>13.61</c:v>
                </c:pt>
                <c:pt idx="1">
                  <c:v>13.96</c:v>
                </c:pt>
                <c:pt idx="2">
                  <c:v>14.08</c:v>
                </c:pt>
              </c:numCache>
            </c:numRef>
          </c:yVal>
        </c:ser>
        <c:ser>
          <c:idx val="34"/>
          <c:order val="34"/>
          <c:tx>
            <c:strRef>
              <c:f>'WTriple Jump'!$E$26</c:f>
              <c:strCache>
                <c:ptCount val="1"/>
                <c:pt idx="0">
                  <c:v>Cristina Bujin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Jump'!$G$26:$G$28</c:f>
              <c:numCache>
                <c:formatCode>General</c:formatCode>
                <c:ptCount val="3"/>
                <c:pt idx="0">
                  <c:v>15.82</c:v>
                </c:pt>
                <c:pt idx="1">
                  <c:v>18.579999999999998</c:v>
                </c:pt>
                <c:pt idx="2">
                  <c:v>21.34</c:v>
                </c:pt>
              </c:numCache>
            </c:numRef>
          </c:xVal>
          <c:yVal>
            <c:numRef>
              <c:f>'WTriple Jump'!$H$26:$H$28</c:f>
              <c:numCache>
                <c:formatCode>General</c:formatCode>
                <c:ptCount val="3"/>
                <c:pt idx="0">
                  <c:v>12.94</c:v>
                </c:pt>
                <c:pt idx="1">
                  <c:v>13.54</c:v>
                </c:pt>
                <c:pt idx="2">
                  <c:v>14</c:v>
                </c:pt>
              </c:numCache>
            </c:numRef>
          </c:yVal>
        </c:ser>
        <c:ser>
          <c:idx val="35"/>
          <c:order val="35"/>
          <c:tx>
            <c:strRef>
              <c:f>'WTriple Jump'!$E$30</c:f>
              <c:strCache>
                <c:ptCount val="1"/>
                <c:pt idx="0">
                  <c:v>Cristina Nicolau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Jump'!$G$30:$G$32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21.19</c:v>
                </c:pt>
                <c:pt idx="2">
                  <c:v>23.81</c:v>
                </c:pt>
              </c:numCache>
            </c:numRef>
          </c:xVal>
          <c:yVal>
            <c:numRef>
              <c:f>'WTriple Jump'!$H$30:$H$32</c:f>
              <c:numCache>
                <c:formatCode>General</c:formatCode>
                <c:ptCount val="3"/>
                <c:pt idx="0">
                  <c:v>14.1</c:v>
                </c:pt>
                <c:pt idx="1">
                  <c:v>14.36</c:v>
                </c:pt>
                <c:pt idx="2">
                  <c:v>14.32</c:v>
                </c:pt>
              </c:numCache>
            </c:numRef>
          </c:yVal>
        </c:ser>
        <c:ser>
          <c:idx val="36"/>
          <c:order val="36"/>
          <c:tx>
            <c:strRef>
              <c:f>'WTriple Jump'!$E$34</c:f>
              <c:strCache>
                <c:ptCount val="1"/>
                <c:pt idx="0">
                  <c:v>Dana Veldáková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Jump'!$G$34:$G$36</c:f>
              <c:numCache>
                <c:formatCode>General</c:formatCode>
                <c:ptCount val="3"/>
                <c:pt idx="0">
                  <c:v>17.07</c:v>
                </c:pt>
                <c:pt idx="1">
                  <c:v>22.67</c:v>
                </c:pt>
                <c:pt idx="2">
                  <c:v>28.28</c:v>
                </c:pt>
              </c:numCache>
            </c:numRef>
          </c:xVal>
          <c:yVal>
            <c:numRef>
              <c:f>'WTriple Jump'!$H$34:$H$36</c:f>
              <c:numCache>
                <c:formatCode>General</c:formatCode>
                <c:ptCount val="3"/>
                <c:pt idx="0">
                  <c:v>13.09</c:v>
                </c:pt>
                <c:pt idx="1">
                  <c:v>13.72</c:v>
                </c:pt>
                <c:pt idx="2">
                  <c:v>14.2</c:v>
                </c:pt>
              </c:numCache>
            </c:numRef>
          </c:yVal>
        </c:ser>
        <c:ser>
          <c:idx val="37"/>
          <c:order val="37"/>
          <c:tx>
            <c:strRef>
              <c:f>'WTriple Jump'!$E$38</c:f>
              <c:strCache>
                <c:ptCount val="1"/>
                <c:pt idx="0">
                  <c:v>Heli Koivula-Kruger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Jump'!$G$38:$G$40</c:f>
              <c:numCache>
                <c:formatCode>General</c:formatCode>
                <c:ptCount val="3"/>
                <c:pt idx="0">
                  <c:v>20.95</c:v>
                </c:pt>
                <c:pt idx="1">
                  <c:v>25.07</c:v>
                </c:pt>
                <c:pt idx="2">
                  <c:v>29.19</c:v>
                </c:pt>
              </c:numCache>
            </c:numRef>
          </c:xVal>
          <c:yVal>
            <c:numRef>
              <c:f>'WTriple Jump'!$H$38:$H$40</c:f>
              <c:numCache>
                <c:formatCode>General</c:formatCode>
                <c:ptCount val="3"/>
                <c:pt idx="0">
                  <c:v>13.57</c:v>
                </c:pt>
                <c:pt idx="1">
                  <c:v>13.88</c:v>
                </c:pt>
                <c:pt idx="2">
                  <c:v>13.98</c:v>
                </c:pt>
              </c:numCache>
            </c:numRef>
          </c:yVal>
        </c:ser>
        <c:ser>
          <c:idx val="38"/>
          <c:order val="38"/>
          <c:tx>
            <c:strRef>
              <c:f>'WTriple Jump'!$E$42</c:f>
              <c:strCache>
                <c:ptCount val="1"/>
                <c:pt idx="0">
                  <c:v>Oksana Rogova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Jump'!$G$42:$G$44</c:f>
              <c:numCache>
                <c:formatCode>General</c:formatCode>
                <c:ptCount val="3"/>
                <c:pt idx="0">
                  <c:v>17.88</c:v>
                </c:pt>
                <c:pt idx="1">
                  <c:v>22.02</c:v>
                </c:pt>
                <c:pt idx="2">
                  <c:v>26.15</c:v>
                </c:pt>
              </c:numCache>
            </c:numRef>
          </c:xVal>
          <c:yVal>
            <c:numRef>
              <c:f>'WTriple Jump'!$H$42:$H$44</c:f>
              <c:numCache>
                <c:formatCode>General</c:formatCode>
                <c:ptCount val="3"/>
                <c:pt idx="0">
                  <c:v>13.57</c:v>
                </c:pt>
                <c:pt idx="1">
                  <c:v>14.2</c:v>
                </c:pt>
                <c:pt idx="2">
                  <c:v>14.27</c:v>
                </c:pt>
              </c:numCache>
            </c:numRef>
          </c:yVal>
        </c:ser>
        <c:ser>
          <c:idx val="39"/>
          <c:order val="39"/>
          <c:tx>
            <c:strRef>
              <c:f>'WTriple Jump'!$E$46</c:f>
              <c:strCache>
                <c:ptCount val="1"/>
                <c:pt idx="0">
                  <c:v>Olesya Bufalova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Jump'!$G$46:$G$48</c:f>
              <c:numCache>
                <c:formatCode>General</c:formatCode>
                <c:ptCount val="3"/>
                <c:pt idx="0">
                  <c:v>18.72</c:v>
                </c:pt>
                <c:pt idx="1">
                  <c:v>22.25</c:v>
                </c:pt>
                <c:pt idx="2">
                  <c:v>25.78</c:v>
                </c:pt>
              </c:numCache>
            </c:numRef>
          </c:xVal>
          <c:yVal>
            <c:numRef>
              <c:f>'WTriple Jump'!$H$46:$H$48</c:f>
              <c:numCache>
                <c:formatCode>General</c:formatCode>
                <c:ptCount val="3"/>
                <c:pt idx="0">
                  <c:v>13.08</c:v>
                </c:pt>
                <c:pt idx="1">
                  <c:v>13.83</c:v>
                </c:pt>
                <c:pt idx="2">
                  <c:v>14.44</c:v>
                </c:pt>
              </c:numCache>
            </c:numRef>
          </c:yVal>
        </c:ser>
        <c:ser>
          <c:idx val="40"/>
          <c:order val="40"/>
          <c:tx>
            <c:strRef>
              <c:f>'WTriple Jump'!$E$50</c:f>
              <c:strCache>
                <c:ptCount val="1"/>
                <c:pt idx="0">
                  <c:v>Olga Bolshova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Jump'!$G$50:$G$52</c:f>
              <c:numCache>
                <c:formatCode>General</c:formatCode>
                <c:ptCount val="3"/>
                <c:pt idx="0">
                  <c:v>32.090000000000003</c:v>
                </c:pt>
                <c:pt idx="1">
                  <c:v>34.130000000000003</c:v>
                </c:pt>
                <c:pt idx="2">
                  <c:v>36.18</c:v>
                </c:pt>
              </c:numCache>
            </c:numRef>
          </c:xVal>
          <c:yVal>
            <c:numRef>
              <c:f>'WTriple Jump'!$H$50:$H$52</c:f>
              <c:numCache>
                <c:formatCode>General</c:formatCode>
                <c:ptCount val="3"/>
                <c:pt idx="0">
                  <c:v>14.09</c:v>
                </c:pt>
                <c:pt idx="1">
                  <c:v>14.04</c:v>
                </c:pt>
                <c:pt idx="2">
                  <c:v>13.94</c:v>
                </c:pt>
              </c:numCache>
            </c:numRef>
          </c:yVal>
        </c:ser>
        <c:ser>
          <c:idx val="41"/>
          <c:order val="41"/>
          <c:tx>
            <c:strRef>
              <c:f>'WTriple Jump'!$E$54</c:f>
              <c:strCache>
                <c:ptCount val="1"/>
                <c:pt idx="0">
                  <c:v>Olga Rypakova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Jump'!$G$54:$G$56</c:f>
              <c:numCache>
                <c:formatCode>General</c:formatCode>
                <c:ptCount val="3"/>
                <c:pt idx="0">
                  <c:v>22.59</c:v>
                </c:pt>
                <c:pt idx="1">
                  <c:v>23.77</c:v>
                </c:pt>
                <c:pt idx="2">
                  <c:v>24.94</c:v>
                </c:pt>
              </c:numCache>
            </c:numRef>
          </c:xVal>
          <c:yVal>
            <c:numRef>
              <c:f>'WTriple Jump'!$H$54:$H$56</c:f>
              <c:numCache>
                <c:formatCode>General</c:formatCode>
                <c:ptCount val="3"/>
                <c:pt idx="0">
                  <c:v>14.28</c:v>
                </c:pt>
                <c:pt idx="1">
                  <c:v>14.3</c:v>
                </c:pt>
                <c:pt idx="2">
                  <c:v>14.27</c:v>
                </c:pt>
              </c:numCache>
            </c:numRef>
          </c:yVal>
        </c:ser>
        <c:ser>
          <c:idx val="42"/>
          <c:order val="42"/>
          <c:tx>
            <c:strRef>
              <c:f>'WTriple Jump'!$E$58</c:f>
              <c:strCache>
                <c:ptCount val="1"/>
                <c:pt idx="0">
                  <c:v>Olha Saladuha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Jump'!$G$58:$G$60</c:f>
              <c:numCache>
                <c:formatCode>General</c:formatCode>
                <c:ptCount val="3"/>
                <c:pt idx="0">
                  <c:v>14.96</c:v>
                </c:pt>
                <c:pt idx="1">
                  <c:v>17.46</c:v>
                </c:pt>
                <c:pt idx="2">
                  <c:v>19.96</c:v>
                </c:pt>
              </c:numCache>
            </c:numRef>
          </c:xVal>
          <c:yVal>
            <c:numRef>
              <c:f>'WTriple Jump'!$H$58:$H$60</c:f>
              <c:numCache>
                <c:formatCode>General</c:formatCode>
                <c:ptCount val="3"/>
                <c:pt idx="0">
                  <c:v>13.03</c:v>
                </c:pt>
                <c:pt idx="1">
                  <c:v>13.29</c:v>
                </c:pt>
                <c:pt idx="2">
                  <c:v>13.62</c:v>
                </c:pt>
              </c:numCache>
            </c:numRef>
          </c:yVal>
        </c:ser>
        <c:ser>
          <c:idx val="43"/>
          <c:order val="43"/>
          <c:tx>
            <c:strRef>
              <c:f>'WTriple Jump'!$E$62</c:f>
              <c:strCache>
                <c:ptCount val="1"/>
                <c:pt idx="0">
                  <c:v>Viktoriya Gurova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Jump'!$G$62:$G$64</c:f>
              <c:numCache>
                <c:formatCode>General</c:formatCode>
                <c:ptCount val="3"/>
                <c:pt idx="0">
                  <c:v>17.02</c:v>
                </c:pt>
                <c:pt idx="1">
                  <c:v>21.42</c:v>
                </c:pt>
                <c:pt idx="2">
                  <c:v>25.82</c:v>
                </c:pt>
              </c:numCache>
            </c:numRef>
          </c:xVal>
          <c:yVal>
            <c:numRef>
              <c:f>'WTriple Jump'!$H$62:$H$64</c:f>
              <c:numCache>
                <c:formatCode>General</c:formatCode>
                <c:ptCount val="3"/>
                <c:pt idx="0">
                  <c:v>13.27</c:v>
                </c:pt>
                <c:pt idx="1">
                  <c:v>14.13</c:v>
                </c:pt>
                <c:pt idx="2">
                  <c:v>14.23</c:v>
                </c:pt>
              </c:numCache>
            </c:numRef>
          </c:yVal>
        </c:ser>
        <c:ser>
          <c:idx val="44"/>
          <c:order val="44"/>
          <c:tx>
            <c:strRef>
              <c:f>'WTriple Jump'!$E$66</c:f>
              <c:strCache>
                <c:ptCount val="1"/>
                <c:pt idx="0">
                  <c:v>Xie Limei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Jump'!$G$66:$G$68</c:f>
              <c:numCache>
                <c:formatCode>General</c:formatCode>
                <c:ptCount val="3"/>
                <c:pt idx="0">
                  <c:v>15.9</c:v>
                </c:pt>
                <c:pt idx="1">
                  <c:v>19.61</c:v>
                </c:pt>
                <c:pt idx="2">
                  <c:v>23.33</c:v>
                </c:pt>
              </c:numCache>
            </c:numRef>
          </c:xVal>
          <c:yVal>
            <c:numRef>
              <c:f>'WTriple Jump'!$H$66:$H$68</c:f>
              <c:numCache>
                <c:formatCode>General</c:formatCode>
                <c:ptCount val="3"/>
                <c:pt idx="0">
                  <c:v>13.32</c:v>
                </c:pt>
                <c:pt idx="1">
                  <c:v>14.05</c:v>
                </c:pt>
                <c:pt idx="2">
                  <c:v>14.31</c:v>
                </c:pt>
              </c:numCache>
            </c:numRef>
          </c:yVal>
        </c:ser>
        <c:ser>
          <c:idx val="45"/>
          <c:order val="45"/>
          <c:tx>
            <c:strRef>
              <c:f>'WTriple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'WTriple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Jump'!$G$74:$G$76</c:f>
              <c:numCache>
                <c:formatCode>General</c:formatCode>
                <c:ptCount val="3"/>
              </c:numCache>
            </c:numRef>
          </c:xVal>
          <c:yVal>
            <c:numRef>
              <c:f>'WTriple Jump'!$H$74:$H$76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'WTriple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Jump'!$G$78:$G$80</c:f>
              <c:numCache>
                <c:formatCode>General</c:formatCode>
                <c:ptCount val="3"/>
              </c:numCache>
            </c:numRef>
          </c:xVal>
          <c:yVal>
            <c:numRef>
              <c:f>'WTriple Jump'!$H$78:$H$80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'WTriple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Jump'!$G$82:$G$84</c:f>
              <c:numCache>
                <c:formatCode>General</c:formatCode>
                <c:ptCount val="3"/>
              </c:numCache>
            </c:numRef>
          </c:xVal>
          <c:yVal>
            <c:numRef>
              <c:f>'WTriple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'WTriple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Jump'!$G$86:$G$88</c:f>
              <c:numCache>
                <c:formatCode>General</c:formatCode>
                <c:ptCount val="3"/>
              </c:numCache>
            </c:numRef>
          </c:xVal>
          <c:yVal>
            <c:numRef>
              <c:f>'WTriple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'WTriple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Jump'!$G$90:$G$92</c:f>
              <c:numCache>
                <c:formatCode>General</c:formatCode>
                <c:ptCount val="3"/>
              </c:numCache>
            </c:numRef>
          </c:xVal>
          <c:yVal>
            <c:numRef>
              <c:f>'WTriple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'WTriple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Jump'!$G$94:$G$96</c:f>
              <c:numCache>
                <c:formatCode>General</c:formatCode>
                <c:ptCount val="3"/>
              </c:numCache>
            </c:numRef>
          </c:xVal>
          <c:yVal>
            <c:numRef>
              <c:f>'WTriple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'WTriple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Jump'!$G$98:$G$100</c:f>
              <c:numCache>
                <c:formatCode>General</c:formatCode>
                <c:ptCount val="3"/>
              </c:numCache>
            </c:numRef>
          </c:xVal>
          <c:yVal>
            <c:numRef>
              <c:f>'WTriple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'WTriple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Jump'!$G$102:$G$104</c:f>
              <c:numCache>
                <c:formatCode>General</c:formatCode>
                <c:ptCount val="3"/>
              </c:numCache>
            </c:numRef>
          </c:xVal>
          <c:yVal>
            <c:numRef>
              <c:f>'WTriple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'WTriple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Jump'!$G$106:$G$108</c:f>
              <c:numCache>
                <c:formatCode>General</c:formatCode>
                <c:ptCount val="3"/>
              </c:numCache>
            </c:numRef>
          </c:xVal>
          <c:yVal>
            <c:numRef>
              <c:f>'WTriple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'WTriple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Jump'!$G$110:$G$112</c:f>
              <c:numCache>
                <c:formatCode>General</c:formatCode>
                <c:ptCount val="3"/>
              </c:numCache>
            </c:numRef>
          </c:xVal>
          <c:yVal>
            <c:numRef>
              <c:f>'WTriple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'WTriple Jump'!$I$2</c:f>
              <c:strCache>
                <c:ptCount val="1"/>
                <c:pt idx="0">
                  <c:v>Camilla Johansson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Jump'!$K$2:$K$4</c:f>
              <c:numCache>
                <c:formatCode>General</c:formatCode>
                <c:ptCount val="3"/>
                <c:pt idx="0">
                  <c:v>22.28</c:v>
                </c:pt>
                <c:pt idx="1">
                  <c:v>24.78</c:v>
                </c:pt>
                <c:pt idx="2">
                  <c:v>27.28</c:v>
                </c:pt>
              </c:numCache>
            </c:numRef>
          </c:xVal>
          <c:yVal>
            <c:numRef>
              <c:f>'WTriple Jump'!$L$2:$L$4</c:f>
              <c:numCache>
                <c:formatCode>General</c:formatCode>
                <c:ptCount val="3"/>
                <c:pt idx="0">
                  <c:v>13.8</c:v>
                </c:pt>
                <c:pt idx="1">
                  <c:v>13.83</c:v>
                </c:pt>
                <c:pt idx="2">
                  <c:v>13.79</c:v>
                </c:pt>
              </c:numCache>
            </c:numRef>
          </c:yVal>
        </c:ser>
        <c:ser>
          <c:idx val="57"/>
          <c:order val="57"/>
          <c:tx>
            <c:strRef>
              <c:f>'WTriple Jump'!$I$6</c:f>
              <c:strCache>
                <c:ptCount val="1"/>
                <c:pt idx="0">
                  <c:v>Gisele de Oliveira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Jump'!$K$6:$K$8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19.420000000000002</c:v>
                </c:pt>
                <c:pt idx="2">
                  <c:v>21.92</c:v>
                </c:pt>
              </c:numCache>
            </c:numRef>
          </c:xVal>
          <c:yVal>
            <c:numRef>
              <c:f>'WTriple Jump'!$L$6:$L$8</c:f>
              <c:numCache>
                <c:formatCode>General</c:formatCode>
                <c:ptCount val="3"/>
                <c:pt idx="0">
                  <c:v>12.75</c:v>
                </c:pt>
                <c:pt idx="1">
                  <c:v>13.01</c:v>
                </c:pt>
                <c:pt idx="2">
                  <c:v>13.27</c:v>
                </c:pt>
              </c:numCache>
            </c:numRef>
          </c:yVal>
        </c:ser>
        <c:ser>
          <c:idx val="58"/>
          <c:order val="58"/>
          <c:tx>
            <c:strRef>
              <c:f>'WTriple Jump'!$I$10</c:f>
              <c:strCache>
                <c:ptCount val="1"/>
                <c:pt idx="0">
                  <c:v>Huang Qiuyan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Jump'!$K$10:$K$12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20.61</c:v>
                </c:pt>
                <c:pt idx="2">
                  <c:v>23.88</c:v>
                </c:pt>
              </c:numCache>
            </c:numRef>
          </c:xVal>
          <c:yVal>
            <c:numRef>
              <c:f>'WTriple Jump'!$L$10:$L$12</c:f>
              <c:numCache>
                <c:formatCode>General</c:formatCode>
                <c:ptCount val="3"/>
                <c:pt idx="0">
                  <c:v>13.75</c:v>
                </c:pt>
                <c:pt idx="1">
                  <c:v>14.1</c:v>
                </c:pt>
                <c:pt idx="2">
                  <c:v>14.12</c:v>
                </c:pt>
              </c:numCache>
            </c:numRef>
          </c:yVal>
        </c:ser>
        <c:ser>
          <c:idx val="59"/>
          <c:order val="59"/>
          <c:tx>
            <c:strRef>
              <c:f>'WTriple Jump'!$I$14</c:f>
              <c:strCache>
                <c:ptCount val="1"/>
                <c:pt idx="0">
                  <c:v>Kaire Leibak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Jump'!$K$14:$K$16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18.690000000000001</c:v>
                </c:pt>
                <c:pt idx="2">
                  <c:v>21.19</c:v>
                </c:pt>
              </c:numCache>
            </c:numRef>
          </c:xVal>
          <c:yVal>
            <c:numRef>
              <c:f>'WTriple Jump'!$L$14:$L$16</c:f>
              <c:numCache>
                <c:formatCode>General</c:formatCode>
                <c:ptCount val="3"/>
                <c:pt idx="0">
                  <c:v>13.02</c:v>
                </c:pt>
                <c:pt idx="1">
                  <c:v>13.65</c:v>
                </c:pt>
                <c:pt idx="2">
                  <c:v>14.09</c:v>
                </c:pt>
              </c:numCache>
            </c:numRef>
          </c:yVal>
        </c:ser>
        <c:ser>
          <c:idx val="60"/>
          <c:order val="60"/>
          <c:tx>
            <c:strRef>
              <c:f>'WTriple Jump'!$I$18</c:f>
              <c:strCache>
                <c:ptCount val="1"/>
                <c:pt idx="0">
                  <c:v>Keila Costa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Jump'!$K$18:$K$20</c:f>
              <c:numCache>
                <c:formatCode>General</c:formatCode>
                <c:ptCount val="3"/>
                <c:pt idx="0">
                  <c:v>16.38</c:v>
                </c:pt>
                <c:pt idx="1">
                  <c:v>21.22</c:v>
                </c:pt>
                <c:pt idx="2">
                  <c:v>26.05</c:v>
                </c:pt>
              </c:numCache>
            </c:numRef>
          </c:xVal>
          <c:yVal>
            <c:numRef>
              <c:f>'WTriple Jump'!$L$18:$L$20</c:f>
              <c:numCache>
                <c:formatCode>General</c:formatCode>
                <c:ptCount val="3"/>
                <c:pt idx="0">
                  <c:v>13.01</c:v>
                </c:pt>
                <c:pt idx="1">
                  <c:v>13.77</c:v>
                </c:pt>
                <c:pt idx="2">
                  <c:v>14.23</c:v>
                </c:pt>
              </c:numCache>
            </c:numRef>
          </c:yVal>
        </c:ser>
        <c:ser>
          <c:idx val="61"/>
          <c:order val="61"/>
          <c:tx>
            <c:strRef>
              <c:f>'WTriple Jump'!$I$22</c:f>
              <c:strCache>
                <c:ptCount val="1"/>
                <c:pt idx="0">
                  <c:v>Natallia Safronava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Jump'!$K$22:$K$24</c:f>
              <c:numCache>
                <c:formatCode>General</c:formatCode>
                <c:ptCount val="3"/>
                <c:pt idx="0">
                  <c:v>22.9</c:v>
                </c:pt>
                <c:pt idx="1">
                  <c:v>26.12</c:v>
                </c:pt>
                <c:pt idx="2">
                  <c:v>29.34</c:v>
                </c:pt>
              </c:numCache>
            </c:numRef>
          </c:xVal>
          <c:yVal>
            <c:numRef>
              <c:f>'WTriple Jump'!$L$22:$L$24</c:f>
              <c:numCache>
                <c:formatCode>General</c:formatCode>
                <c:ptCount val="3"/>
                <c:pt idx="0">
                  <c:v>13.99</c:v>
                </c:pt>
                <c:pt idx="1">
                  <c:v>14.22</c:v>
                </c:pt>
                <c:pt idx="2">
                  <c:v>14.24</c:v>
                </c:pt>
              </c:numCache>
            </c:numRef>
          </c:yVal>
        </c:ser>
        <c:ser>
          <c:idx val="62"/>
          <c:order val="62"/>
          <c:tx>
            <c:strRef>
              <c:f>'WTriple Jump'!$I$26</c:f>
              <c:strCache>
                <c:ptCount val="1"/>
                <c:pt idx="0">
                  <c:v>Teresa Nzola Meso 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Jump'!$K$26:$K$28</c:f>
              <c:numCache>
                <c:formatCode>General</c:formatCode>
                <c:ptCount val="3"/>
                <c:pt idx="0">
                  <c:v>16.16</c:v>
                </c:pt>
                <c:pt idx="1">
                  <c:v>20.98</c:v>
                </c:pt>
                <c:pt idx="2">
                  <c:v>25.8</c:v>
                </c:pt>
              </c:numCache>
            </c:numRef>
          </c:xVal>
          <c:yVal>
            <c:numRef>
              <c:f>'WTriple Jump'!$L$26:$L$28</c:f>
              <c:numCache>
                <c:formatCode>General</c:formatCode>
                <c:ptCount val="3"/>
                <c:pt idx="0">
                  <c:v>12.56</c:v>
                </c:pt>
                <c:pt idx="1">
                  <c:v>13.43</c:v>
                </c:pt>
                <c:pt idx="2">
                  <c:v>14.12</c:v>
                </c:pt>
              </c:numCache>
            </c:numRef>
          </c:yVal>
        </c:ser>
        <c:ser>
          <c:idx val="63"/>
          <c:order val="63"/>
          <c:tx>
            <c:strRef>
              <c:f>'WTriple Jump'!$I$30</c:f>
              <c:strCache>
                <c:ptCount val="1"/>
                <c:pt idx="0">
                  <c:v>Yelena Oleynikova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Jump'!$K$30:$K$32</c:f>
              <c:numCache>
                <c:formatCode>General</c:formatCode>
                <c:ptCount val="3"/>
                <c:pt idx="0">
                  <c:v>19.47</c:v>
                </c:pt>
                <c:pt idx="1">
                  <c:v>23.61</c:v>
                </c:pt>
                <c:pt idx="2">
                  <c:v>27.75</c:v>
                </c:pt>
              </c:numCache>
            </c:numRef>
          </c:xVal>
          <c:yVal>
            <c:numRef>
              <c:f>'WTriple Jump'!$L$30:$L$32</c:f>
              <c:numCache>
                <c:formatCode>General</c:formatCode>
                <c:ptCount val="3"/>
                <c:pt idx="0">
                  <c:v>13.35</c:v>
                </c:pt>
                <c:pt idx="1">
                  <c:v>14.17</c:v>
                </c:pt>
                <c:pt idx="2">
                  <c:v>14.25</c:v>
                </c:pt>
              </c:numCache>
            </c:numRef>
          </c:yVal>
        </c:ser>
        <c:ser>
          <c:idx val="64"/>
          <c:order val="64"/>
          <c:tx>
            <c:strRef>
              <c:f>'WTriple Jump'!$I$34</c:f>
              <c:strCache>
                <c:ptCount val="1"/>
                <c:pt idx="0">
                  <c:v>Yusmay Bicet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Jump'!$K$34:$K$36</c:f>
              <c:numCache>
                <c:formatCode>General</c:formatCode>
                <c:ptCount val="3"/>
                <c:pt idx="0">
                  <c:v>14.26</c:v>
                </c:pt>
                <c:pt idx="1">
                  <c:v>19.37</c:v>
                </c:pt>
                <c:pt idx="2">
                  <c:v>24.48</c:v>
                </c:pt>
              </c:numCache>
            </c:numRef>
          </c:xVal>
          <c:yVal>
            <c:numRef>
              <c:f>'WTriple Jump'!$L$34:$L$36</c:f>
              <c:numCache>
                <c:formatCode>General</c:formatCode>
                <c:ptCount val="3"/>
                <c:pt idx="0">
                  <c:v>13.01</c:v>
                </c:pt>
                <c:pt idx="1">
                  <c:v>14.01</c:v>
                </c:pt>
                <c:pt idx="2">
                  <c:v>14.18</c:v>
                </c:pt>
              </c:numCache>
            </c:numRef>
          </c:yVal>
        </c:ser>
        <c:ser>
          <c:idx val="65"/>
          <c:order val="65"/>
          <c:tx>
            <c:strRef>
              <c:f>'WTriple Jump'!$I$38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'WTriple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'WTriple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'WTriple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'WTriple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'WTriple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'WTriple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'WTriple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'WTriple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'WTriple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Jump'!$K$74:$K$76</c:f>
              <c:numCache>
                <c:formatCode>General</c:formatCode>
                <c:ptCount val="3"/>
              </c:numCache>
            </c:numRef>
          </c:xVal>
          <c:yVal>
            <c:numRef>
              <c:f>'WTriple Jump'!$L$74:$L$76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'WTriple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Jump'!$K$78:$K$80</c:f>
              <c:numCache>
                <c:formatCode>General</c:formatCode>
                <c:ptCount val="3"/>
              </c:numCache>
            </c:numRef>
          </c:xVal>
          <c:yVal>
            <c:numRef>
              <c:f>'WTriple Jump'!$L$78:$L$80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'WTriple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Jump'!$K$82:$K$84</c:f>
              <c:numCache>
                <c:formatCode>General</c:formatCode>
                <c:ptCount val="3"/>
              </c:numCache>
            </c:numRef>
          </c:xVal>
          <c:yVal>
            <c:numRef>
              <c:f>'WTriple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'WTriple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Jump'!$K$86:$K$88</c:f>
              <c:numCache>
                <c:formatCode>General</c:formatCode>
                <c:ptCount val="3"/>
              </c:numCache>
            </c:numRef>
          </c:xVal>
          <c:yVal>
            <c:numRef>
              <c:f>'WTriple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'WTriple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Jump'!$K$90:$K$92</c:f>
              <c:numCache>
                <c:formatCode>General</c:formatCode>
                <c:ptCount val="3"/>
              </c:numCache>
            </c:numRef>
          </c:xVal>
          <c:yVal>
            <c:numRef>
              <c:f>'WTriple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'WTriple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Jump'!$K$94:$K$96</c:f>
              <c:numCache>
                <c:formatCode>General</c:formatCode>
                <c:ptCount val="3"/>
              </c:numCache>
            </c:numRef>
          </c:xVal>
          <c:yVal>
            <c:numRef>
              <c:f>'WTriple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'WTriple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Jump'!$K$98:$K$100</c:f>
              <c:numCache>
                <c:formatCode>General</c:formatCode>
                <c:ptCount val="3"/>
              </c:numCache>
            </c:numRef>
          </c:xVal>
          <c:yVal>
            <c:numRef>
              <c:f>'WTriple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'WTriple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Jump'!$K$102:$K$104</c:f>
              <c:numCache>
                <c:formatCode>General</c:formatCode>
                <c:ptCount val="3"/>
              </c:numCache>
            </c:numRef>
          </c:xVal>
          <c:yVal>
            <c:numRef>
              <c:f>'WTriple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'WTriple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Jump'!$K$106:$K$108</c:f>
              <c:numCache>
                <c:formatCode>General</c:formatCode>
                <c:ptCount val="3"/>
              </c:numCache>
            </c:numRef>
          </c:xVal>
          <c:yVal>
            <c:numRef>
              <c:f>'WTriple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'WTriple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Jump'!$K$110:$K$112</c:f>
              <c:numCache>
                <c:formatCode>General</c:formatCode>
                <c:ptCount val="3"/>
              </c:numCache>
            </c:numRef>
          </c:xVal>
          <c:yVal>
            <c:numRef>
              <c:f>'WTriple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'WTriple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Jump'!$K$114:$K$116</c:f>
              <c:numCache>
                <c:formatCode>General</c:formatCode>
                <c:ptCount val="3"/>
              </c:numCache>
            </c:numRef>
          </c:xVal>
          <c:yVal>
            <c:numRef>
              <c:f>'WTriple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'WTriple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Jump'!$K$118:$K$120</c:f>
              <c:numCache>
                <c:formatCode>General</c:formatCode>
                <c:ptCount val="3"/>
              </c:numCache>
            </c:numRef>
          </c:xVal>
          <c:yVal>
            <c:numRef>
              <c:f>'WTriple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'WTriple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Jump'!$K$122:$K$124</c:f>
              <c:numCache>
                <c:formatCode>General</c:formatCode>
                <c:ptCount val="3"/>
              </c:numCache>
            </c:numRef>
          </c:xVal>
          <c:yVal>
            <c:numRef>
              <c:f>'WTriple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'WTriple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Jump'!$K$126:$K$128</c:f>
              <c:numCache>
                <c:formatCode>General</c:formatCode>
                <c:ptCount val="3"/>
              </c:numCache>
            </c:numRef>
          </c:xVal>
          <c:yVal>
            <c:numRef>
              <c:f>'WTriple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'WTriple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Jump'!$K$130:$K$132</c:f>
              <c:numCache>
                <c:formatCode>General</c:formatCode>
                <c:ptCount val="3"/>
              </c:numCache>
            </c:numRef>
          </c:xVal>
          <c:yVal>
            <c:numRef>
              <c:f>'WTriple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'WTriple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Jump'!$K$134:$K$136</c:f>
              <c:numCache>
                <c:formatCode>General</c:formatCode>
                <c:ptCount val="3"/>
              </c:numCache>
            </c:numRef>
          </c:xVal>
          <c:yVal>
            <c:numRef>
              <c:f>'WTriple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'WTriple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Jump'!$K$138:$K$140</c:f>
              <c:numCache>
                <c:formatCode>General</c:formatCode>
                <c:ptCount val="3"/>
              </c:numCache>
            </c:numRef>
          </c:xVal>
          <c:yVal>
            <c:numRef>
              <c:f>'WTriple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'WTriple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Jump'!$K$142:$K$144</c:f>
              <c:numCache>
                <c:formatCode>General</c:formatCode>
                <c:ptCount val="3"/>
              </c:numCache>
            </c:numRef>
          </c:xVal>
          <c:yVal>
            <c:numRef>
              <c:f>'WTriple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'WTriple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Jump'!$K$146:$K$148</c:f>
              <c:numCache>
                <c:formatCode>General</c:formatCode>
                <c:ptCount val="3"/>
              </c:numCache>
            </c:numRef>
          </c:xVal>
          <c:yVal>
            <c:numRef>
              <c:f>'WTriple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'WTriple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Jump'!$K$150:$K$152</c:f>
              <c:numCache>
                <c:formatCode>General</c:formatCode>
                <c:ptCount val="3"/>
              </c:numCache>
            </c:numRef>
          </c:xVal>
          <c:yVal>
            <c:numRef>
              <c:f>'WTriple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'WTriple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'WTriple Jump'!$N$2:$N$3</c:f>
              <c:numCache>
                <c:formatCode>General</c:formatCode>
                <c:ptCount val="2"/>
                <c:pt idx="0">
                  <c:v>14.325200000000001</c:v>
                </c:pt>
                <c:pt idx="1">
                  <c:v>14.6334</c:v>
                </c:pt>
              </c:numCache>
            </c:numRef>
          </c:yVal>
        </c:ser>
        <c:ser>
          <c:idx val="95"/>
          <c:order val="95"/>
          <c:tx>
            <c:strRef>
              <c:f>'WTriple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'WTriple Jump'!$P$2:$P$3</c:f>
              <c:numCache>
                <c:formatCode>General</c:formatCode>
                <c:ptCount val="2"/>
                <c:pt idx="0">
                  <c:v>25.51</c:v>
                </c:pt>
                <c:pt idx="1">
                  <c:v>25.51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6"/>
          <c:order val="96"/>
          <c:tx>
            <c:strRef>
              <c:f>'WTriple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'WTriple Jump'!$Q$2:$Q$3</c:f>
              <c:numCache>
                <c:formatCode>General</c:formatCode>
                <c:ptCount val="2"/>
                <c:pt idx="0">
                  <c:v>22.72</c:v>
                </c:pt>
                <c:pt idx="1">
                  <c:v>22.72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7"/>
          <c:order val="97"/>
          <c:tx>
            <c:strRef>
              <c:f>'WTriple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'WTriple Jump'!$R$2:$R$3</c:f>
              <c:numCache>
                <c:formatCode>General</c:formatCode>
                <c:ptCount val="2"/>
                <c:pt idx="0">
                  <c:v>28.29</c:v>
                </c:pt>
                <c:pt idx="1">
                  <c:v>28.29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8"/>
          <c:order val="98"/>
          <c:tx>
            <c:strRef>
              <c:f>'WTriple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'WTriple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'WTriple Jump'!$AK$3:$AK$152</c:f>
              <c:numCache>
                <c:formatCode>General</c:formatCode>
                <c:ptCount val="150"/>
              </c:numCache>
            </c:numRef>
          </c:yVal>
        </c:ser>
        <c:axId val="128052224"/>
        <c:axId val="128074880"/>
      </c:scatterChart>
      <c:valAx>
        <c:axId val="12805222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074880"/>
        <c:crosses val="autoZero"/>
        <c:crossBetween val="midCat"/>
        <c:majorUnit val="5"/>
        <c:minorUnit val="1"/>
      </c:valAx>
      <c:valAx>
        <c:axId val="128074880"/>
        <c:scaling>
          <c:orientation val="minMax"/>
          <c:max val="15.5"/>
          <c:min val="11.2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052224"/>
        <c:crossesAt val="14"/>
        <c:crossBetween val="midCat"/>
        <c:majorUnit val="0.5"/>
        <c:minorUnit val="0.1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Shot Put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'WShot Put'!$A$2</c:f>
              <c:strCache>
                <c:ptCount val="1"/>
                <c:pt idx="0">
                  <c:v>Astrid Kumbernuß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Put'!$C$2:$C$4</c:f>
              <c:numCache>
                <c:formatCode>General</c:formatCode>
                <c:ptCount val="3"/>
                <c:pt idx="0">
                  <c:v>19.28</c:v>
                </c:pt>
                <c:pt idx="1">
                  <c:v>24.1</c:v>
                </c:pt>
                <c:pt idx="2">
                  <c:v>28.92</c:v>
                </c:pt>
              </c:numCache>
            </c:numRef>
          </c:xVal>
          <c:yVal>
            <c:numRef>
              <c:f>'WShot Put'!$D$2:$D$4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19.739999999999998</c:v>
                </c:pt>
                <c:pt idx="2">
                  <c:v>20.34</c:v>
                </c:pt>
              </c:numCache>
            </c:numRef>
          </c:yVal>
        </c:ser>
        <c:ser>
          <c:idx val="1"/>
          <c:order val="1"/>
          <c:tx>
            <c:strRef>
              <c:f>'WShot Put'!$A$6</c:f>
              <c:strCache>
                <c:ptCount val="1"/>
                <c:pt idx="0">
                  <c:v>Gong Lijiao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Put'!$C$6:$C$8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18.45</c:v>
                </c:pt>
                <c:pt idx="2">
                  <c:v>20.79</c:v>
                </c:pt>
              </c:numCache>
            </c:numRef>
          </c:xVal>
          <c:yVal>
            <c:numRef>
              <c:f>'WShot Put'!$D$6:$D$8</c:f>
              <c:numCache>
                <c:formatCode>General</c:formatCode>
                <c:ptCount val="3"/>
                <c:pt idx="0">
                  <c:v>16.27</c:v>
                </c:pt>
                <c:pt idx="1">
                  <c:v>18.3</c:v>
                </c:pt>
                <c:pt idx="2">
                  <c:v>19.77</c:v>
                </c:pt>
              </c:numCache>
            </c:numRef>
          </c:yVal>
        </c:ser>
        <c:ser>
          <c:idx val="2"/>
          <c:order val="2"/>
          <c:tx>
            <c:strRef>
              <c:f>'WShot Put'!$A$10</c:f>
              <c:strCache>
                <c:ptCount val="1"/>
                <c:pt idx="0">
                  <c:v>Irina Korzhanenko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Put'!$C$10:$C$12</c:f>
              <c:numCache>
                <c:formatCode>General</c:formatCode>
                <c:ptCount val="3"/>
                <c:pt idx="0">
                  <c:v>21.03</c:v>
                </c:pt>
                <c:pt idx="1">
                  <c:v>25.61</c:v>
                </c:pt>
                <c:pt idx="2">
                  <c:v>30.19</c:v>
                </c:pt>
              </c:numCache>
            </c:numRef>
          </c:xVal>
          <c:yVal>
            <c:numRef>
              <c:f>'WShot Put'!$D$10:$D$12</c:f>
              <c:numCache>
                <c:formatCode>General</c:formatCode>
                <c:ptCount val="3"/>
                <c:pt idx="0">
                  <c:v>18.63</c:v>
                </c:pt>
                <c:pt idx="1">
                  <c:v>19.579999999999998</c:v>
                </c:pt>
                <c:pt idx="2">
                  <c:v>20.36</c:v>
                </c:pt>
              </c:numCache>
            </c:numRef>
          </c:yVal>
        </c:ser>
        <c:ser>
          <c:idx val="3"/>
          <c:order val="3"/>
          <c:tx>
            <c:strRef>
              <c:f>'WShot Put'!$A$14</c:f>
              <c:strCache>
                <c:ptCount val="1"/>
                <c:pt idx="0">
                  <c:v>Krystyna Zabawska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Put'!$C$14:$C$16</c:f>
              <c:numCache>
                <c:formatCode>General</c:formatCode>
                <c:ptCount val="3"/>
                <c:pt idx="0">
                  <c:v>23.15</c:v>
                </c:pt>
                <c:pt idx="1">
                  <c:v>28.85</c:v>
                </c:pt>
                <c:pt idx="2">
                  <c:v>34.56</c:v>
                </c:pt>
              </c:numCache>
            </c:numRef>
          </c:xVal>
          <c:yVal>
            <c:numRef>
              <c:f>'WShot Put'!$D$14:$D$16</c:f>
              <c:numCache>
                <c:formatCode>General</c:formatCode>
                <c:ptCount val="3"/>
                <c:pt idx="0">
                  <c:v>16.89</c:v>
                </c:pt>
                <c:pt idx="1">
                  <c:v>18.29</c:v>
                </c:pt>
                <c:pt idx="2">
                  <c:v>19.02</c:v>
                </c:pt>
              </c:numCache>
            </c:numRef>
          </c:yVal>
        </c:ser>
        <c:ser>
          <c:idx val="4"/>
          <c:order val="4"/>
          <c:tx>
            <c:strRef>
              <c:f>'WShot Put'!$A$18</c:f>
              <c:strCache>
                <c:ptCount val="1"/>
                <c:pt idx="0">
                  <c:v>Larisa Peleshenko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Put'!$C$18:$C$20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28.39</c:v>
                </c:pt>
                <c:pt idx="2">
                  <c:v>37.51</c:v>
                </c:pt>
              </c:numCache>
            </c:numRef>
          </c:xVal>
          <c:yVal>
            <c:numRef>
              <c:f>'WShot Put'!$D$18:$D$20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18.84</c:v>
                </c:pt>
                <c:pt idx="2">
                  <c:v>19.88</c:v>
                </c:pt>
              </c:numCache>
            </c:numRef>
          </c:yVal>
        </c:ser>
        <c:ser>
          <c:idx val="5"/>
          <c:order val="5"/>
          <c:tx>
            <c:strRef>
              <c:f>'WShot Put'!$A$22</c:f>
              <c:strCache>
                <c:ptCount val="1"/>
                <c:pt idx="0">
                  <c:v>Li Meiju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Put'!$C$22:$C$24</c:f>
              <c:numCache>
                <c:formatCode>General</c:formatCode>
                <c:ptCount val="3"/>
                <c:pt idx="0">
                  <c:v>16.78</c:v>
                </c:pt>
                <c:pt idx="1">
                  <c:v>21.41</c:v>
                </c:pt>
                <c:pt idx="2">
                  <c:v>26.04</c:v>
                </c:pt>
              </c:numCache>
            </c:numRef>
          </c:xVal>
          <c:yVal>
            <c:numRef>
              <c:f>'WShot Put'!$D$22:$D$24</c:f>
              <c:numCache>
                <c:formatCode>General</c:formatCode>
                <c:ptCount val="3"/>
                <c:pt idx="0">
                  <c:v>16.010000000000002</c:v>
                </c:pt>
                <c:pt idx="1">
                  <c:v>18.27</c:v>
                </c:pt>
                <c:pt idx="2">
                  <c:v>18.899999999999999</c:v>
                </c:pt>
              </c:numCache>
            </c:numRef>
          </c:yVal>
        </c:ser>
        <c:ser>
          <c:idx val="6"/>
          <c:order val="6"/>
          <c:tx>
            <c:strRef>
              <c:f>'WShot Put'!$A$26</c:f>
              <c:strCache>
                <c:ptCount val="1"/>
                <c:pt idx="0">
                  <c:v>Nadine Kleinert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Put'!$C$26:$C$28</c:f>
              <c:numCache>
                <c:formatCode>General</c:formatCode>
                <c:ptCount val="3"/>
                <c:pt idx="0">
                  <c:v>20.38</c:v>
                </c:pt>
                <c:pt idx="1">
                  <c:v>26.15</c:v>
                </c:pt>
                <c:pt idx="2">
                  <c:v>31.92</c:v>
                </c:pt>
              </c:numCache>
            </c:numRef>
          </c:xVal>
          <c:yVal>
            <c:numRef>
              <c:f>'WShot Put'!$D$26:$D$28</c:f>
              <c:numCache>
                <c:formatCode>General</c:formatCode>
                <c:ptCount val="3"/>
                <c:pt idx="0">
                  <c:v>18.27</c:v>
                </c:pt>
                <c:pt idx="1">
                  <c:v>18.75</c:v>
                </c:pt>
                <c:pt idx="2">
                  <c:v>19.37</c:v>
                </c:pt>
              </c:numCache>
            </c:numRef>
          </c:yVal>
        </c:ser>
        <c:ser>
          <c:idx val="7"/>
          <c:order val="7"/>
          <c:tx>
            <c:strRef>
              <c:f>'WShot Put'!$A$30</c:f>
              <c:strCache>
                <c:ptCount val="1"/>
                <c:pt idx="0">
                  <c:v>Nadzeya Ostapchuk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Put'!$C$30:$C$32</c:f>
              <c:numCache>
                <c:formatCode>General</c:formatCode>
                <c:ptCount val="3"/>
                <c:pt idx="0">
                  <c:v>17.32</c:v>
                </c:pt>
                <c:pt idx="1">
                  <c:v>22.14</c:v>
                </c:pt>
                <c:pt idx="2">
                  <c:v>26.95</c:v>
                </c:pt>
              </c:numCache>
            </c:numRef>
          </c:xVal>
          <c:yVal>
            <c:numRef>
              <c:f>'WShot Put'!$D$30:$D$32</c:f>
              <c:numCache>
                <c:formatCode>General</c:formatCode>
                <c:ptCount val="3"/>
                <c:pt idx="0">
                  <c:v>16.78</c:v>
                </c:pt>
                <c:pt idx="1">
                  <c:v>19.399999999999999</c:v>
                </c:pt>
                <c:pt idx="2">
                  <c:v>20.13</c:v>
                </c:pt>
              </c:numCache>
            </c:numRef>
          </c:yVal>
        </c:ser>
        <c:ser>
          <c:idx val="8"/>
          <c:order val="8"/>
          <c:tx>
            <c:strRef>
              <c:f>'WShot Put'!$A$34</c:f>
              <c:strCache>
                <c:ptCount val="1"/>
                <c:pt idx="0">
                  <c:v>Natallia Mikhnevich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Put'!$C$34:$C$36</c:f>
              <c:numCache>
                <c:formatCode>General</c:formatCode>
                <c:ptCount val="3"/>
                <c:pt idx="0">
                  <c:v>17.14</c:v>
                </c:pt>
                <c:pt idx="1">
                  <c:v>22.22</c:v>
                </c:pt>
                <c:pt idx="2">
                  <c:v>27.3</c:v>
                </c:pt>
              </c:numCache>
            </c:numRef>
          </c:xVal>
          <c:yVal>
            <c:numRef>
              <c:f>'WShot Put'!$D$34:$D$36</c:f>
              <c:numCache>
                <c:formatCode>General</c:formatCode>
                <c:ptCount val="3"/>
                <c:pt idx="0">
                  <c:v>15.24</c:v>
                </c:pt>
                <c:pt idx="1">
                  <c:v>18.47</c:v>
                </c:pt>
                <c:pt idx="2">
                  <c:v>19.850000000000001</c:v>
                </c:pt>
              </c:numCache>
            </c:numRef>
          </c:yVal>
        </c:ser>
        <c:ser>
          <c:idx val="9"/>
          <c:order val="9"/>
          <c:tx>
            <c:strRef>
              <c:f>'WShot Put'!$A$38</c:f>
              <c:strCache>
                <c:ptCount val="1"/>
                <c:pt idx="0">
                  <c:v>Olga Ryabinkina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Put'!$C$38:$C$40</c:f>
              <c:numCache>
                <c:formatCode>General</c:formatCode>
                <c:ptCount val="3"/>
                <c:pt idx="0">
                  <c:v>19.68</c:v>
                </c:pt>
                <c:pt idx="1">
                  <c:v>24.84</c:v>
                </c:pt>
                <c:pt idx="2">
                  <c:v>30</c:v>
                </c:pt>
              </c:numCache>
            </c:numRef>
          </c:xVal>
          <c:yVal>
            <c:numRef>
              <c:f>'WShot Put'!$D$38:$D$40</c:f>
              <c:numCache>
                <c:formatCode>General</c:formatCode>
                <c:ptCount val="3"/>
                <c:pt idx="0">
                  <c:v>16.59</c:v>
                </c:pt>
                <c:pt idx="1">
                  <c:v>18.46</c:v>
                </c:pt>
                <c:pt idx="2">
                  <c:v>19.16</c:v>
                </c:pt>
              </c:numCache>
            </c:numRef>
          </c:yVal>
        </c:ser>
        <c:ser>
          <c:idx val="10"/>
          <c:order val="10"/>
          <c:tx>
            <c:strRef>
              <c:f>'WShot Put'!$A$42</c:f>
              <c:strCache>
                <c:ptCount val="1"/>
                <c:pt idx="0">
                  <c:v>Svetlana Krivelyova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Put'!$C$42:$C$44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25.86</c:v>
                </c:pt>
                <c:pt idx="2">
                  <c:v>32.659999999999997</c:v>
                </c:pt>
              </c:numCache>
            </c:numRef>
          </c:xVal>
          <c:yVal>
            <c:numRef>
              <c:f>'WShot Put'!$D$42:$D$44</c:f>
              <c:numCache>
                <c:formatCode>General</c:formatCode>
                <c:ptCount val="3"/>
                <c:pt idx="0">
                  <c:v>17.61</c:v>
                </c:pt>
                <c:pt idx="1">
                  <c:v>18.91</c:v>
                </c:pt>
                <c:pt idx="2">
                  <c:v>19.78</c:v>
                </c:pt>
              </c:numCache>
            </c:numRef>
          </c:yVal>
        </c:ser>
        <c:ser>
          <c:idx val="11"/>
          <c:order val="11"/>
          <c:tx>
            <c:strRef>
              <c:f>'WShot Put'!$A$46</c:f>
              <c:strCache>
                <c:ptCount val="1"/>
                <c:pt idx="0">
                  <c:v>Valerie Vili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Put'!$C$46:$C$48</c:f>
              <c:numCache>
                <c:formatCode>General</c:formatCode>
                <c:ptCount val="3"/>
                <c:pt idx="0">
                  <c:v>14.39</c:v>
                </c:pt>
                <c:pt idx="1">
                  <c:v>19.66</c:v>
                </c:pt>
                <c:pt idx="2">
                  <c:v>24.93</c:v>
                </c:pt>
              </c:numCache>
            </c:numRef>
          </c:xVal>
          <c:yVal>
            <c:numRef>
              <c:f>'WShot Put'!$D$46:$D$48</c:f>
              <c:numCache>
                <c:formatCode>General</c:formatCode>
                <c:ptCount val="3"/>
                <c:pt idx="0">
                  <c:v>14.39</c:v>
                </c:pt>
                <c:pt idx="1">
                  <c:v>18.649999999999999</c:v>
                </c:pt>
                <c:pt idx="2">
                  <c:v>20.100000000000001</c:v>
                </c:pt>
              </c:numCache>
            </c:numRef>
          </c:yVal>
        </c:ser>
        <c:ser>
          <c:idx val="12"/>
          <c:order val="12"/>
          <c:tx>
            <c:strRef>
              <c:f>'WShot Put'!$A$50</c:f>
              <c:strCache>
                <c:ptCount val="1"/>
                <c:pt idx="0">
                  <c:v>Yumileidi Cumbá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Put'!$C$50:$C$52</c:f>
              <c:numCache>
                <c:formatCode>General</c:formatCode>
                <c:ptCount val="3"/>
                <c:pt idx="0">
                  <c:v>19.32</c:v>
                </c:pt>
                <c:pt idx="1">
                  <c:v>24.08</c:v>
                </c:pt>
                <c:pt idx="2">
                  <c:v>28.83</c:v>
                </c:pt>
              </c:numCache>
            </c:numRef>
          </c:xVal>
          <c:yVal>
            <c:numRef>
              <c:f>'WShot Put'!$D$50:$D$52</c:f>
              <c:numCache>
                <c:formatCode>General</c:formatCode>
                <c:ptCount val="3"/>
                <c:pt idx="0">
                  <c:v>17.61</c:v>
                </c:pt>
                <c:pt idx="1">
                  <c:v>18.77</c:v>
                </c:pt>
                <c:pt idx="2">
                  <c:v>19.350000000000001</c:v>
                </c:pt>
              </c:numCache>
            </c:numRef>
          </c:yVal>
        </c:ser>
        <c:ser>
          <c:idx val="13"/>
          <c:order val="13"/>
          <c:tx>
            <c:strRef>
              <c:f>'WShot Put'!$A$54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'WShot Put'!$C$54:$C$56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'WShot Put'!$A$58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'WShot Put'!$C$58:$C$60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Put'!$D$58:$D$60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'WShot Put'!$A$62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Put'!$C$62:$C$64</c:f>
              <c:numCache>
                <c:formatCode>General</c:formatCode>
                <c:ptCount val="3"/>
              </c:numCache>
            </c:numRef>
          </c:xVal>
          <c:yVal>
            <c:numRef>
              <c:f>'WShot Put'!$D$62:$D$64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'WShot Put'!$A$70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Put'!$C$70:$C$72</c:f>
              <c:numCache>
                <c:formatCode>General</c:formatCode>
                <c:ptCount val="3"/>
              </c:numCache>
            </c:numRef>
          </c:xVal>
          <c:yVal>
            <c:numRef>
              <c:f>'WShot Put'!$D$70:$D$72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'WShot Put'!$A$66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Put'!$C$66:$C$68</c:f>
              <c:numCache>
                <c:formatCode>General</c:formatCode>
                <c:ptCount val="3"/>
              </c:numCache>
            </c:numRef>
          </c:xVal>
          <c:yVal>
            <c:numRef>
              <c:f>'WShot Put'!$D$66:$D$68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'WShot Put'!$A$74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Put'!$C$74:$C$76</c:f>
              <c:numCache>
                <c:formatCode>General</c:formatCode>
                <c:ptCount val="3"/>
              </c:numCache>
            </c:numRef>
          </c:xVal>
          <c:yVal>
            <c:numRef>
              <c:f>'WShot Put'!$D$74:$D$76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'WShot Put'!$A$78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Put'!$C$78:$C$80</c:f>
              <c:numCache>
                <c:formatCode>General</c:formatCode>
                <c:ptCount val="3"/>
              </c:numCache>
            </c:numRef>
          </c:xVal>
          <c:yVal>
            <c:numRef>
              <c:f>'WShot Put'!$D$78:$D$80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'WShot Put'!$A$82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Put'!$C$82:$C$84</c:f>
              <c:numCache>
                <c:formatCode>General</c:formatCode>
                <c:ptCount val="3"/>
              </c:numCache>
            </c:numRef>
          </c:xVal>
          <c:yVal>
            <c:numRef>
              <c:f>'WShot Put'!$D$82:$D$84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'WShot Put'!$A$86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Put'!$C$86:$C$88</c:f>
              <c:numCache>
                <c:formatCode>General</c:formatCode>
                <c:ptCount val="3"/>
              </c:numCache>
            </c:numRef>
          </c:xVal>
          <c:yVal>
            <c:numRef>
              <c:f>'WShot Put'!$D$86:$D$88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'WShot Put'!$A$90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Put'!$C$90:$C$92</c:f>
              <c:numCache>
                <c:formatCode>General</c:formatCode>
                <c:ptCount val="3"/>
              </c:numCache>
            </c:numRef>
          </c:xVal>
          <c:yVal>
            <c:numRef>
              <c:f>'WShot Put'!$D$90:$D$92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'WShot Put'!$A$94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Put'!$C$94:$C$96</c:f>
              <c:numCache>
                <c:formatCode>General</c:formatCode>
                <c:ptCount val="3"/>
              </c:numCache>
            </c:numRef>
          </c:xVal>
          <c:yVal>
            <c:numRef>
              <c:f>'WShot Put'!$D$94:$D$96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'WShot Put'!$A$98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Put'!$C$98:$C$100</c:f>
              <c:numCache>
                <c:formatCode>General</c:formatCode>
                <c:ptCount val="3"/>
              </c:numCache>
            </c:numRef>
          </c:xVal>
          <c:yVal>
            <c:numRef>
              <c:f>'WShot Put'!$D$98:$D$100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'WShot Put'!$A$102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Put'!$C$102:$C$104</c:f>
              <c:numCache>
                <c:formatCode>General</c:formatCode>
                <c:ptCount val="3"/>
              </c:numCache>
            </c:numRef>
          </c:xVal>
          <c:yVal>
            <c:numRef>
              <c:f>'WShot Put'!$D$102:$D$104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'WShot Put'!$A$106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Put'!$C$106:$C$108</c:f>
              <c:numCache>
                <c:formatCode>General</c:formatCode>
                <c:ptCount val="3"/>
              </c:numCache>
            </c:numRef>
          </c:xVal>
          <c:yVal>
            <c:numRef>
              <c:f>'WShot Put'!$D$106:$D$108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'WShot Put'!$A$110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Put'!$C$110:$C$112</c:f>
              <c:numCache>
                <c:formatCode>General</c:formatCode>
                <c:ptCount val="3"/>
              </c:numCache>
            </c:numRef>
          </c:xVal>
          <c:yVal>
            <c:numRef>
              <c:f>'WShot Put'!$D$110:$D$112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'WShot Put'!$E$2</c:f>
              <c:strCache>
                <c:ptCount val="1"/>
                <c:pt idx="0">
                  <c:v>Anna Avdeyeva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Put'!$G$2:$G$4</c:f>
              <c:numCache>
                <c:formatCode>General</c:formatCode>
                <c:ptCount val="3"/>
                <c:pt idx="0">
                  <c:v>16.84</c:v>
                </c:pt>
                <c:pt idx="1">
                  <c:v>20.63</c:v>
                </c:pt>
                <c:pt idx="2">
                  <c:v>24.42</c:v>
                </c:pt>
              </c:numCache>
            </c:numRef>
          </c:xVal>
          <c:yVal>
            <c:numRef>
              <c:f>'WShot Put'!$H$2:$H$4</c:f>
              <c:numCache>
                <c:formatCode>General</c:formatCode>
                <c:ptCount val="3"/>
                <c:pt idx="0">
                  <c:v>15.35</c:v>
                </c:pt>
                <c:pt idx="1">
                  <c:v>17.39</c:v>
                </c:pt>
                <c:pt idx="2">
                  <c:v>18.899999999999999</c:v>
                </c:pt>
              </c:numCache>
            </c:numRef>
          </c:yVal>
        </c:ser>
        <c:ser>
          <c:idx val="29"/>
          <c:order val="29"/>
          <c:tx>
            <c:strRef>
              <c:f>'WShot Put'!$E$6</c:f>
              <c:strCache>
                <c:ptCount val="1"/>
                <c:pt idx="0">
                  <c:v>Anna Omarova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Put'!$G$6:$G$8</c:f>
              <c:numCache>
                <c:formatCode>General</c:formatCode>
                <c:ptCount val="3"/>
                <c:pt idx="0">
                  <c:v>21.4</c:v>
                </c:pt>
                <c:pt idx="1">
                  <c:v>24.6</c:v>
                </c:pt>
                <c:pt idx="2">
                  <c:v>27.8</c:v>
                </c:pt>
              </c:numCache>
            </c:numRef>
          </c:xVal>
          <c:yVal>
            <c:numRef>
              <c:f>'WShot Put'!$H$6:$H$8</c:f>
              <c:numCache>
                <c:formatCode>General</c:formatCode>
                <c:ptCount val="3"/>
                <c:pt idx="0">
                  <c:v>16.04</c:v>
                </c:pt>
                <c:pt idx="1">
                  <c:v>17.809999999999999</c:v>
                </c:pt>
                <c:pt idx="2">
                  <c:v>18.5</c:v>
                </c:pt>
              </c:numCache>
            </c:numRef>
          </c:yVal>
        </c:ser>
        <c:ser>
          <c:idx val="30"/>
          <c:order val="30"/>
          <c:tx>
            <c:strRef>
              <c:f>'WShot Put'!$E$10</c:f>
              <c:strCache>
                <c:ptCount val="1"/>
                <c:pt idx="0">
                  <c:v>Assunta Legnante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Put'!$G$10:$G$12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23.75</c:v>
                </c:pt>
                <c:pt idx="2">
                  <c:v>29.25</c:v>
                </c:pt>
              </c:numCache>
            </c:numRef>
          </c:xVal>
          <c:yVal>
            <c:numRef>
              <c:f>'WShot Put'!$H$10:$H$12</c:f>
              <c:numCache>
                <c:formatCode>General</c:formatCode>
                <c:ptCount val="3"/>
                <c:pt idx="0">
                  <c:v>15.34</c:v>
                </c:pt>
                <c:pt idx="1">
                  <c:v>17.649999999999999</c:v>
                </c:pt>
                <c:pt idx="2">
                  <c:v>18.46</c:v>
                </c:pt>
              </c:numCache>
            </c:numRef>
          </c:yVal>
        </c:ser>
        <c:ser>
          <c:idx val="31"/>
          <c:order val="31"/>
          <c:tx>
            <c:strRef>
              <c:f>'WShot Put'!$E$14</c:f>
              <c:strCache>
                <c:ptCount val="1"/>
                <c:pt idx="0">
                  <c:v>Cheng Xiaoyan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Put'!$G$14:$G$16</c:f>
              <c:numCache>
                <c:formatCode>General</c:formatCode>
                <c:ptCount val="3"/>
                <c:pt idx="0">
                  <c:v>17.68</c:v>
                </c:pt>
                <c:pt idx="1">
                  <c:v>20.61</c:v>
                </c:pt>
                <c:pt idx="2">
                  <c:v>23.55</c:v>
                </c:pt>
              </c:numCache>
            </c:numRef>
          </c:xVal>
          <c:yVal>
            <c:numRef>
              <c:f>'WShot Put'!$H$14:$H$16</c:f>
              <c:numCache>
                <c:formatCode>General</c:formatCode>
                <c:ptCount val="3"/>
                <c:pt idx="0">
                  <c:v>18.13</c:v>
                </c:pt>
                <c:pt idx="1">
                  <c:v>18.66</c:v>
                </c:pt>
                <c:pt idx="2">
                  <c:v>18.93</c:v>
                </c:pt>
              </c:numCache>
            </c:numRef>
          </c:yVal>
        </c:ser>
        <c:ser>
          <c:idx val="32"/>
          <c:order val="32"/>
          <c:tx>
            <c:strRef>
              <c:f>'WShot Put'!$E$18</c:f>
              <c:strCache>
                <c:ptCount val="1"/>
                <c:pt idx="0">
                  <c:v>Chiara Rosa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Put'!$G$18:$G$20</c:f>
              <c:numCache>
                <c:formatCode>General</c:formatCode>
                <c:ptCount val="3"/>
                <c:pt idx="0">
                  <c:v>16.39</c:v>
                </c:pt>
                <c:pt idx="1">
                  <c:v>21.5</c:v>
                </c:pt>
                <c:pt idx="2">
                  <c:v>26.61</c:v>
                </c:pt>
              </c:numCache>
            </c:numRef>
          </c:xVal>
          <c:yVal>
            <c:numRef>
              <c:f>'WShot Put'!$H$18:$H$20</c:f>
              <c:numCache>
                <c:formatCode>General</c:formatCode>
                <c:ptCount val="3"/>
                <c:pt idx="0">
                  <c:v>14.13</c:v>
                </c:pt>
                <c:pt idx="1">
                  <c:v>17.079999999999998</c:v>
                </c:pt>
                <c:pt idx="2">
                  <c:v>18.37</c:v>
                </c:pt>
              </c:numCache>
            </c:numRef>
          </c:yVal>
        </c:ser>
        <c:ser>
          <c:idx val="33"/>
          <c:order val="33"/>
          <c:tx>
            <c:strRef>
              <c:f>'WShot Put'!$E$22</c:f>
              <c:strCache>
                <c:ptCount val="1"/>
                <c:pt idx="0">
                  <c:v>Christina Schwanitz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Put'!$G$22:$G$24</c:f>
              <c:numCache>
                <c:formatCode>General</c:formatCode>
                <c:ptCount val="3"/>
                <c:pt idx="0">
                  <c:v>16.45</c:v>
                </c:pt>
                <c:pt idx="1">
                  <c:v>20.059999999999999</c:v>
                </c:pt>
                <c:pt idx="2">
                  <c:v>23.67</c:v>
                </c:pt>
              </c:numCache>
            </c:numRef>
          </c:xVal>
          <c:yVal>
            <c:numRef>
              <c:f>'WShot Put'!$H$22:$H$24</c:f>
              <c:numCache>
                <c:formatCode>General</c:formatCode>
                <c:ptCount val="3"/>
                <c:pt idx="0">
                  <c:v>14.02</c:v>
                </c:pt>
                <c:pt idx="1">
                  <c:v>17.899999999999999</c:v>
                </c:pt>
                <c:pt idx="2">
                  <c:v>18.82</c:v>
                </c:pt>
              </c:numCache>
            </c:numRef>
          </c:yVal>
        </c:ser>
        <c:ser>
          <c:idx val="34"/>
          <c:order val="34"/>
          <c:tx>
            <c:strRef>
              <c:f>'WShot Put'!$E$26</c:f>
              <c:strCache>
                <c:ptCount val="1"/>
                <c:pt idx="0">
                  <c:v>Cleopatra Borel-Brown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Put'!$G$26:$G$28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24.68</c:v>
                </c:pt>
                <c:pt idx="2">
                  <c:v>28.95</c:v>
                </c:pt>
              </c:numCache>
            </c:numRef>
          </c:xVal>
          <c:yVal>
            <c:numRef>
              <c:f>'WShot Put'!$H$26:$H$28</c:f>
              <c:numCache>
                <c:formatCode>General</c:formatCode>
                <c:ptCount val="3"/>
                <c:pt idx="0">
                  <c:v>15</c:v>
                </c:pt>
                <c:pt idx="1">
                  <c:v>17.899999999999999</c:v>
                </c:pt>
                <c:pt idx="2">
                  <c:v>18.43</c:v>
                </c:pt>
              </c:numCache>
            </c:numRef>
          </c:yVal>
        </c:ser>
        <c:ser>
          <c:idx val="35"/>
          <c:order val="35"/>
          <c:tx>
            <c:strRef>
              <c:f>'WShot Put'!$E$30</c:f>
              <c:strCache>
                <c:ptCount val="1"/>
                <c:pt idx="0">
                  <c:v>Jill Camarena-Williams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Put'!$G$30:$G$32</c:f>
              <c:numCache>
                <c:formatCode>General</c:formatCode>
                <c:ptCount val="3"/>
                <c:pt idx="0">
                  <c:v>16.84</c:v>
                </c:pt>
                <c:pt idx="1">
                  <c:v>21.82</c:v>
                </c:pt>
                <c:pt idx="2">
                  <c:v>26.8</c:v>
                </c:pt>
              </c:numCache>
            </c:numRef>
          </c:xVal>
          <c:yVal>
            <c:numRef>
              <c:f>'WShot Put'!$H$30:$H$32</c:f>
              <c:numCache>
                <c:formatCode>General</c:formatCode>
                <c:ptCount val="3"/>
                <c:pt idx="0">
                  <c:v>14.44</c:v>
                </c:pt>
                <c:pt idx="1">
                  <c:v>17.329999999999998</c:v>
                </c:pt>
                <c:pt idx="2">
                  <c:v>18.09</c:v>
                </c:pt>
              </c:numCache>
            </c:numRef>
          </c:yVal>
        </c:ser>
        <c:ser>
          <c:idx val="36"/>
          <c:order val="36"/>
          <c:tx>
            <c:strRef>
              <c:f>'WShot Put'!$E$34</c:f>
              <c:strCache>
                <c:ptCount val="1"/>
                <c:pt idx="0">
                  <c:v>Kalliópi Ouzoúni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Put'!$G$34:$G$36</c:f>
              <c:numCache>
                <c:formatCode>General</c:formatCode>
                <c:ptCount val="3"/>
                <c:pt idx="0">
                  <c:v>23.29</c:v>
                </c:pt>
                <c:pt idx="1">
                  <c:v>27.4</c:v>
                </c:pt>
                <c:pt idx="2">
                  <c:v>31.52</c:v>
                </c:pt>
              </c:numCache>
            </c:numRef>
          </c:xVal>
          <c:yVal>
            <c:numRef>
              <c:f>'WShot Put'!$H$34:$H$36</c:f>
              <c:numCache>
                <c:formatCode>General</c:formatCode>
                <c:ptCount val="3"/>
                <c:pt idx="0">
                  <c:v>16.93</c:v>
                </c:pt>
                <c:pt idx="1">
                  <c:v>17.86</c:v>
                </c:pt>
                <c:pt idx="2">
                  <c:v>18.57</c:v>
                </c:pt>
              </c:numCache>
            </c:numRef>
          </c:yVal>
        </c:ser>
        <c:ser>
          <c:idx val="37"/>
          <c:order val="37"/>
          <c:tx>
            <c:strRef>
              <c:f>'WShot Put'!$E$38</c:f>
              <c:strCache>
                <c:ptCount val="1"/>
                <c:pt idx="0">
                  <c:v>Li 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Put'!$G$38:$G$40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20.96</c:v>
                </c:pt>
                <c:pt idx="2">
                  <c:v>24.83</c:v>
                </c:pt>
              </c:numCache>
            </c:numRef>
          </c:xVal>
          <c:yVal>
            <c:numRef>
              <c:f>'WShot Put'!$H$38:$H$40</c:f>
              <c:numCache>
                <c:formatCode>General</c:formatCode>
                <c:ptCount val="3"/>
                <c:pt idx="0">
                  <c:v>15.08</c:v>
                </c:pt>
                <c:pt idx="1">
                  <c:v>18.010000000000002</c:v>
                </c:pt>
                <c:pt idx="2">
                  <c:v>18.46</c:v>
                </c:pt>
              </c:numCache>
            </c:numRef>
          </c:yVal>
        </c:ser>
        <c:ser>
          <c:idx val="38"/>
          <c:order val="38"/>
          <c:tx>
            <c:strRef>
              <c:f>'WShot Put'!$E$42</c:f>
              <c:strCache>
                <c:ptCount val="1"/>
                <c:pt idx="0">
                  <c:v>Michelle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Put'!$G$42:$G$44</c:f>
              <c:numCache>
                <c:formatCode>General</c:formatCode>
                <c:ptCount val="3"/>
                <c:pt idx="0">
                  <c:v>14.58</c:v>
                </c:pt>
                <c:pt idx="1">
                  <c:v>19.25</c:v>
                </c:pt>
                <c:pt idx="2">
                  <c:v>23.92</c:v>
                </c:pt>
              </c:numCache>
            </c:numRef>
          </c:xVal>
          <c:yVal>
            <c:numRef>
              <c:f>'WShot Put'!$H$42:$H$44</c:f>
              <c:numCache>
                <c:formatCode>General</c:formatCode>
                <c:ptCount val="3"/>
                <c:pt idx="0">
                  <c:v>14.81</c:v>
                </c:pt>
                <c:pt idx="1">
                  <c:v>16.73</c:v>
                </c:pt>
                <c:pt idx="2">
                  <c:v>18.34</c:v>
                </c:pt>
              </c:numCache>
            </c:numRef>
          </c:yVal>
        </c:ser>
        <c:ser>
          <c:idx val="39"/>
          <c:order val="39"/>
          <c:tx>
            <c:strRef>
              <c:f>'WShot Put'!$E$46</c:f>
              <c:strCache>
                <c:ptCount val="1"/>
                <c:pt idx="0">
                  <c:v>Misleydis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Put'!$G$46:$G$48</c:f>
              <c:numCache>
                <c:formatCode>General</c:formatCode>
                <c:ptCount val="3"/>
                <c:pt idx="0">
                  <c:v>17.7</c:v>
                </c:pt>
                <c:pt idx="1">
                  <c:v>24.33</c:v>
                </c:pt>
                <c:pt idx="2">
                  <c:v>30.96</c:v>
                </c:pt>
              </c:numCache>
            </c:numRef>
          </c:xVal>
          <c:yVal>
            <c:numRef>
              <c:f>'WShot Put'!$H$46:$H$48</c:f>
              <c:numCache>
                <c:formatCode>General</c:formatCode>
                <c:ptCount val="3"/>
                <c:pt idx="0">
                  <c:v>15.05</c:v>
                </c:pt>
                <c:pt idx="1">
                  <c:v>17.71</c:v>
                </c:pt>
                <c:pt idx="2">
                  <c:v>18.78</c:v>
                </c:pt>
              </c:numCache>
            </c:numRef>
          </c:yVal>
        </c:ser>
        <c:ser>
          <c:idx val="40"/>
          <c:order val="40"/>
          <c:tx>
            <c:strRef>
              <c:f>'WShot Put'!$E$50</c:f>
              <c:strCache>
                <c:ptCount val="1"/>
                <c:pt idx="0">
                  <c:v>Petra Lammert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Put'!$G$50:$G$52</c:f>
              <c:numCache>
                <c:formatCode>General</c:formatCode>
                <c:ptCount val="3"/>
                <c:pt idx="0">
                  <c:v>17.88</c:v>
                </c:pt>
                <c:pt idx="1">
                  <c:v>21.84</c:v>
                </c:pt>
                <c:pt idx="2">
                  <c:v>25.8</c:v>
                </c:pt>
              </c:numCache>
            </c:numRef>
          </c:xVal>
          <c:yVal>
            <c:numRef>
              <c:f>'WShot Put'!$H$50:$H$52</c:f>
              <c:numCache>
                <c:formatCode>General</c:formatCode>
                <c:ptCount val="3"/>
                <c:pt idx="0">
                  <c:v>13.89</c:v>
                </c:pt>
                <c:pt idx="1">
                  <c:v>18.440000000000001</c:v>
                </c:pt>
                <c:pt idx="2">
                  <c:v>18.91</c:v>
                </c:pt>
              </c:numCache>
            </c:numRef>
          </c:yVal>
        </c:ser>
        <c:ser>
          <c:idx val="41"/>
          <c:order val="41"/>
          <c:tx>
            <c:strRef>
              <c:f>'WShot Put'!$E$54</c:f>
              <c:strCache>
                <c:ptCount val="1"/>
                <c:pt idx="0">
                  <c:v>Valentina Fedjuschina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Put'!$G$54:$G$56</c:f>
              <c:numCache>
                <c:formatCode>General</c:formatCode>
                <c:ptCount val="3"/>
                <c:pt idx="0">
                  <c:v>23.23</c:v>
                </c:pt>
                <c:pt idx="1">
                  <c:v>26.28</c:v>
                </c:pt>
                <c:pt idx="2">
                  <c:v>29.32</c:v>
                </c:pt>
              </c:numCache>
            </c:numRef>
          </c:xVal>
          <c:yVal>
            <c:numRef>
              <c:f>'WShot Put'!$H$54:$H$56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19.21</c:v>
                </c:pt>
                <c:pt idx="2">
                  <c:v>19.510000000000002</c:v>
                </c:pt>
              </c:numCache>
            </c:numRef>
          </c:yVal>
        </c:ser>
        <c:ser>
          <c:idx val="42"/>
          <c:order val="42"/>
          <c:tx>
            <c:strRef>
              <c:f>'WShot Put'!$E$58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Put'!$G$58:$G$60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Put'!$H$58:$H$60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'WShot Put'!$E$62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Put'!$G$62:$G$64</c:f>
              <c:numCache>
                <c:formatCode>General</c:formatCode>
                <c:ptCount val="3"/>
              </c:numCache>
            </c:numRef>
          </c:xVal>
          <c:yVal>
            <c:numRef>
              <c:f>'WShot Put'!$H$62:$H$64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'WShot Put'!$E$66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Put'!$G$66:$G$68</c:f>
              <c:numCache>
                <c:formatCode>General</c:formatCode>
                <c:ptCount val="3"/>
              </c:numCache>
            </c:numRef>
          </c:xVal>
          <c:yVal>
            <c:numRef>
              <c:f>'WShot Put'!$H$66:$H$68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'WShot Put'!$E$70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Put'!$G$70:$G$72</c:f>
              <c:numCache>
                <c:formatCode>General</c:formatCode>
                <c:ptCount val="3"/>
              </c:numCache>
            </c:numRef>
          </c:xVal>
          <c:yVal>
            <c:numRef>
              <c:f>'WShot Put'!$H$70:$H$72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'WShot Put'!$E$74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Put'!$G$74:$G$76</c:f>
              <c:numCache>
                <c:formatCode>General</c:formatCode>
                <c:ptCount val="3"/>
              </c:numCache>
            </c:numRef>
          </c:xVal>
          <c:yVal>
            <c:numRef>
              <c:f>'WShot Put'!$H$74:$H$76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'WShot Put'!$E$78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Put'!$G$78:$G$80</c:f>
              <c:numCache>
                <c:formatCode>General</c:formatCode>
                <c:ptCount val="3"/>
              </c:numCache>
            </c:numRef>
          </c:xVal>
          <c:yVal>
            <c:numRef>
              <c:f>'WShot Put'!$H$78:$H$80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'WShot Put'!$E$82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Put'!$G$82:$G$84</c:f>
              <c:numCache>
                <c:formatCode>General</c:formatCode>
                <c:ptCount val="3"/>
              </c:numCache>
            </c:numRef>
          </c:xVal>
          <c:yVal>
            <c:numRef>
              <c:f>'WShot Put'!$H$82:$H$84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'WShot Put'!$E$86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Put'!$G$86:$G$88</c:f>
              <c:numCache>
                <c:formatCode>General</c:formatCode>
                <c:ptCount val="3"/>
              </c:numCache>
            </c:numRef>
          </c:xVal>
          <c:yVal>
            <c:numRef>
              <c:f>'WShot Put'!$H$86:$H$88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'WShot Put'!$E$90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Put'!$G$90:$G$92</c:f>
              <c:numCache>
                <c:formatCode>General</c:formatCode>
                <c:ptCount val="3"/>
              </c:numCache>
            </c:numRef>
          </c:xVal>
          <c:yVal>
            <c:numRef>
              <c:f>'WShot Put'!$H$90:$H$92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'WShot Put'!$E$94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Put'!$G$94:$G$96</c:f>
              <c:numCache>
                <c:formatCode>General</c:formatCode>
                <c:ptCount val="3"/>
              </c:numCache>
            </c:numRef>
          </c:xVal>
          <c:yVal>
            <c:numRef>
              <c:f>'WShot Put'!$H$94:$H$96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'WShot Put'!$E$98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Put'!$G$98:$G$100</c:f>
              <c:numCache>
                <c:formatCode>General</c:formatCode>
                <c:ptCount val="3"/>
              </c:numCache>
            </c:numRef>
          </c:xVal>
          <c:yVal>
            <c:numRef>
              <c:f>'WShot Put'!$H$98:$H$100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'WShot Put'!$E$102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Put'!$G$102:$G$104</c:f>
              <c:numCache>
                <c:formatCode>General</c:formatCode>
                <c:ptCount val="3"/>
              </c:numCache>
            </c:numRef>
          </c:xVal>
          <c:yVal>
            <c:numRef>
              <c:f>'WShot Put'!$H$102:$H$104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'WShot Put'!$E$106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Put'!$G$106:$G$108</c:f>
              <c:numCache>
                <c:formatCode>General</c:formatCode>
                <c:ptCount val="3"/>
              </c:numCache>
            </c:numRef>
          </c:xVal>
          <c:yVal>
            <c:numRef>
              <c:f>'WShot Put'!$H$106:$H$108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'WShot Put'!$E$110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Put'!$G$110:$G$112</c:f>
              <c:numCache>
                <c:formatCode>General</c:formatCode>
                <c:ptCount val="3"/>
              </c:numCache>
            </c:numRef>
          </c:xVal>
          <c:yVal>
            <c:numRef>
              <c:f>'WShot Put'!$H$110:$H$112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'WShot Put'!$I$2</c:f>
              <c:strCache>
                <c:ptCount val="1"/>
                <c:pt idx="0">
                  <c:v>Denise Hinrichs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Put'!$K$2:$K$4</c:f>
              <c:numCache>
                <c:formatCode>General</c:formatCode>
                <c:ptCount val="3"/>
                <c:pt idx="0">
                  <c:v>15.06</c:v>
                </c:pt>
                <c:pt idx="1">
                  <c:v>18.66</c:v>
                </c:pt>
                <c:pt idx="2">
                  <c:v>22.27</c:v>
                </c:pt>
              </c:numCache>
            </c:numRef>
          </c:xVal>
          <c:yVal>
            <c:numRef>
              <c:f>'WShot Put'!$L$2:$L$4</c:f>
              <c:numCache>
                <c:formatCode>General</c:formatCode>
                <c:ptCount val="3"/>
                <c:pt idx="0">
                  <c:v>14.46</c:v>
                </c:pt>
                <c:pt idx="1">
                  <c:v>17.059999999999999</c:v>
                </c:pt>
                <c:pt idx="2">
                  <c:v>18.86</c:v>
                </c:pt>
              </c:numCache>
            </c:numRef>
          </c:yVal>
        </c:ser>
        <c:ser>
          <c:idx val="57"/>
          <c:order val="57"/>
          <c:tx>
            <c:strRef>
              <c:f>'WShot Put'!$I$6</c:f>
              <c:strCache>
                <c:ptCount val="1"/>
                <c:pt idx="0">
                  <c:v>Elisângela Adriano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Put'!$K$6:$K$8</c:f>
              <c:numCache>
                <c:formatCode>General</c:formatCode>
                <c:ptCount val="3"/>
                <c:pt idx="0">
                  <c:v>23.63</c:v>
                </c:pt>
                <c:pt idx="1">
                  <c:v>26.45</c:v>
                </c:pt>
                <c:pt idx="2">
                  <c:v>29.27</c:v>
                </c:pt>
              </c:numCache>
            </c:numRef>
          </c:xVal>
          <c:yVal>
            <c:numRef>
              <c:f>'WShot Put'!$L$6:$L$8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18.149999999999999</c:v>
                </c:pt>
                <c:pt idx="2">
                  <c:v>18.399999999999999</c:v>
                </c:pt>
              </c:numCache>
            </c:numRef>
          </c:yVal>
        </c:ser>
        <c:ser>
          <c:idx val="58"/>
          <c:order val="58"/>
          <c:tx>
            <c:strRef>
              <c:f>'WShot Put'!$I$10</c:f>
              <c:strCache>
                <c:ptCount val="1"/>
                <c:pt idx="0">
                  <c:v>Iríni Terzóglou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Put'!$K$10:$K$12</c:f>
              <c:numCache>
                <c:formatCode>General</c:formatCode>
                <c:ptCount val="3"/>
                <c:pt idx="0">
                  <c:v>19.46</c:v>
                </c:pt>
                <c:pt idx="1">
                  <c:v>23.57</c:v>
                </c:pt>
                <c:pt idx="2">
                  <c:v>27.68</c:v>
                </c:pt>
              </c:numCache>
            </c:numRef>
          </c:xVal>
          <c:yVal>
            <c:numRef>
              <c:f>'WShot Put'!$L$10:$L$12</c:f>
              <c:numCache>
                <c:formatCode>General</c:formatCode>
                <c:ptCount val="3"/>
                <c:pt idx="0">
                  <c:v>15.14</c:v>
                </c:pt>
                <c:pt idx="1">
                  <c:v>17.05</c:v>
                </c:pt>
                <c:pt idx="2">
                  <c:v>17.489999999999998</c:v>
                </c:pt>
              </c:numCache>
            </c:numRef>
          </c:yVal>
        </c:ser>
        <c:ser>
          <c:idx val="59"/>
          <c:order val="59"/>
          <c:tx>
            <c:strRef>
              <c:f>'WShot Put'!$I$14</c:f>
              <c:strCache>
                <c:ptCount val="1"/>
                <c:pt idx="0">
                  <c:v>Lieja Tunks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Put'!$K$14:$K$16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24.29</c:v>
                </c:pt>
                <c:pt idx="2">
                  <c:v>28.4</c:v>
                </c:pt>
              </c:numCache>
            </c:numRef>
          </c:xVal>
          <c:yVal>
            <c:numRef>
              <c:f>'WShot Put'!$L$14:$L$16</c:f>
              <c:numCache>
                <c:formatCode>General</c:formatCode>
                <c:ptCount val="3"/>
                <c:pt idx="0">
                  <c:v>16.5</c:v>
                </c:pt>
                <c:pt idx="1">
                  <c:v>18.100000000000001</c:v>
                </c:pt>
                <c:pt idx="2">
                  <c:v>18.55</c:v>
                </c:pt>
              </c:numCache>
            </c:numRef>
          </c:yVal>
        </c:ser>
        <c:ser>
          <c:idx val="60"/>
          <c:order val="60"/>
          <c:tx>
            <c:strRef>
              <c:f>'WShot Put'!$I$18</c:f>
              <c:strCache>
                <c:ptCount val="1"/>
                <c:pt idx="0">
                  <c:v>Liu Xiangrong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Put'!$K$18:$K$20</c:f>
              <c:numCache>
                <c:formatCode>General</c:formatCode>
                <c:ptCount val="3"/>
                <c:pt idx="0">
                  <c:v>17.72</c:v>
                </c:pt>
                <c:pt idx="1">
                  <c:v>19.57</c:v>
                </c:pt>
                <c:pt idx="2">
                  <c:v>21.43</c:v>
                </c:pt>
              </c:numCache>
            </c:numRef>
          </c:xVal>
          <c:yVal>
            <c:numRef>
              <c:f>'WShot Put'!$L$18:$L$20</c:f>
              <c:numCache>
                <c:formatCode>General</c:formatCode>
                <c:ptCount val="3"/>
                <c:pt idx="0">
                  <c:v>16.8</c:v>
                </c:pt>
                <c:pt idx="1">
                  <c:v>17.88</c:v>
                </c:pt>
                <c:pt idx="2">
                  <c:v>18.73</c:v>
                </c:pt>
              </c:numCache>
            </c:numRef>
          </c:yVal>
        </c:ser>
        <c:ser>
          <c:idx val="61"/>
          <c:order val="61"/>
          <c:tx>
            <c:strRef>
              <c:f>'WShot Put'!$I$22</c:f>
              <c:strCache>
                <c:ptCount val="1"/>
                <c:pt idx="0">
                  <c:v>Mailín Vargas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Put'!$K$22:$K$24</c:f>
              <c:numCache>
                <c:formatCode>General</c:formatCode>
                <c:ptCount val="3"/>
                <c:pt idx="0">
                  <c:v>16.21</c:v>
                </c:pt>
                <c:pt idx="1">
                  <c:v>21.3</c:v>
                </c:pt>
                <c:pt idx="2">
                  <c:v>26.39</c:v>
                </c:pt>
              </c:numCache>
            </c:numRef>
          </c:xVal>
          <c:yVal>
            <c:numRef>
              <c:f>'WShot Put'!$L$22:$L$24</c:f>
              <c:numCache>
                <c:formatCode>General</c:formatCode>
                <c:ptCount val="3"/>
                <c:pt idx="0">
                  <c:v>14</c:v>
                </c:pt>
                <c:pt idx="1">
                  <c:v>16.600000000000001</c:v>
                </c:pt>
                <c:pt idx="2">
                  <c:v>18.88</c:v>
                </c:pt>
              </c:numCache>
            </c:numRef>
          </c:yVal>
        </c:ser>
        <c:ser>
          <c:idx val="62"/>
          <c:order val="62"/>
          <c:tx>
            <c:strRef>
              <c:f>'WShot Put'!$I$26</c:f>
              <c:strCache>
                <c:ptCount val="1"/>
                <c:pt idx="0">
                  <c:v>Olga Ivanova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Put'!$K$26:$K$28</c:f>
              <c:numCache>
                <c:formatCode>General</c:formatCode>
                <c:ptCount val="3"/>
                <c:pt idx="0">
                  <c:v>18.8</c:v>
                </c:pt>
                <c:pt idx="1">
                  <c:v>24.47</c:v>
                </c:pt>
                <c:pt idx="2">
                  <c:v>30.15</c:v>
                </c:pt>
              </c:numCache>
            </c:numRef>
          </c:xVal>
          <c:yVal>
            <c:numRef>
              <c:f>'WShot Put'!$L$26:$L$28</c:f>
              <c:numCache>
                <c:formatCode>General</c:formatCode>
                <c:ptCount val="3"/>
                <c:pt idx="0">
                  <c:v>14.6</c:v>
                </c:pt>
                <c:pt idx="1">
                  <c:v>17.21</c:v>
                </c:pt>
                <c:pt idx="2">
                  <c:v>18.12</c:v>
                </c:pt>
              </c:numCache>
            </c:numRef>
          </c:yVal>
        </c:ser>
        <c:ser>
          <c:idx val="63"/>
          <c:order val="63"/>
          <c:tx>
            <c:strRef>
              <c:f>'WShot Put'!$I$30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'WShot Put'!$I$34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'WShot Put'!$I$38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'WShot Put'!$I$42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'WShot Put'!$I$46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'WShot Put'!$I$50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'WShot Put'!$I$54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'WShot Put'!$I$58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Put'!$K$58:$K$60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Put'!$L$58:$L$60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'WShot Put'!$I$62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Put'!$K$62:$K$64</c:f>
              <c:numCache>
                <c:formatCode>General</c:formatCode>
                <c:ptCount val="3"/>
              </c:numCache>
            </c:numRef>
          </c:xVal>
          <c:yVal>
            <c:numRef>
              <c:f>'WShot Put'!$L$62:$L$64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'WShot Put'!$I$66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Put'!$K$66:$K$68</c:f>
              <c:numCache>
                <c:formatCode>General</c:formatCode>
                <c:ptCount val="3"/>
              </c:numCache>
            </c:numRef>
          </c:xVal>
          <c:yVal>
            <c:numRef>
              <c:f>'WShot Put'!$L$66:$L$68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'WShot Put'!$I$70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Put'!$K$70:$K$72</c:f>
              <c:numCache>
                <c:formatCode>General</c:formatCode>
                <c:ptCount val="3"/>
              </c:numCache>
            </c:numRef>
          </c:xVal>
          <c:yVal>
            <c:numRef>
              <c:f>'WShot Put'!$L$70:$L$72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'WShot Put'!$I$74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Put'!$K$74:$K$76</c:f>
              <c:numCache>
                <c:formatCode>General</c:formatCode>
                <c:ptCount val="3"/>
              </c:numCache>
            </c:numRef>
          </c:xVal>
          <c:yVal>
            <c:numRef>
              <c:f>'WShot Put'!$L$74:$L$76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'WShot Put'!$I$78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Put'!$K$78:$K$80</c:f>
              <c:numCache>
                <c:formatCode>General</c:formatCode>
                <c:ptCount val="3"/>
              </c:numCache>
            </c:numRef>
          </c:xVal>
          <c:yVal>
            <c:numRef>
              <c:f>'WShot Put'!$L$78:$L$80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'WShot Put'!$I$82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Put'!$K$82:$K$84</c:f>
              <c:numCache>
                <c:formatCode>General</c:formatCode>
                <c:ptCount val="3"/>
              </c:numCache>
            </c:numRef>
          </c:xVal>
          <c:yVal>
            <c:numRef>
              <c:f>'WShot Put'!$L$82:$L$84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'WShot Put'!$I$86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Put'!$K$86:$K$88</c:f>
              <c:numCache>
                <c:formatCode>General</c:formatCode>
                <c:ptCount val="3"/>
              </c:numCache>
            </c:numRef>
          </c:xVal>
          <c:yVal>
            <c:numRef>
              <c:f>'WShot Put'!$L$86:$L$88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'WShot Put'!$I$90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Put'!$K$90:$K$92</c:f>
              <c:numCache>
                <c:formatCode>General</c:formatCode>
                <c:ptCount val="3"/>
              </c:numCache>
            </c:numRef>
          </c:xVal>
          <c:yVal>
            <c:numRef>
              <c:f>'WShot Put'!$L$90:$L$92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'WShot Put'!$I$94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Put'!$K$94:$K$96</c:f>
              <c:numCache>
                <c:formatCode>General</c:formatCode>
                <c:ptCount val="3"/>
              </c:numCache>
            </c:numRef>
          </c:xVal>
          <c:yVal>
            <c:numRef>
              <c:f>'WShot Put'!$L$94:$L$96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'WShot Put'!$I$98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Put'!$K$98:$K$100</c:f>
              <c:numCache>
                <c:formatCode>General</c:formatCode>
                <c:ptCount val="3"/>
              </c:numCache>
            </c:numRef>
          </c:xVal>
          <c:yVal>
            <c:numRef>
              <c:f>'WShot Put'!$L$98:$L$100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'WShot Put'!$I$102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Put'!$K$102:$K$104</c:f>
              <c:numCache>
                <c:formatCode>General</c:formatCode>
                <c:ptCount val="3"/>
              </c:numCache>
            </c:numRef>
          </c:xVal>
          <c:yVal>
            <c:numRef>
              <c:f>'WShot Put'!$L$102:$L$104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'WShot Put'!$I$106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Put'!$K$106:$K$108</c:f>
              <c:numCache>
                <c:formatCode>General</c:formatCode>
                <c:ptCount val="3"/>
              </c:numCache>
            </c:numRef>
          </c:xVal>
          <c:yVal>
            <c:numRef>
              <c:f>'WShot Put'!$L$106:$L$108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'WShot Put'!$I$110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Put'!$K$110:$K$112</c:f>
              <c:numCache>
                <c:formatCode>General</c:formatCode>
                <c:ptCount val="3"/>
              </c:numCache>
            </c:numRef>
          </c:xVal>
          <c:yVal>
            <c:numRef>
              <c:f>'WShot Put'!$L$110:$L$112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'WShot Put'!$I$114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Put'!$K$114:$K$116</c:f>
              <c:numCache>
                <c:formatCode>General</c:formatCode>
                <c:ptCount val="3"/>
              </c:numCache>
            </c:numRef>
          </c:xVal>
          <c:yVal>
            <c:numRef>
              <c:f>'WShot Put'!$L$114:$L$116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'WShot Put'!$I$118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Put'!$K$118:$K$120</c:f>
              <c:numCache>
                <c:formatCode>General</c:formatCode>
                <c:ptCount val="3"/>
              </c:numCache>
            </c:numRef>
          </c:xVal>
          <c:yVal>
            <c:numRef>
              <c:f>'WShot Put'!$L$118:$L$120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'WShot Put'!$I$122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Put'!$K$122:$K$124</c:f>
              <c:numCache>
                <c:formatCode>General</c:formatCode>
                <c:ptCount val="3"/>
              </c:numCache>
            </c:numRef>
          </c:xVal>
          <c:yVal>
            <c:numRef>
              <c:f>'WShot Put'!$L$122:$L$124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'WShot Put'!$I$126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Put'!$K$126:$K$128</c:f>
              <c:numCache>
                <c:formatCode>General</c:formatCode>
                <c:ptCount val="3"/>
              </c:numCache>
            </c:numRef>
          </c:xVal>
          <c:yVal>
            <c:numRef>
              <c:f>'WShot Put'!$L$126:$L$128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'WShot Put'!$I$130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Put'!$K$130:$K$132</c:f>
              <c:numCache>
                <c:formatCode>General</c:formatCode>
                <c:ptCount val="3"/>
              </c:numCache>
            </c:numRef>
          </c:xVal>
          <c:yVal>
            <c:numRef>
              <c:f>'WShot Put'!$L$130:$L$132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'WShot Put'!$I$134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Put'!$K$134:$K$136</c:f>
              <c:numCache>
                <c:formatCode>General</c:formatCode>
                <c:ptCount val="3"/>
              </c:numCache>
            </c:numRef>
          </c:xVal>
          <c:yVal>
            <c:numRef>
              <c:f>'WShot Put'!$L$134:$L$136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'WShot Put'!$I$138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Put'!$K$138:$K$140</c:f>
              <c:numCache>
                <c:formatCode>General</c:formatCode>
                <c:ptCount val="3"/>
              </c:numCache>
            </c:numRef>
          </c:xVal>
          <c:yVal>
            <c:numRef>
              <c:f>'WShot Put'!$L$138:$L$140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'WShot Put'!$I$142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Put'!$K$142:$K$144</c:f>
              <c:numCache>
                <c:formatCode>General</c:formatCode>
                <c:ptCount val="3"/>
              </c:numCache>
            </c:numRef>
          </c:xVal>
          <c:yVal>
            <c:numRef>
              <c:f>'WShot Put'!$L$142:$L$144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'WShot Put'!$I$146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Put'!$K$146:$K$148</c:f>
              <c:numCache>
                <c:formatCode>General</c:formatCode>
                <c:ptCount val="3"/>
              </c:numCache>
            </c:numRef>
          </c:xVal>
          <c:yVal>
            <c:numRef>
              <c:f>'WShot Put'!$L$146:$L$148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'WShot Put'!$I$150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Put'!$K$150:$K$152</c:f>
              <c:numCache>
                <c:formatCode>General</c:formatCode>
                <c:ptCount val="3"/>
              </c:numCache>
            </c:numRef>
          </c:xVal>
          <c:yVal>
            <c:numRef>
              <c:f>'WShot Put'!$L$150:$L$152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'WShot Put'!$M$2:$M$3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'WShot Put'!$N$2:$N$3</c:f>
              <c:numCache>
                <c:formatCode>General</c:formatCode>
                <c:ptCount val="2"/>
                <c:pt idx="0">
                  <c:v>18.8172</c:v>
                </c:pt>
                <c:pt idx="1">
                  <c:v>19.45</c:v>
                </c:pt>
              </c:numCache>
            </c:numRef>
          </c:yVal>
        </c:ser>
        <c:ser>
          <c:idx val="95"/>
          <c:order val="95"/>
          <c:tx>
            <c:strRef>
              <c:f>'WShot Put'!$P$1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'WShot Put'!$P$2:$P$3</c:f>
              <c:numCache>
                <c:formatCode>General</c:formatCode>
                <c:ptCount val="2"/>
                <c:pt idx="0">
                  <c:v>27.04</c:v>
                </c:pt>
                <c:pt idx="1">
                  <c:v>27.04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6"/>
          <c:order val="96"/>
          <c:tx>
            <c:strRef>
              <c:f>'WShot Put'!$Q$1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'WShot Put'!$Q$2:$Q$3</c:f>
              <c:numCache>
                <c:formatCode>General</c:formatCode>
                <c:ptCount val="2"/>
                <c:pt idx="0">
                  <c:v>23.83</c:v>
                </c:pt>
                <c:pt idx="1">
                  <c:v>23.83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7"/>
          <c:order val="97"/>
          <c:tx>
            <c:strRef>
              <c:f>'WShot Put'!$R$1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'WShot Put'!$R$2:$R$3</c:f>
              <c:numCache>
                <c:formatCode>General</c:formatCode>
                <c:ptCount val="2"/>
                <c:pt idx="0">
                  <c:v>30.25</c:v>
                </c:pt>
                <c:pt idx="1">
                  <c:v>30.25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8"/>
          <c:order val="98"/>
          <c:tx>
            <c:strRef>
              <c:f>'WShot Put'!$AK$1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'WShot Put'!$AJ$3:$AJ$152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'WShot Put'!$AK$3:$AK$152</c:f>
              <c:numCache>
                <c:formatCode>General</c:formatCode>
                <c:ptCount val="150"/>
              </c:numCache>
            </c:numRef>
          </c:yVal>
        </c:ser>
        <c:axId val="129265664"/>
        <c:axId val="129267584"/>
      </c:scatterChart>
      <c:valAx>
        <c:axId val="12926566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67584"/>
        <c:crosses val="autoZero"/>
        <c:crossBetween val="midCat"/>
        <c:majorUnit val="5"/>
        <c:minorUnit val="1"/>
      </c:valAx>
      <c:valAx>
        <c:axId val="129267584"/>
        <c:scaling>
          <c:orientation val="minMax"/>
          <c:max val="21"/>
          <c:min val="11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65664"/>
        <c:crossesAt val="14"/>
        <c:crossBetween val="midCat"/>
        <c:majorUnit val="1"/>
        <c:min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Pole Vault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'WPole Vault'!$A$2</c:f>
              <c:strCache>
                <c:ptCount val="1"/>
                <c:pt idx="0">
                  <c:v>Anna Rogowska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Vault'!$C$2:$C$4</c:f>
              <c:numCache>
                <c:formatCode>General</c:formatCode>
                <c:ptCount val="3"/>
                <c:pt idx="0">
                  <c:v>18.32</c:v>
                </c:pt>
                <c:pt idx="1">
                  <c:v>22.79</c:v>
                </c:pt>
                <c:pt idx="2">
                  <c:v>27.26</c:v>
                </c:pt>
              </c:numCache>
            </c:numRef>
          </c:xVal>
          <c:yVal>
            <c:numRef>
              <c:f>'WPole Vault'!$D$2:$D$4</c:f>
              <c:numCache>
                <c:formatCode>General</c:formatCode>
                <c:ptCount val="3"/>
                <c:pt idx="0">
                  <c:v>3.64</c:v>
                </c:pt>
                <c:pt idx="1">
                  <c:v>4.47</c:v>
                </c:pt>
                <c:pt idx="2">
                  <c:v>4.6500000000000004</c:v>
                </c:pt>
              </c:numCache>
            </c:numRef>
          </c:yVal>
        </c:ser>
        <c:ser>
          <c:idx val="1"/>
          <c:order val="1"/>
          <c:tx>
            <c:strRef>
              <c:f>'WPole Vault'!$A$6</c:f>
              <c:strCache>
                <c:ptCount val="1"/>
                <c:pt idx="0">
                  <c:v>Annika Becker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Vault'!$C$6:$C$8</c:f>
              <c:numCache>
                <c:formatCode>General</c:formatCode>
                <c:ptCount val="3"/>
                <c:pt idx="0">
                  <c:v>14.84</c:v>
                </c:pt>
                <c:pt idx="1">
                  <c:v>18.72</c:v>
                </c:pt>
                <c:pt idx="2">
                  <c:v>22.6</c:v>
                </c:pt>
              </c:numCache>
            </c:numRef>
          </c:xVal>
          <c:yVal>
            <c:numRef>
              <c:f>'WPole Vault'!$D$6:$D$8</c:f>
              <c:numCache>
                <c:formatCode>General</c:formatCode>
                <c:ptCount val="3"/>
                <c:pt idx="0">
                  <c:v>4.01</c:v>
                </c:pt>
                <c:pt idx="1">
                  <c:v>4.46</c:v>
                </c:pt>
                <c:pt idx="2">
                  <c:v>4.72</c:v>
                </c:pt>
              </c:numCache>
            </c:numRef>
          </c:yVal>
        </c:ser>
        <c:ser>
          <c:idx val="2"/>
          <c:order val="2"/>
          <c:tx>
            <c:strRef>
              <c:f>'WPole Vault'!$A$10</c:f>
              <c:strCache>
                <c:ptCount val="1"/>
                <c:pt idx="0">
                  <c:v>Anzhela Balahonova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Vault'!$C$10:$C$12</c:f>
              <c:numCache>
                <c:formatCode>General</c:formatCode>
                <c:ptCount val="3"/>
                <c:pt idx="0">
                  <c:v>23.22</c:v>
                </c:pt>
                <c:pt idx="1">
                  <c:v>25.72</c:v>
                </c:pt>
                <c:pt idx="2">
                  <c:v>28.22</c:v>
                </c:pt>
              </c:numCache>
            </c:numRef>
          </c:xVal>
          <c:yVal>
            <c:numRef>
              <c:f>'WPole Vault'!$D$10:$D$12</c:f>
              <c:numCache>
                <c:formatCode>General</c:formatCode>
                <c:ptCount val="3"/>
                <c:pt idx="0">
                  <c:v>4.54</c:v>
                </c:pt>
                <c:pt idx="1">
                  <c:v>4.7</c:v>
                </c:pt>
                <c:pt idx="2">
                  <c:v>4.71</c:v>
                </c:pt>
              </c:numCache>
            </c:numRef>
          </c:yVal>
        </c:ser>
        <c:ser>
          <c:idx val="3"/>
          <c:order val="3"/>
          <c:tx>
            <c:strRef>
              <c:f>'WPole Vault'!$A$14</c:f>
              <c:strCache>
                <c:ptCount val="1"/>
                <c:pt idx="0">
                  <c:v>Chelsea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Vault'!$C$14:$C$16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22.01</c:v>
                </c:pt>
                <c:pt idx="2">
                  <c:v>25.72</c:v>
                </c:pt>
              </c:numCache>
            </c:numRef>
          </c:xVal>
          <c:yVal>
            <c:numRef>
              <c:f>'WPole Vault'!$D$14:$D$16</c:f>
              <c:numCache>
                <c:formatCode>General</c:formatCode>
                <c:ptCount val="3"/>
                <c:pt idx="0">
                  <c:v>4</c:v>
                </c:pt>
                <c:pt idx="1">
                  <c:v>4.32</c:v>
                </c:pt>
                <c:pt idx="2">
                  <c:v>4.4800000000000004</c:v>
                </c:pt>
              </c:numCache>
            </c:numRef>
          </c:yVal>
        </c:ser>
        <c:ser>
          <c:idx val="4"/>
          <c:order val="4"/>
          <c:tx>
            <c:strRef>
              <c:f>'WPole Vault'!$A$18</c:f>
              <c:strCache>
                <c:ptCount val="1"/>
                <c:pt idx="0">
                  <c:v>Fabiana Murer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Vault'!$C$18:$C$20</c:f>
              <c:numCache>
                <c:formatCode>General</c:formatCode>
                <c:ptCount val="3"/>
                <c:pt idx="0">
                  <c:v>17.41</c:v>
                </c:pt>
                <c:pt idx="1">
                  <c:v>19.91</c:v>
                </c:pt>
                <c:pt idx="2">
                  <c:v>22.41</c:v>
                </c:pt>
              </c:numCache>
            </c:numRef>
          </c:xVal>
          <c:yVal>
            <c:numRef>
              <c:f>'WPole Vault'!$D$18:$D$20</c:f>
              <c:numCache>
                <c:formatCode>General</c:formatCode>
                <c:ptCount val="3"/>
                <c:pt idx="0">
                  <c:v>3.86</c:v>
                </c:pt>
                <c:pt idx="1">
                  <c:v>4.01</c:v>
                </c:pt>
                <c:pt idx="2">
                  <c:v>4.1900000000000004</c:v>
                </c:pt>
              </c:numCache>
            </c:numRef>
          </c:yVal>
        </c:ser>
        <c:ser>
          <c:idx val="5"/>
          <c:order val="5"/>
          <c:tx>
            <c:strRef>
              <c:f>'WPole Vault'!$A$22</c:f>
              <c:strCache>
                <c:ptCount val="1"/>
                <c:pt idx="0">
                  <c:v>Jenn Suhr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Vault'!$C$22:$C$24</c:f>
              <c:numCache>
                <c:formatCode>General</c:formatCode>
                <c:ptCount val="3"/>
                <c:pt idx="0">
                  <c:v>22.96</c:v>
                </c:pt>
                <c:pt idx="1">
                  <c:v>25.17</c:v>
                </c:pt>
                <c:pt idx="2">
                  <c:v>27.39</c:v>
                </c:pt>
              </c:numCache>
            </c:numRef>
          </c:xVal>
          <c:yVal>
            <c:numRef>
              <c:f>'WPole Vault'!$D$22:$D$24</c:f>
              <c:numCache>
                <c:formatCode>General</c:formatCode>
                <c:ptCount val="3"/>
                <c:pt idx="0">
                  <c:v>4.32</c:v>
                </c:pt>
                <c:pt idx="1">
                  <c:v>4.5999999999999996</c:v>
                </c:pt>
                <c:pt idx="2">
                  <c:v>4.78</c:v>
                </c:pt>
              </c:numCache>
            </c:numRef>
          </c:yVal>
        </c:ser>
        <c:ser>
          <c:idx val="6"/>
          <c:order val="6"/>
          <c:tx>
            <c:strRef>
              <c:f>'WPole Vault'!$A$26</c:f>
              <c:strCache>
                <c:ptCount val="1"/>
                <c:pt idx="0">
                  <c:v>Katerina Badurová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Vault'!$C$26:$C$28</c:f>
              <c:numCache>
                <c:formatCode>General</c:formatCode>
                <c:ptCount val="3"/>
                <c:pt idx="0">
                  <c:v>14.56</c:v>
                </c:pt>
                <c:pt idx="1">
                  <c:v>17.690000000000001</c:v>
                </c:pt>
                <c:pt idx="2">
                  <c:v>20.82</c:v>
                </c:pt>
              </c:numCache>
            </c:numRef>
          </c:xVal>
          <c:yVal>
            <c:numRef>
              <c:f>'WPole Vault'!$D$26:$D$28</c:f>
              <c:numCache>
                <c:formatCode>General</c:formatCode>
                <c:ptCount val="3"/>
                <c:pt idx="0">
                  <c:v>4.2</c:v>
                </c:pt>
                <c:pt idx="1">
                  <c:v>4.21</c:v>
                </c:pt>
                <c:pt idx="2">
                  <c:v>4.3099999999999996</c:v>
                </c:pt>
              </c:numCache>
            </c:numRef>
          </c:yVal>
        </c:ser>
        <c:ser>
          <c:idx val="7"/>
          <c:order val="7"/>
          <c:tx>
            <c:strRef>
              <c:f>'WPole Vault'!$A$30</c:f>
              <c:strCache>
                <c:ptCount val="1"/>
                <c:pt idx="0">
                  <c:v>Monika Pyrek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Vault'!$C$30:$C$32</c:f>
              <c:numCache>
                <c:formatCode>General</c:formatCode>
                <c:ptCount val="3"/>
                <c:pt idx="0">
                  <c:v>16.11</c:v>
                </c:pt>
                <c:pt idx="1">
                  <c:v>21.33</c:v>
                </c:pt>
                <c:pt idx="2">
                  <c:v>26.56</c:v>
                </c:pt>
              </c:numCache>
            </c:numRef>
          </c:xVal>
          <c:yVal>
            <c:numRef>
              <c:f>'WPole Vault'!$D$30:$D$32</c:f>
              <c:numCache>
                <c:formatCode>General</c:formatCode>
                <c:ptCount val="3"/>
                <c:pt idx="0">
                  <c:v>3.84</c:v>
                </c:pt>
                <c:pt idx="1">
                  <c:v>4.4800000000000004</c:v>
                </c:pt>
                <c:pt idx="2">
                  <c:v>4.7</c:v>
                </c:pt>
              </c:numCache>
            </c:numRef>
          </c:yVal>
        </c:ser>
        <c:ser>
          <c:idx val="8"/>
          <c:order val="8"/>
          <c:tx>
            <c:strRef>
              <c:f>'WPole Vault'!$A$34</c:f>
              <c:strCache>
                <c:ptCount val="1"/>
                <c:pt idx="0">
                  <c:v>Pavla Rybová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Vault'!$C$34:$C$36</c:f>
              <c:numCache>
                <c:formatCode>General</c:formatCode>
                <c:ptCount val="3"/>
                <c:pt idx="0">
                  <c:v>19.09</c:v>
                </c:pt>
                <c:pt idx="1">
                  <c:v>22.52</c:v>
                </c:pt>
                <c:pt idx="2">
                  <c:v>25.95</c:v>
                </c:pt>
              </c:numCache>
            </c:numRef>
          </c:xVal>
          <c:yVal>
            <c:numRef>
              <c:f>'WPole Vault'!$D$34:$D$36</c:f>
              <c:numCache>
                <c:formatCode>General</c:formatCode>
                <c:ptCount val="3"/>
                <c:pt idx="0">
                  <c:v>4.1500000000000004</c:v>
                </c:pt>
                <c:pt idx="1">
                  <c:v>4.5199999999999996</c:v>
                </c:pt>
                <c:pt idx="2">
                  <c:v>4.5999999999999996</c:v>
                </c:pt>
              </c:numCache>
            </c:numRef>
          </c:yVal>
        </c:ser>
        <c:ser>
          <c:idx val="9"/>
          <c:order val="9"/>
          <c:tx>
            <c:strRef>
              <c:f>'WPole Vault'!$A$38</c:f>
              <c:strCache>
                <c:ptCount val="1"/>
                <c:pt idx="0">
                  <c:v>Stacy Dragila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Vault'!$C$38:$C$40</c:f>
              <c:numCache>
                <c:formatCode>General</c:formatCode>
                <c:ptCount val="3"/>
                <c:pt idx="0">
                  <c:v>23.92</c:v>
                </c:pt>
                <c:pt idx="1">
                  <c:v>28.06</c:v>
                </c:pt>
                <c:pt idx="2">
                  <c:v>32.200000000000003</c:v>
                </c:pt>
              </c:numCache>
            </c:numRef>
          </c:xVal>
          <c:yVal>
            <c:numRef>
              <c:f>'WPole Vault'!$D$38:$D$40</c:f>
              <c:numCache>
                <c:formatCode>General</c:formatCode>
                <c:ptCount val="3"/>
                <c:pt idx="0">
                  <c:v>4.21</c:v>
                </c:pt>
                <c:pt idx="1">
                  <c:v>4.6900000000000004</c:v>
                </c:pt>
                <c:pt idx="2">
                  <c:v>4.83</c:v>
                </c:pt>
              </c:numCache>
            </c:numRef>
          </c:yVal>
        </c:ser>
        <c:ser>
          <c:idx val="10"/>
          <c:order val="10"/>
          <c:tx>
            <c:strRef>
              <c:f>'WPole Vault'!$A$42</c:f>
              <c:strCache>
                <c:ptCount val="1"/>
                <c:pt idx="0">
                  <c:v>Svetlana Feofanova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Vault'!$C$42:$C$44</c:f>
              <c:numCache>
                <c:formatCode>General</c:formatCode>
                <c:ptCount val="3"/>
                <c:pt idx="0">
                  <c:v>18.04</c:v>
                </c:pt>
                <c:pt idx="1">
                  <c:v>21.83</c:v>
                </c:pt>
                <c:pt idx="2">
                  <c:v>25.62</c:v>
                </c:pt>
              </c:numCache>
            </c:numRef>
          </c:xVal>
          <c:yVal>
            <c:numRef>
              <c:f>'WPole Vault'!$D$42:$D$44</c:f>
              <c:numCache>
                <c:formatCode>General</c:formatCode>
                <c:ptCount val="3"/>
                <c:pt idx="0">
                  <c:v>4.22</c:v>
                </c:pt>
                <c:pt idx="1">
                  <c:v>4.74</c:v>
                </c:pt>
                <c:pt idx="2">
                  <c:v>4.8499999999999996</c:v>
                </c:pt>
              </c:numCache>
            </c:numRef>
          </c:yVal>
        </c:ser>
        <c:ser>
          <c:idx val="11"/>
          <c:order val="11"/>
          <c:tx>
            <c:strRef>
              <c:f>'WPole Vault'!$A$46</c:f>
              <c:strCache>
                <c:ptCount val="1"/>
                <c:pt idx="0">
                  <c:v>Tatiana Grigorieva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Vault'!$C$46:$C$48</c:f>
              <c:numCache>
                <c:formatCode>General</c:formatCode>
                <c:ptCount val="3"/>
                <c:pt idx="0">
                  <c:v>22.16</c:v>
                </c:pt>
                <c:pt idx="1">
                  <c:v>24.66</c:v>
                </c:pt>
                <c:pt idx="2">
                  <c:v>27.16</c:v>
                </c:pt>
              </c:numCache>
            </c:numRef>
          </c:xVal>
          <c:yVal>
            <c:numRef>
              <c:f>'WPole Vault'!$D$46:$D$48</c:f>
              <c:numCache>
                <c:formatCode>General</c:formatCode>
                <c:ptCount val="3"/>
                <c:pt idx="0">
                  <c:v>4.55</c:v>
                </c:pt>
                <c:pt idx="1">
                  <c:v>4.54</c:v>
                </c:pt>
                <c:pt idx="2">
                  <c:v>4.51</c:v>
                </c:pt>
              </c:numCache>
            </c:numRef>
          </c:yVal>
        </c:ser>
        <c:ser>
          <c:idx val="12"/>
          <c:order val="12"/>
          <c:tx>
            <c:strRef>
              <c:f>'WPole Vault'!$A$50</c:f>
              <c:strCache>
                <c:ptCount val="1"/>
                <c:pt idx="0">
                  <c:v>Vala Flosadóttir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Vault'!$C$50:$C$52</c:f>
              <c:numCache>
                <c:formatCode>General</c:formatCode>
                <c:ptCount val="3"/>
                <c:pt idx="0">
                  <c:v>18.05</c:v>
                </c:pt>
                <c:pt idx="1">
                  <c:v>20.55</c:v>
                </c:pt>
                <c:pt idx="2">
                  <c:v>23.05</c:v>
                </c:pt>
              </c:numCache>
            </c:numRef>
          </c:xVal>
          <c:yVal>
            <c:numRef>
              <c:f>'WPole Vault'!$D$50:$D$52</c:f>
              <c:numCache>
                <c:formatCode>General</c:formatCode>
                <c:ptCount val="3"/>
                <c:pt idx="0">
                  <c:v>4.53</c:v>
                </c:pt>
                <c:pt idx="1">
                  <c:v>4.5599999999999996</c:v>
                </c:pt>
                <c:pt idx="2">
                  <c:v>4.49</c:v>
                </c:pt>
              </c:numCache>
            </c:numRef>
          </c:yVal>
        </c:ser>
        <c:ser>
          <c:idx val="13"/>
          <c:order val="13"/>
          <c:tx>
            <c:strRef>
              <c:f>'WPole Vault'!$A$54</c:f>
              <c:strCache>
                <c:ptCount val="1"/>
                <c:pt idx="0">
                  <c:v>Yelena Isinbayeva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Vault'!$C$54:$C$56</c:f>
              <c:numCache>
                <c:formatCode>General</c:formatCode>
                <c:ptCount val="3"/>
                <c:pt idx="0">
                  <c:v>15.96</c:v>
                </c:pt>
                <c:pt idx="1">
                  <c:v>20.93</c:v>
                </c:pt>
                <c:pt idx="2">
                  <c:v>25.89</c:v>
                </c:pt>
              </c:numCache>
            </c:numRef>
          </c:xVal>
          <c:yVal>
            <c:numRef>
              <c:f>'WPole Vault'!$D$54:$D$56</c:f>
              <c:numCache>
                <c:formatCode>General</c:formatCode>
                <c:ptCount val="3"/>
                <c:pt idx="0">
                  <c:v>3.93</c:v>
                </c:pt>
                <c:pt idx="1">
                  <c:v>4.6399999999999997</c:v>
                </c:pt>
                <c:pt idx="2">
                  <c:v>4.8499999999999996</c:v>
                </c:pt>
              </c:numCache>
            </c:numRef>
          </c:yVal>
        </c:ser>
        <c:ser>
          <c:idx val="14"/>
          <c:order val="14"/>
          <c:tx>
            <c:strRef>
              <c:f>'WPole Vault'!$A$58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'WPole Vault'!$C$58:$C$60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'WPole Vault'!$A$62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'WPole Vault'!$C$62:$C$64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'WPole Vault'!$A$70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'WPole Vault'!$A$66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'WPole Vault'!$A$74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'WPole Vault'!$A$78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'WPole Vault'!$A$82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Vault'!$C$82:$C$84</c:f>
              <c:numCache>
                <c:formatCode>General</c:formatCode>
                <c:ptCount val="3"/>
              </c:numCache>
            </c:numRef>
          </c:xVal>
          <c:yVal>
            <c:numRef>
              <c:f>'WPole Vault'!$D$82:$D$84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'WPole Vault'!$A$86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Vault'!$C$86:$C$88</c:f>
              <c:numCache>
                <c:formatCode>General</c:formatCode>
                <c:ptCount val="3"/>
              </c:numCache>
            </c:numRef>
          </c:xVal>
          <c:yVal>
            <c:numRef>
              <c:f>'WPole Vault'!$D$86:$D$88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'WPole Vault'!$A$90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Vault'!$C$90:$C$92</c:f>
              <c:numCache>
                <c:formatCode>General</c:formatCode>
                <c:ptCount val="3"/>
              </c:numCache>
            </c:numRef>
          </c:xVal>
          <c:yVal>
            <c:numRef>
              <c:f>'WPole Vault'!$D$90:$D$92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'WPole Vault'!$A$94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Vault'!$C$94:$C$96</c:f>
              <c:numCache>
                <c:formatCode>General</c:formatCode>
                <c:ptCount val="3"/>
              </c:numCache>
            </c:numRef>
          </c:xVal>
          <c:yVal>
            <c:numRef>
              <c:f>'WPole Vault'!$D$94:$D$96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'WPole Vault'!$A$98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Vault'!$C$98:$C$100</c:f>
              <c:numCache>
                <c:formatCode>General</c:formatCode>
                <c:ptCount val="3"/>
              </c:numCache>
            </c:numRef>
          </c:xVal>
          <c:yVal>
            <c:numRef>
              <c:f>'WPole Vault'!$D$98:$D$100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'WPole Vault'!$A$102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Vault'!$C$102:$C$104</c:f>
              <c:numCache>
                <c:formatCode>General</c:formatCode>
                <c:ptCount val="3"/>
              </c:numCache>
            </c:numRef>
          </c:xVal>
          <c:yVal>
            <c:numRef>
              <c:f>'WPole Vault'!$D$102:$D$104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'WPole Vault'!$A$106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Vault'!$C$106:$C$108</c:f>
              <c:numCache>
                <c:formatCode>General</c:formatCode>
                <c:ptCount val="3"/>
              </c:numCache>
            </c:numRef>
          </c:xVal>
          <c:yVal>
            <c:numRef>
              <c:f>'WPole Vault'!$D$106:$D$108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'WPole Vault'!$A$110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Vault'!$C$110:$C$112</c:f>
              <c:numCache>
                <c:formatCode>General</c:formatCode>
                <c:ptCount val="3"/>
              </c:numCache>
            </c:numRef>
          </c:xVal>
          <c:yVal>
            <c:numRef>
              <c:f>'WPole Vault'!$D$110:$D$112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'WPole Vault'!$E$2</c:f>
              <c:strCache>
                <c:ptCount val="1"/>
                <c:pt idx="0">
                  <c:v>Anna Battke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Vault'!$G$2:$G$4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22.04</c:v>
                </c:pt>
                <c:pt idx="2">
                  <c:v>24.66</c:v>
                </c:pt>
              </c:numCache>
            </c:numRef>
          </c:xVal>
          <c:yVal>
            <c:numRef>
              <c:f>'WPole Vault'!$H$2:$H$4</c:f>
              <c:numCache>
                <c:formatCode>General</c:formatCode>
                <c:ptCount val="3"/>
                <c:pt idx="0">
                  <c:v>3.85</c:v>
                </c:pt>
                <c:pt idx="1">
                  <c:v>4.24</c:v>
                </c:pt>
                <c:pt idx="2">
                  <c:v>4.53</c:v>
                </c:pt>
              </c:numCache>
            </c:numRef>
          </c:yVal>
        </c:ser>
        <c:ser>
          <c:idx val="29"/>
          <c:order val="29"/>
          <c:tx>
            <c:strRef>
              <c:f>'WPole Vault'!$E$6</c:f>
              <c:strCache>
                <c:ptCount val="1"/>
                <c:pt idx="0">
                  <c:v>April Steiner Bennett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Vault'!$G$6:$G$8</c:f>
              <c:numCache>
                <c:formatCode>General</c:formatCode>
                <c:ptCount val="3"/>
                <c:pt idx="0">
                  <c:v>19.03</c:v>
                </c:pt>
                <c:pt idx="1">
                  <c:v>23.68</c:v>
                </c:pt>
                <c:pt idx="2">
                  <c:v>28.33</c:v>
                </c:pt>
              </c:numCache>
            </c:numRef>
          </c:xVal>
          <c:yVal>
            <c:numRef>
              <c:f>'WPole Vault'!$H$6:$H$8</c:f>
              <c:numCache>
                <c:formatCode>General</c:formatCode>
                <c:ptCount val="3"/>
                <c:pt idx="0">
                  <c:v>3.75</c:v>
                </c:pt>
                <c:pt idx="1">
                  <c:v>4.26</c:v>
                </c:pt>
                <c:pt idx="2">
                  <c:v>4.43</c:v>
                </c:pt>
              </c:numCache>
            </c:numRef>
          </c:yVal>
        </c:ser>
        <c:ser>
          <c:idx val="30"/>
          <c:order val="30"/>
          <c:tx>
            <c:strRef>
              <c:f>'WPole Vault'!$E$10</c:f>
              <c:strCache>
                <c:ptCount val="1"/>
                <c:pt idx="0">
                  <c:v>Carolin Hingst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Vault'!$G$10:$G$12</c:f>
              <c:numCache>
                <c:formatCode>General</c:formatCode>
                <c:ptCount val="3"/>
                <c:pt idx="0">
                  <c:v>18.7</c:v>
                </c:pt>
                <c:pt idx="1">
                  <c:v>22.7</c:v>
                </c:pt>
                <c:pt idx="2">
                  <c:v>26.7</c:v>
                </c:pt>
              </c:numCache>
            </c:numRef>
          </c:xVal>
          <c:yVal>
            <c:numRef>
              <c:f>'WPole Vault'!$H$10:$H$12</c:f>
              <c:numCache>
                <c:formatCode>General</c:formatCode>
                <c:ptCount val="3"/>
                <c:pt idx="0">
                  <c:v>3.96</c:v>
                </c:pt>
                <c:pt idx="1">
                  <c:v>4.43</c:v>
                </c:pt>
                <c:pt idx="2">
                  <c:v>4.55</c:v>
                </c:pt>
              </c:numCache>
            </c:numRef>
          </c:yVal>
        </c:ser>
        <c:ser>
          <c:idx val="31"/>
          <c:order val="31"/>
          <c:tx>
            <c:strRef>
              <c:f>'WPole Vault'!$E$14</c:f>
              <c:strCache>
                <c:ptCount val="1"/>
                <c:pt idx="0">
                  <c:v>Dana Ellis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Vault'!$G$14:$G$16</c:f>
              <c:numCache>
                <c:formatCode>General</c:formatCode>
                <c:ptCount val="3"/>
                <c:pt idx="0">
                  <c:v>18.670000000000002</c:v>
                </c:pt>
                <c:pt idx="1">
                  <c:v>23.07</c:v>
                </c:pt>
                <c:pt idx="2">
                  <c:v>27.47</c:v>
                </c:pt>
              </c:numCache>
            </c:numRef>
          </c:xVal>
          <c:yVal>
            <c:numRef>
              <c:f>'WPole Vault'!$H$14:$H$16</c:f>
              <c:numCache>
                <c:formatCode>General</c:formatCode>
                <c:ptCount val="3"/>
                <c:pt idx="0">
                  <c:v>3.62</c:v>
                </c:pt>
                <c:pt idx="1">
                  <c:v>4.24</c:v>
                </c:pt>
                <c:pt idx="2">
                  <c:v>4.4000000000000004</c:v>
                </c:pt>
              </c:numCache>
            </c:numRef>
          </c:yVal>
        </c:ser>
        <c:ser>
          <c:idx val="32"/>
          <c:order val="32"/>
          <c:tx>
            <c:strRef>
              <c:f>'WPole Vault'!$E$18</c:f>
              <c:strCache>
                <c:ptCount val="1"/>
                <c:pt idx="0">
                  <c:v>Daniela Bártová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Vault'!$G$18:$G$20</c:f>
              <c:numCache>
                <c:formatCode>General</c:formatCode>
                <c:ptCount val="3"/>
                <c:pt idx="0">
                  <c:v>21.04</c:v>
                </c:pt>
                <c:pt idx="1">
                  <c:v>23.54</c:v>
                </c:pt>
                <c:pt idx="2">
                  <c:v>26.04</c:v>
                </c:pt>
              </c:numCache>
            </c:numRef>
          </c:xVal>
          <c:yVal>
            <c:numRef>
              <c:f>'WPole Vault'!$H$18:$H$20</c:f>
              <c:numCache>
                <c:formatCode>General</c:formatCode>
                <c:ptCount val="3"/>
                <c:pt idx="0">
                  <c:v>4.66</c:v>
                </c:pt>
                <c:pt idx="1">
                  <c:v>4.67</c:v>
                </c:pt>
                <c:pt idx="2">
                  <c:v>4.6399999999999997</c:v>
                </c:pt>
              </c:numCache>
            </c:numRef>
          </c:yVal>
        </c:ser>
        <c:ser>
          <c:idx val="33"/>
          <c:order val="33"/>
          <c:tx>
            <c:strRef>
              <c:f>'WPole Vault'!$E$22</c:f>
              <c:strCache>
                <c:ptCount val="1"/>
                <c:pt idx="0">
                  <c:v>Gao Shuying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Vault'!$G$22:$G$24</c:f>
              <c:numCache>
                <c:formatCode>General</c:formatCode>
                <c:ptCount val="3"/>
                <c:pt idx="0">
                  <c:v>16.48</c:v>
                </c:pt>
                <c:pt idx="1">
                  <c:v>21.43</c:v>
                </c:pt>
                <c:pt idx="2">
                  <c:v>26.37</c:v>
                </c:pt>
              </c:numCache>
            </c:numRef>
          </c:xVal>
          <c:yVal>
            <c:numRef>
              <c:f>'WPole Vault'!$H$22:$H$24</c:f>
              <c:numCache>
                <c:formatCode>General</c:formatCode>
                <c:ptCount val="3"/>
                <c:pt idx="0">
                  <c:v>3.75</c:v>
                </c:pt>
                <c:pt idx="1">
                  <c:v>4.34</c:v>
                </c:pt>
                <c:pt idx="2">
                  <c:v>4.54</c:v>
                </c:pt>
              </c:numCache>
            </c:numRef>
          </c:yVal>
        </c:ser>
        <c:ser>
          <c:idx val="34"/>
          <c:order val="34"/>
          <c:tx>
            <c:strRef>
              <c:f>'WPole Vault'!$E$26</c:f>
              <c:strCache>
                <c:ptCount val="1"/>
                <c:pt idx="0">
                  <c:v>Jillian Schwartz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Vault'!$G$26:$G$28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23.55</c:v>
                </c:pt>
                <c:pt idx="2">
                  <c:v>27.68</c:v>
                </c:pt>
              </c:numCache>
            </c:numRef>
          </c:xVal>
          <c:yVal>
            <c:numRef>
              <c:f>'WPole Vault'!$H$26:$H$28</c:f>
              <c:numCache>
                <c:formatCode>General</c:formatCode>
                <c:ptCount val="3"/>
                <c:pt idx="0">
                  <c:v>3.8</c:v>
                </c:pt>
                <c:pt idx="1">
                  <c:v>4.3499999999999996</c:v>
                </c:pt>
                <c:pt idx="2">
                  <c:v>4.4800000000000004</c:v>
                </c:pt>
              </c:numCache>
            </c:numRef>
          </c:yVal>
        </c:ser>
        <c:ser>
          <c:idx val="35"/>
          <c:order val="35"/>
          <c:tx>
            <c:strRef>
              <c:f>'WPole Vault'!$E$30</c:f>
              <c:strCache>
                <c:ptCount val="1"/>
                <c:pt idx="0">
                  <c:v>Kate Dennison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Vault'!$G$30:$G$32</c:f>
              <c:numCache>
                <c:formatCode>General</c:formatCode>
                <c:ptCount val="3"/>
                <c:pt idx="0">
                  <c:v>17.68</c:v>
                </c:pt>
                <c:pt idx="1">
                  <c:v>20.18</c:v>
                </c:pt>
                <c:pt idx="2">
                  <c:v>22.68</c:v>
                </c:pt>
              </c:numCache>
            </c:numRef>
          </c:xVal>
          <c:yVal>
            <c:numRef>
              <c:f>'WPole Vault'!$H$30:$H$32</c:f>
              <c:numCache>
                <c:formatCode>General</c:formatCode>
                <c:ptCount val="3"/>
                <c:pt idx="0">
                  <c:v>3.82</c:v>
                </c:pt>
                <c:pt idx="1">
                  <c:v>4.01</c:v>
                </c:pt>
                <c:pt idx="2">
                  <c:v>4.24</c:v>
                </c:pt>
              </c:numCache>
            </c:numRef>
          </c:yVal>
        </c:ser>
        <c:ser>
          <c:idx val="36"/>
          <c:order val="36"/>
          <c:tx>
            <c:strRef>
              <c:f>'WPole Vault'!$E$34</c:f>
              <c:strCache>
                <c:ptCount val="1"/>
                <c:pt idx="0">
                  <c:v>Kellie Suttle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Vault'!$G$34:$G$36</c:f>
              <c:numCache>
                <c:formatCode>General</c:formatCode>
                <c:ptCount val="3"/>
                <c:pt idx="0">
                  <c:v>22.96</c:v>
                </c:pt>
                <c:pt idx="1">
                  <c:v>26.32</c:v>
                </c:pt>
                <c:pt idx="2">
                  <c:v>29.68</c:v>
                </c:pt>
              </c:numCache>
            </c:numRef>
          </c:xVal>
          <c:yVal>
            <c:numRef>
              <c:f>'WPole Vault'!$H$34:$H$36</c:f>
              <c:numCache>
                <c:formatCode>General</c:formatCode>
                <c:ptCount val="3"/>
                <c:pt idx="0">
                  <c:v>4.24</c:v>
                </c:pt>
                <c:pt idx="1">
                  <c:v>4.54</c:v>
                </c:pt>
                <c:pt idx="2">
                  <c:v>4.63</c:v>
                </c:pt>
              </c:numCache>
            </c:numRef>
          </c:yVal>
        </c:ser>
        <c:ser>
          <c:idx val="37"/>
          <c:order val="37"/>
          <c:tx>
            <c:strRef>
              <c:f>'WPole Vault'!$E$38</c:f>
              <c:strCache>
                <c:ptCount val="1"/>
                <c:pt idx="0">
                  <c:v>Marie Bagger Bohn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Vault'!$G$38:$G$40</c:f>
              <c:numCache>
                <c:formatCode>General</c:formatCode>
                <c:ptCount val="3"/>
                <c:pt idx="0">
                  <c:v>23.58</c:v>
                </c:pt>
                <c:pt idx="1">
                  <c:v>26.57</c:v>
                </c:pt>
                <c:pt idx="2">
                  <c:v>29.56</c:v>
                </c:pt>
              </c:numCache>
            </c:numRef>
          </c:xVal>
          <c:yVal>
            <c:numRef>
              <c:f>'WPole Vault'!$H$38:$H$40</c:f>
              <c:numCache>
                <c:formatCode>General</c:formatCode>
                <c:ptCount val="3"/>
                <c:pt idx="0">
                  <c:v>4.01</c:v>
                </c:pt>
                <c:pt idx="1">
                  <c:v>4.3099999999999996</c:v>
                </c:pt>
                <c:pt idx="2">
                  <c:v>4.3499999999999996</c:v>
                </c:pt>
              </c:numCache>
            </c:numRef>
          </c:yVal>
        </c:ser>
        <c:ser>
          <c:idx val="38"/>
          <c:order val="38"/>
          <c:tx>
            <c:strRef>
              <c:f>'WPole Vault'!$E$42</c:f>
              <c:strCache>
                <c:ptCount val="1"/>
                <c:pt idx="0">
                  <c:v>Naroa Agirre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Vault'!$G$42:$G$44</c:f>
              <c:numCache>
                <c:formatCode>General</c:formatCode>
                <c:ptCount val="3"/>
                <c:pt idx="0">
                  <c:v>18</c:v>
                </c:pt>
                <c:pt idx="1">
                  <c:v>22.86</c:v>
                </c:pt>
                <c:pt idx="2">
                  <c:v>27.71</c:v>
                </c:pt>
              </c:numCache>
            </c:numRef>
          </c:xVal>
          <c:yVal>
            <c:numRef>
              <c:f>'WPole Vault'!$H$42:$H$44</c:f>
              <c:numCache>
                <c:formatCode>General</c:formatCode>
                <c:ptCount val="3"/>
                <c:pt idx="0">
                  <c:v>3.63</c:v>
                </c:pt>
                <c:pt idx="1">
                  <c:v>4.24</c:v>
                </c:pt>
                <c:pt idx="2">
                  <c:v>4.42</c:v>
                </c:pt>
              </c:numCache>
            </c:numRef>
          </c:yVal>
        </c:ser>
        <c:ser>
          <c:idx val="39"/>
          <c:order val="39"/>
          <c:tx>
            <c:strRef>
              <c:f>'WPole Vault'!$E$46</c:f>
              <c:strCache>
                <c:ptCount val="1"/>
                <c:pt idx="0">
                  <c:v>Nicole Humbert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Vault'!$G$46:$G$48</c:f>
              <c:numCache>
                <c:formatCode>General</c:formatCode>
                <c:ptCount val="3"/>
                <c:pt idx="0">
                  <c:v>19.45</c:v>
                </c:pt>
                <c:pt idx="1">
                  <c:v>23.75</c:v>
                </c:pt>
                <c:pt idx="2">
                  <c:v>28.05</c:v>
                </c:pt>
              </c:numCache>
            </c:numRef>
          </c:xVal>
          <c:yVal>
            <c:numRef>
              <c:f>'WPole Vault'!$H$46:$H$48</c:f>
              <c:numCache>
                <c:formatCode>General</c:formatCode>
                <c:ptCount val="3"/>
                <c:pt idx="0">
                  <c:v>4.29</c:v>
                </c:pt>
                <c:pt idx="1">
                  <c:v>4.5199999999999996</c:v>
                </c:pt>
                <c:pt idx="2">
                  <c:v>4.66</c:v>
                </c:pt>
              </c:numCache>
            </c:numRef>
          </c:yVal>
        </c:ser>
        <c:ser>
          <c:idx val="40"/>
          <c:order val="40"/>
          <c:tx>
            <c:strRef>
              <c:f>'WPole Vault'!$E$50</c:f>
              <c:strCache>
                <c:ptCount val="1"/>
                <c:pt idx="0">
                  <c:v>Silke Spiegelburg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Vault'!$G$50:$G$52</c:f>
              <c:numCache>
                <c:formatCode>General</c:formatCode>
                <c:ptCount val="3"/>
                <c:pt idx="0">
                  <c:v>13.22</c:v>
                </c:pt>
                <c:pt idx="1">
                  <c:v>18.350000000000001</c:v>
                </c:pt>
                <c:pt idx="2">
                  <c:v>23.49</c:v>
                </c:pt>
              </c:numCache>
            </c:numRef>
          </c:xVal>
          <c:yVal>
            <c:numRef>
              <c:f>'WPole Vault'!$H$50:$H$52</c:f>
              <c:numCache>
                <c:formatCode>General</c:formatCode>
                <c:ptCount val="3"/>
                <c:pt idx="0">
                  <c:v>3.46</c:v>
                </c:pt>
                <c:pt idx="1">
                  <c:v>4.22</c:v>
                </c:pt>
                <c:pt idx="2">
                  <c:v>4.58</c:v>
                </c:pt>
              </c:numCache>
            </c:numRef>
          </c:yVal>
        </c:ser>
        <c:ser>
          <c:idx val="41"/>
          <c:order val="41"/>
          <c:tx>
            <c:strRef>
              <c:f>'WPole Vault'!$E$54</c:f>
              <c:strCache>
                <c:ptCount val="1"/>
                <c:pt idx="0">
                  <c:v>Tatyana Polnova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Vault'!$G$54:$G$56</c:f>
              <c:numCache>
                <c:formatCode>General</c:formatCode>
                <c:ptCount val="3"/>
                <c:pt idx="0">
                  <c:v>17.09</c:v>
                </c:pt>
                <c:pt idx="1">
                  <c:v>21.79</c:v>
                </c:pt>
                <c:pt idx="2">
                  <c:v>26.48</c:v>
                </c:pt>
              </c:numCache>
            </c:numRef>
          </c:xVal>
          <c:yVal>
            <c:numRef>
              <c:f>'WPole Vault'!$H$54:$H$56</c:f>
              <c:numCache>
                <c:formatCode>General</c:formatCode>
                <c:ptCount val="3"/>
                <c:pt idx="0">
                  <c:v>3.94</c:v>
                </c:pt>
                <c:pt idx="1">
                  <c:v>4.51</c:v>
                </c:pt>
                <c:pt idx="2">
                  <c:v>4.6900000000000004</c:v>
                </c:pt>
              </c:numCache>
            </c:numRef>
          </c:yVal>
        </c:ser>
        <c:ser>
          <c:idx val="42"/>
          <c:order val="42"/>
          <c:tx>
            <c:strRef>
              <c:f>'WPole Vault'!$E$58</c:f>
              <c:strCache>
                <c:ptCount val="1"/>
                <c:pt idx="0">
                  <c:v>Thórey Edda Elísdóttir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Vault'!$G$58:$G$60</c:f>
              <c:numCache>
                <c:formatCode>General</c:formatCode>
                <c:ptCount val="3"/>
                <c:pt idx="0">
                  <c:v>20.05</c:v>
                </c:pt>
                <c:pt idx="1">
                  <c:v>23.13</c:v>
                </c:pt>
                <c:pt idx="2">
                  <c:v>26.21</c:v>
                </c:pt>
              </c:numCache>
            </c:numRef>
          </c:xVal>
          <c:yVal>
            <c:numRef>
              <c:f>'WPole Vault'!$H$58:$H$60</c:f>
              <c:numCache>
                <c:formatCode>General</c:formatCode>
                <c:ptCount val="3"/>
                <c:pt idx="0">
                  <c:v>4.24</c:v>
                </c:pt>
                <c:pt idx="1">
                  <c:v>4.4800000000000004</c:v>
                </c:pt>
                <c:pt idx="2">
                  <c:v>4.55</c:v>
                </c:pt>
              </c:numCache>
            </c:numRef>
          </c:yVal>
        </c:ser>
        <c:ser>
          <c:idx val="43"/>
          <c:order val="43"/>
          <c:tx>
            <c:strRef>
              <c:f>'WPole Vault'!$E$62</c:f>
              <c:strCache>
                <c:ptCount val="1"/>
                <c:pt idx="0">
                  <c:v>Vanessa Boslak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Vault'!$G$62:$G$64</c:f>
              <c:numCache>
                <c:formatCode>General</c:formatCode>
                <c:ptCount val="3"/>
                <c:pt idx="0">
                  <c:v>14.3</c:v>
                </c:pt>
                <c:pt idx="1">
                  <c:v>19.47</c:v>
                </c:pt>
                <c:pt idx="2">
                  <c:v>24.64</c:v>
                </c:pt>
              </c:numCache>
            </c:numRef>
          </c:xVal>
          <c:yVal>
            <c:numRef>
              <c:f>'WPole Vault'!$H$62:$H$64</c:f>
              <c:numCache>
                <c:formatCode>General</c:formatCode>
                <c:ptCount val="3"/>
                <c:pt idx="0">
                  <c:v>3.95</c:v>
                </c:pt>
                <c:pt idx="1">
                  <c:v>4.32</c:v>
                </c:pt>
                <c:pt idx="2">
                  <c:v>4.5</c:v>
                </c:pt>
              </c:numCache>
            </c:numRef>
          </c:yVal>
        </c:ser>
        <c:ser>
          <c:idx val="44"/>
          <c:order val="44"/>
          <c:tx>
            <c:strRef>
              <c:f>'WPole Vault'!$E$66</c:f>
              <c:strCache>
                <c:ptCount val="1"/>
                <c:pt idx="0">
                  <c:v>Yelena Belyakova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Vault'!$G$66:$G$68</c:f>
              <c:numCache>
                <c:formatCode>General</c:formatCode>
                <c:ptCount val="3"/>
                <c:pt idx="0">
                  <c:v>20.27</c:v>
                </c:pt>
                <c:pt idx="1">
                  <c:v>23.38</c:v>
                </c:pt>
                <c:pt idx="2">
                  <c:v>26.5</c:v>
                </c:pt>
              </c:numCache>
            </c:numRef>
          </c:xVal>
          <c:yVal>
            <c:numRef>
              <c:f>'WPole Vault'!$H$66:$H$68</c:f>
              <c:numCache>
                <c:formatCode>General</c:formatCode>
                <c:ptCount val="3"/>
                <c:pt idx="0">
                  <c:v>4.2300000000000004</c:v>
                </c:pt>
                <c:pt idx="1">
                  <c:v>4.62</c:v>
                </c:pt>
                <c:pt idx="2">
                  <c:v>4.67</c:v>
                </c:pt>
              </c:numCache>
            </c:numRef>
          </c:yVal>
        </c:ser>
        <c:ser>
          <c:idx val="45"/>
          <c:order val="45"/>
          <c:tx>
            <c:strRef>
              <c:f>'WPole Vault'!$E$70</c:f>
              <c:strCache>
                <c:ptCount val="1"/>
                <c:pt idx="0">
                  <c:v>Yuliya Golubchikova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Vault'!$G$70:$G$72</c:f>
              <c:numCache>
                <c:formatCode>General</c:formatCode>
                <c:ptCount val="3"/>
                <c:pt idx="0">
                  <c:v>14.22</c:v>
                </c:pt>
                <c:pt idx="1">
                  <c:v>20.350000000000001</c:v>
                </c:pt>
                <c:pt idx="2">
                  <c:v>26.48</c:v>
                </c:pt>
              </c:numCache>
            </c:numRef>
          </c:xVal>
          <c:yVal>
            <c:numRef>
              <c:f>'WPole Vault'!$H$70:$H$72</c:f>
              <c:numCache>
                <c:formatCode>General</c:formatCode>
                <c:ptCount val="3"/>
                <c:pt idx="0">
                  <c:v>3.31</c:v>
                </c:pt>
                <c:pt idx="1">
                  <c:v>4.1399999999999997</c:v>
                </c:pt>
                <c:pt idx="2">
                  <c:v>4.6100000000000003</c:v>
                </c:pt>
              </c:numCache>
            </c:numRef>
          </c:yVal>
        </c:ser>
        <c:ser>
          <c:idx val="46"/>
          <c:order val="46"/>
          <c:tx>
            <c:strRef>
              <c:f>'WPole Vault'!$E$74</c:f>
              <c:strCache>
                <c:ptCount val="1"/>
                <c:pt idx="0">
                  <c:v>Yvonne Buschbaum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Vault'!$G$74:$G$76</c:f>
              <c:numCache>
                <c:formatCode>General</c:formatCode>
                <c:ptCount val="3"/>
                <c:pt idx="0">
                  <c:v>16.12</c:v>
                </c:pt>
                <c:pt idx="1">
                  <c:v>19.88</c:v>
                </c:pt>
                <c:pt idx="2">
                  <c:v>23.64</c:v>
                </c:pt>
              </c:numCache>
            </c:numRef>
          </c:xVal>
          <c:yVal>
            <c:numRef>
              <c:f>'WPole Vault'!$H$74:$H$76</c:f>
              <c:numCache>
                <c:formatCode>General</c:formatCode>
                <c:ptCount val="3"/>
                <c:pt idx="0">
                  <c:v>4.04</c:v>
                </c:pt>
                <c:pt idx="1">
                  <c:v>4.55</c:v>
                </c:pt>
                <c:pt idx="2">
                  <c:v>4.66</c:v>
                </c:pt>
              </c:numCache>
            </c:numRef>
          </c:yVal>
        </c:ser>
        <c:ser>
          <c:idx val="47"/>
          <c:order val="47"/>
          <c:tx>
            <c:strRef>
              <c:f>'WPole Vault'!$E$78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'WPole Vault'!$E$82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Vault'!$G$82:$G$84</c:f>
              <c:numCache>
                <c:formatCode>General</c:formatCode>
                <c:ptCount val="3"/>
              </c:numCache>
            </c:numRef>
          </c:xVal>
          <c:yVal>
            <c:numRef>
              <c:f>'WPole Vault'!$H$82:$H$84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'WPole Vault'!$E$86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Vault'!$G$86:$G$88</c:f>
              <c:numCache>
                <c:formatCode>General</c:formatCode>
                <c:ptCount val="3"/>
              </c:numCache>
            </c:numRef>
          </c:xVal>
          <c:yVal>
            <c:numRef>
              <c:f>'WPole Vault'!$H$86:$H$88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'WPole Vault'!$E$90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Vault'!$G$90:$G$92</c:f>
              <c:numCache>
                <c:formatCode>General</c:formatCode>
                <c:ptCount val="3"/>
              </c:numCache>
            </c:numRef>
          </c:xVal>
          <c:yVal>
            <c:numRef>
              <c:f>'WPole Vault'!$H$90:$H$92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'WPole Vault'!$E$94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Vault'!$G$94:$G$96</c:f>
              <c:numCache>
                <c:formatCode>General</c:formatCode>
                <c:ptCount val="3"/>
              </c:numCache>
            </c:numRef>
          </c:xVal>
          <c:yVal>
            <c:numRef>
              <c:f>'WPole Vault'!$H$94:$H$96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'WPole Vault'!$E$98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Vault'!$G$98:$G$100</c:f>
              <c:numCache>
                <c:formatCode>General</c:formatCode>
                <c:ptCount val="3"/>
              </c:numCache>
            </c:numRef>
          </c:xVal>
          <c:yVal>
            <c:numRef>
              <c:f>'WPole Vault'!$H$98:$H$100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'WPole Vault'!$E$102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Vault'!$G$102:$G$104</c:f>
              <c:numCache>
                <c:formatCode>General</c:formatCode>
                <c:ptCount val="3"/>
              </c:numCache>
            </c:numRef>
          </c:xVal>
          <c:yVal>
            <c:numRef>
              <c:f>'WPole Vault'!$H$102:$H$104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'WPole Vault'!$E$106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Vault'!$G$106:$G$108</c:f>
              <c:numCache>
                <c:formatCode>General</c:formatCode>
                <c:ptCount val="3"/>
              </c:numCache>
            </c:numRef>
          </c:xVal>
          <c:yVal>
            <c:numRef>
              <c:f>'WPole Vault'!$H$106:$H$108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'WPole Vault'!$E$110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Vault'!$G$110:$G$112</c:f>
              <c:numCache>
                <c:formatCode>General</c:formatCode>
                <c:ptCount val="3"/>
              </c:numCache>
            </c:numRef>
          </c:xVal>
          <c:yVal>
            <c:numRef>
              <c:f>'WPole Vault'!$H$110:$H$112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'WPole Vault'!$I$2</c:f>
              <c:strCache>
                <c:ptCount val="1"/>
                <c:pt idx="0">
                  <c:v>Alejandra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Vault'!$K$2:$K$4</c:f>
              <c:numCache>
                <c:formatCode>General</c:formatCode>
                <c:ptCount val="3"/>
                <c:pt idx="0">
                  <c:v>23.5</c:v>
                </c:pt>
                <c:pt idx="1">
                  <c:v>26</c:v>
                </c:pt>
                <c:pt idx="2">
                  <c:v>28.5</c:v>
                </c:pt>
              </c:numCache>
            </c:numRef>
          </c:xVal>
          <c:yVal>
            <c:numRef>
              <c:f>'WPole Vault'!$L$2:$L$4</c:f>
              <c:numCache>
                <c:formatCode>General</c:formatCode>
                <c:ptCount val="3"/>
                <c:pt idx="0">
                  <c:v>4.37</c:v>
                </c:pt>
                <c:pt idx="1">
                  <c:v>4.4800000000000004</c:v>
                </c:pt>
                <c:pt idx="2">
                  <c:v>4.51</c:v>
                </c:pt>
              </c:numCache>
            </c:numRef>
          </c:yVal>
        </c:ser>
        <c:ser>
          <c:idx val="57"/>
          <c:order val="57"/>
          <c:tx>
            <c:strRef>
              <c:f>'WPole Vault'!$I$6</c:f>
              <c:strCache>
                <c:ptCount val="1"/>
                <c:pt idx="0">
                  <c:v>Aleksandra Kiryashova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Vault'!$K$6:$K$8</c:f>
              <c:numCache>
                <c:formatCode>General</c:formatCode>
                <c:ptCount val="3"/>
                <c:pt idx="0">
                  <c:v>14.42</c:v>
                </c:pt>
                <c:pt idx="1">
                  <c:v>19.260000000000002</c:v>
                </c:pt>
                <c:pt idx="2">
                  <c:v>24.09</c:v>
                </c:pt>
              </c:numCache>
            </c:numRef>
          </c:xVal>
          <c:yVal>
            <c:numRef>
              <c:f>'WPole Vault'!$L$6:$L$8</c:f>
              <c:numCache>
                <c:formatCode>General</c:formatCode>
                <c:ptCount val="3"/>
                <c:pt idx="0">
                  <c:v>3.77</c:v>
                </c:pt>
                <c:pt idx="1">
                  <c:v>4.18</c:v>
                </c:pt>
                <c:pt idx="2">
                  <c:v>4.49</c:v>
                </c:pt>
              </c:numCache>
            </c:numRef>
          </c:yVal>
        </c:ser>
        <c:ser>
          <c:idx val="58"/>
          <c:order val="58"/>
          <c:tx>
            <c:strRef>
              <c:f>'WPole Vault'!$I$10</c:f>
              <c:strCache>
                <c:ptCount val="1"/>
                <c:pt idx="0">
                  <c:v>Dana Cervantes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Vault'!$K$10:$K$12</c:f>
              <c:numCache>
                <c:formatCode>General</c:formatCode>
                <c:ptCount val="3"/>
                <c:pt idx="0">
                  <c:v>17.89</c:v>
                </c:pt>
                <c:pt idx="1">
                  <c:v>20.82</c:v>
                </c:pt>
                <c:pt idx="2">
                  <c:v>23.75</c:v>
                </c:pt>
              </c:numCache>
            </c:numRef>
          </c:xVal>
          <c:yVal>
            <c:numRef>
              <c:f>'WPole Vault'!$L$10:$L$12</c:f>
              <c:numCache>
                <c:formatCode>General</c:formatCode>
                <c:ptCount val="3"/>
                <c:pt idx="0">
                  <c:v>4.1500000000000004</c:v>
                </c:pt>
                <c:pt idx="1">
                  <c:v>4.34</c:v>
                </c:pt>
                <c:pt idx="2">
                  <c:v>4.4000000000000004</c:v>
                </c:pt>
              </c:numCache>
            </c:numRef>
          </c:yVal>
        </c:ser>
        <c:ser>
          <c:idx val="59"/>
          <c:order val="59"/>
          <c:tx>
            <c:strRef>
              <c:f>'WPole Vault'!$I$14</c:f>
              <c:strCache>
                <c:ptCount val="1"/>
                <c:pt idx="0">
                  <c:v>Doris Auer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Vault'!$K$14:$K$16</c:f>
              <c:numCache>
                <c:formatCode>General</c:formatCode>
                <c:ptCount val="3"/>
                <c:pt idx="0">
                  <c:v>25.25</c:v>
                </c:pt>
                <c:pt idx="1">
                  <c:v>27.78</c:v>
                </c:pt>
                <c:pt idx="2">
                  <c:v>30.32</c:v>
                </c:pt>
              </c:numCache>
            </c:numRef>
          </c:xVal>
          <c:yVal>
            <c:numRef>
              <c:f>'WPole Vault'!$L$14:$L$16</c:f>
              <c:numCache>
                <c:formatCode>General</c:formatCode>
                <c:ptCount val="3"/>
                <c:pt idx="0">
                  <c:v>4.2699999999999996</c:v>
                </c:pt>
                <c:pt idx="1">
                  <c:v>4.41</c:v>
                </c:pt>
                <c:pt idx="2">
                  <c:v>4.46</c:v>
                </c:pt>
              </c:numCache>
            </c:numRef>
          </c:yVal>
        </c:ser>
        <c:ser>
          <c:idx val="60"/>
          <c:order val="60"/>
          <c:tx>
            <c:strRef>
              <c:f>'WPole Vault'!$I$18</c:f>
              <c:strCache>
                <c:ptCount val="1"/>
                <c:pt idx="0">
                  <c:v>Elmarie Gerryts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Vault'!$K$18:$K$20</c:f>
              <c:numCache>
                <c:formatCode>General</c:formatCode>
                <c:ptCount val="3"/>
                <c:pt idx="0">
                  <c:v>23.67</c:v>
                </c:pt>
                <c:pt idx="1">
                  <c:v>26.17</c:v>
                </c:pt>
                <c:pt idx="2">
                  <c:v>28.67</c:v>
                </c:pt>
              </c:numCache>
            </c:numRef>
          </c:xVal>
          <c:yVal>
            <c:numRef>
              <c:f>'WPole Vault'!$L$18:$L$20</c:f>
              <c:numCache>
                <c:formatCode>General</c:formatCode>
                <c:ptCount val="3"/>
                <c:pt idx="0">
                  <c:v>4.37</c:v>
                </c:pt>
                <c:pt idx="1">
                  <c:v>4.5199999999999996</c:v>
                </c:pt>
                <c:pt idx="2">
                  <c:v>4.5199999999999996</c:v>
                </c:pt>
              </c:numCache>
            </c:numRef>
          </c:yVal>
        </c:ser>
        <c:ser>
          <c:idx val="61"/>
          <c:order val="61"/>
          <c:tx>
            <c:strRef>
              <c:f>'WPole Vault'!$I$22</c:f>
              <c:strCache>
                <c:ptCount val="1"/>
                <c:pt idx="0">
                  <c:v>Janine Whitlock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Vault'!$K$22:$K$24</c:f>
              <c:numCache>
                <c:formatCode>General</c:formatCode>
                <c:ptCount val="3"/>
                <c:pt idx="0">
                  <c:v>23.09</c:v>
                </c:pt>
                <c:pt idx="1">
                  <c:v>25.59</c:v>
                </c:pt>
                <c:pt idx="2">
                  <c:v>28.09</c:v>
                </c:pt>
              </c:numCache>
            </c:numRef>
          </c:xVal>
          <c:yVal>
            <c:numRef>
              <c:f>'WPole Vault'!$L$22:$L$24</c:f>
              <c:numCache>
                <c:formatCode>General</c:formatCode>
                <c:ptCount val="3"/>
                <c:pt idx="0">
                  <c:v>4.37</c:v>
                </c:pt>
                <c:pt idx="1">
                  <c:v>4.4800000000000004</c:v>
                </c:pt>
                <c:pt idx="2">
                  <c:v>4.51</c:v>
                </c:pt>
              </c:numCache>
            </c:numRef>
          </c:yVal>
        </c:ser>
        <c:ser>
          <c:idx val="62"/>
          <c:order val="62"/>
          <c:tx>
            <c:strRef>
              <c:f>'WPole Vault'!$I$26</c:f>
              <c:strCache>
                <c:ptCount val="1"/>
                <c:pt idx="0">
                  <c:v>Kristina Gadschiew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Vault'!$K$26:$K$28</c:f>
              <c:numCache>
                <c:formatCode>General</c:formatCode>
                <c:ptCount val="3"/>
                <c:pt idx="0">
                  <c:v>14.86</c:v>
                </c:pt>
                <c:pt idx="1">
                  <c:v>20.02</c:v>
                </c:pt>
                <c:pt idx="2">
                  <c:v>25.18</c:v>
                </c:pt>
              </c:numCache>
            </c:numRef>
          </c:xVal>
          <c:yVal>
            <c:numRef>
              <c:f>'WPole Vault'!$L$26:$L$28</c:f>
              <c:numCache>
                <c:formatCode>General</c:formatCode>
                <c:ptCount val="3"/>
                <c:pt idx="0">
                  <c:v>3.55</c:v>
                </c:pt>
                <c:pt idx="1">
                  <c:v>4.03</c:v>
                </c:pt>
                <c:pt idx="2">
                  <c:v>4.43</c:v>
                </c:pt>
              </c:numCache>
            </c:numRef>
          </c:yVal>
        </c:ser>
        <c:ser>
          <c:idx val="63"/>
          <c:order val="63"/>
          <c:tx>
            <c:strRef>
              <c:f>'WPole Vault'!$I$30</c:f>
              <c:strCache>
                <c:ptCount val="1"/>
                <c:pt idx="0">
                  <c:v>Kym Howe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Vault'!$K$30:$K$32</c:f>
              <c:numCache>
                <c:formatCode>General</c:formatCode>
                <c:ptCount val="3"/>
                <c:pt idx="0">
                  <c:v>17.52</c:v>
                </c:pt>
                <c:pt idx="1">
                  <c:v>22.36</c:v>
                </c:pt>
                <c:pt idx="2">
                  <c:v>27.21</c:v>
                </c:pt>
              </c:numCache>
            </c:numRef>
          </c:xVal>
          <c:yVal>
            <c:numRef>
              <c:f>'WPole Vault'!$L$30:$L$32</c:f>
              <c:numCache>
                <c:formatCode>General</c:formatCode>
                <c:ptCount val="3"/>
                <c:pt idx="0">
                  <c:v>3.86</c:v>
                </c:pt>
                <c:pt idx="1">
                  <c:v>4.3</c:v>
                </c:pt>
                <c:pt idx="2">
                  <c:v>4.55</c:v>
                </c:pt>
              </c:numCache>
            </c:numRef>
          </c:yVal>
        </c:ser>
        <c:ser>
          <c:idx val="64"/>
          <c:order val="64"/>
          <c:tx>
            <c:strRef>
              <c:f>'WPole Vault'!$I$34</c:f>
              <c:strCache>
                <c:ptCount val="1"/>
                <c:pt idx="0">
                  <c:v>Marie Poissonnier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Vault'!$K$34:$K$36</c:f>
              <c:numCache>
                <c:formatCode>General</c:formatCode>
                <c:ptCount val="3"/>
                <c:pt idx="0">
                  <c:v>17.05</c:v>
                </c:pt>
                <c:pt idx="1">
                  <c:v>19.55</c:v>
                </c:pt>
                <c:pt idx="2">
                  <c:v>22.05</c:v>
                </c:pt>
              </c:numCache>
            </c:numRef>
          </c:xVal>
          <c:yVal>
            <c:numRef>
              <c:f>'WPole Vault'!$L$34:$L$36</c:f>
              <c:numCache>
                <c:formatCode>General</c:formatCode>
                <c:ptCount val="3"/>
                <c:pt idx="0">
                  <c:v>4.3499999999999996</c:v>
                </c:pt>
                <c:pt idx="1">
                  <c:v>4.43</c:v>
                </c:pt>
                <c:pt idx="2">
                  <c:v>4.47</c:v>
                </c:pt>
              </c:numCache>
            </c:numRef>
          </c:yVal>
        </c:ser>
        <c:ser>
          <c:idx val="65"/>
          <c:order val="65"/>
          <c:tx>
            <c:strRef>
              <c:f>'WPole Vault'!$I$38</c:f>
              <c:strCache>
                <c:ptCount val="1"/>
                <c:pt idx="0">
                  <c:v>Mary Vincent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Vault'!$K$38:$K$40</c:f>
              <c:numCache>
                <c:formatCode>General</c:formatCode>
                <c:ptCount val="3"/>
                <c:pt idx="0">
                  <c:v>22.44</c:v>
                </c:pt>
                <c:pt idx="1">
                  <c:v>25.75</c:v>
                </c:pt>
                <c:pt idx="2">
                  <c:v>29.07</c:v>
                </c:pt>
              </c:numCache>
            </c:numRef>
          </c:xVal>
          <c:yVal>
            <c:numRef>
              <c:f>'WPole Vault'!$L$38:$L$40</c:f>
              <c:numCache>
                <c:formatCode>General</c:formatCode>
                <c:ptCount val="3"/>
                <c:pt idx="0">
                  <c:v>4.21</c:v>
                </c:pt>
                <c:pt idx="1">
                  <c:v>4.46</c:v>
                </c:pt>
                <c:pt idx="2">
                  <c:v>4.54</c:v>
                </c:pt>
              </c:numCache>
            </c:numRef>
          </c:yVal>
        </c:ser>
        <c:ser>
          <c:idx val="66"/>
          <c:order val="66"/>
          <c:tx>
            <c:strRef>
              <c:f>'WPole Vault'!$I$42</c:f>
              <c:strCache>
                <c:ptCount val="1"/>
                <c:pt idx="0">
                  <c:v>Stephanie McCann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Vault'!$K$42:$K$44</c:f>
              <c:numCache>
                <c:formatCode>General</c:formatCode>
                <c:ptCount val="3"/>
                <c:pt idx="0">
                  <c:v>21.22</c:v>
                </c:pt>
                <c:pt idx="1">
                  <c:v>24.69</c:v>
                </c:pt>
                <c:pt idx="2">
                  <c:v>28.16</c:v>
                </c:pt>
              </c:numCache>
            </c:numRef>
          </c:xVal>
          <c:yVal>
            <c:numRef>
              <c:f>'WPole Vault'!$L$42:$L$44</c:f>
              <c:numCache>
                <c:formatCode>General</c:formatCode>
                <c:ptCount val="3"/>
                <c:pt idx="0">
                  <c:v>3.85</c:v>
                </c:pt>
                <c:pt idx="1">
                  <c:v>4.28</c:v>
                </c:pt>
                <c:pt idx="2">
                  <c:v>4.3499999999999996</c:v>
                </c:pt>
              </c:numCache>
            </c:numRef>
          </c:yVal>
        </c:ser>
        <c:ser>
          <c:idx val="67"/>
          <c:order val="67"/>
          <c:tx>
            <c:strRef>
              <c:f>'WPole Vault'!$I$46</c:f>
              <c:strCache>
                <c:ptCount val="1"/>
                <c:pt idx="0">
                  <c:v>Tracy O'Hara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Vault'!$K$46:$K$48</c:f>
              <c:numCache>
                <c:formatCode>General</c:formatCode>
                <c:ptCount val="3"/>
                <c:pt idx="0">
                  <c:v>17.93</c:v>
                </c:pt>
                <c:pt idx="1">
                  <c:v>21.2</c:v>
                </c:pt>
                <c:pt idx="2">
                  <c:v>24.47</c:v>
                </c:pt>
              </c:numCache>
            </c:numRef>
          </c:xVal>
          <c:yVal>
            <c:numRef>
              <c:f>'WPole Vault'!$L$46:$L$48</c:f>
              <c:numCache>
                <c:formatCode>General</c:formatCode>
                <c:ptCount val="3"/>
                <c:pt idx="0">
                  <c:v>4.17</c:v>
                </c:pt>
                <c:pt idx="1">
                  <c:v>4.41</c:v>
                </c:pt>
                <c:pt idx="2">
                  <c:v>4.49</c:v>
                </c:pt>
              </c:numCache>
            </c:numRef>
          </c:yVal>
        </c:ser>
        <c:ser>
          <c:idx val="68"/>
          <c:order val="68"/>
          <c:tx>
            <c:strRef>
              <c:f>'WPole Vault'!$I$50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'WPole Vault'!$I$54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'WPole Vault'!$I$58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'WPole Vault'!$I$62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'WPole Vault'!$I$66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'WPole Vault'!$I$70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'WPole Vault'!$I$74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'WPole Vault'!$I$78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'WPole Vault'!$I$82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Vault'!$K$82:$K$84</c:f>
              <c:numCache>
                <c:formatCode>General</c:formatCode>
                <c:ptCount val="3"/>
              </c:numCache>
            </c:numRef>
          </c:xVal>
          <c:yVal>
            <c:numRef>
              <c:f>'WPole Vault'!$L$82:$L$84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'WPole Vault'!$I$86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Vault'!$K$86:$K$88</c:f>
              <c:numCache>
                <c:formatCode>General</c:formatCode>
                <c:ptCount val="3"/>
              </c:numCache>
            </c:numRef>
          </c:xVal>
          <c:yVal>
            <c:numRef>
              <c:f>'WPole Vault'!$L$86:$L$88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'WPole Vault'!$I$90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Vault'!$K$90:$K$92</c:f>
              <c:numCache>
                <c:formatCode>General</c:formatCode>
                <c:ptCount val="3"/>
              </c:numCache>
            </c:numRef>
          </c:xVal>
          <c:yVal>
            <c:numRef>
              <c:f>'WPole Vault'!$L$90:$L$92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'WPole Vault'!$I$94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Vault'!$K$94:$K$96</c:f>
              <c:numCache>
                <c:formatCode>General</c:formatCode>
                <c:ptCount val="3"/>
              </c:numCache>
            </c:numRef>
          </c:xVal>
          <c:yVal>
            <c:numRef>
              <c:f>'WPole Vault'!$L$94:$L$96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'WPole Vault'!$I$98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Vault'!$K$98:$K$100</c:f>
              <c:numCache>
                <c:formatCode>General</c:formatCode>
                <c:ptCount val="3"/>
              </c:numCache>
            </c:numRef>
          </c:xVal>
          <c:yVal>
            <c:numRef>
              <c:f>'WPole Vault'!$L$98:$L$100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'WPole Vault'!$I$102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Vault'!$K$102:$K$104</c:f>
              <c:numCache>
                <c:formatCode>General</c:formatCode>
                <c:ptCount val="3"/>
              </c:numCache>
            </c:numRef>
          </c:xVal>
          <c:yVal>
            <c:numRef>
              <c:f>'WPole Vault'!$L$102:$L$104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'WPole Vault'!$I$106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Vault'!$K$106:$K$108</c:f>
              <c:numCache>
                <c:formatCode>General</c:formatCode>
                <c:ptCount val="3"/>
              </c:numCache>
            </c:numRef>
          </c:xVal>
          <c:yVal>
            <c:numRef>
              <c:f>'WPole Vault'!$L$106:$L$108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'WPole Vault'!$I$110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Vault'!$K$110:$K$112</c:f>
              <c:numCache>
                <c:formatCode>General</c:formatCode>
                <c:ptCount val="3"/>
              </c:numCache>
            </c:numRef>
          </c:xVal>
          <c:yVal>
            <c:numRef>
              <c:f>'WPole Vault'!$L$110:$L$112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'WPole Vault'!$I$114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Vault'!$K$114:$K$116</c:f>
              <c:numCache>
                <c:formatCode>General</c:formatCode>
                <c:ptCount val="3"/>
              </c:numCache>
            </c:numRef>
          </c:xVal>
          <c:yVal>
            <c:numRef>
              <c:f>'WPole Vault'!$L$114:$L$116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'WPole Vault'!$I$118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Vault'!$K$118:$K$120</c:f>
              <c:numCache>
                <c:formatCode>General</c:formatCode>
                <c:ptCount val="3"/>
              </c:numCache>
            </c:numRef>
          </c:xVal>
          <c:yVal>
            <c:numRef>
              <c:f>'WPole Vault'!$L$118:$L$120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'WPole Vault'!$I$122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Vault'!$K$122:$K$124</c:f>
              <c:numCache>
                <c:formatCode>General</c:formatCode>
                <c:ptCount val="3"/>
              </c:numCache>
            </c:numRef>
          </c:xVal>
          <c:yVal>
            <c:numRef>
              <c:f>'WPole Vault'!$L$122:$L$124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'WPole Vault'!$I$126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Vault'!$K$126:$K$128</c:f>
              <c:numCache>
                <c:formatCode>General</c:formatCode>
                <c:ptCount val="3"/>
              </c:numCache>
            </c:numRef>
          </c:xVal>
          <c:yVal>
            <c:numRef>
              <c:f>'WPole Vault'!$L$126:$L$128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'WPole Vault'!$I$130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Vault'!$K$130:$K$132</c:f>
              <c:numCache>
                <c:formatCode>General</c:formatCode>
                <c:ptCount val="3"/>
              </c:numCache>
            </c:numRef>
          </c:xVal>
          <c:yVal>
            <c:numRef>
              <c:f>'WPole Vault'!$L$130:$L$132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'WPole Vault'!$I$134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Vault'!$K$134:$K$136</c:f>
              <c:numCache>
                <c:formatCode>General</c:formatCode>
                <c:ptCount val="3"/>
              </c:numCache>
            </c:numRef>
          </c:xVal>
          <c:yVal>
            <c:numRef>
              <c:f>'WPole Vault'!$L$134:$L$136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'WPole Vault'!$I$138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Vault'!$K$138:$K$140</c:f>
              <c:numCache>
                <c:formatCode>General</c:formatCode>
                <c:ptCount val="3"/>
              </c:numCache>
            </c:numRef>
          </c:xVal>
          <c:yVal>
            <c:numRef>
              <c:f>'WPole Vault'!$L$138:$L$140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'WPole Vault'!$I$142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Vault'!$K$142:$K$144</c:f>
              <c:numCache>
                <c:formatCode>General</c:formatCode>
                <c:ptCount val="3"/>
              </c:numCache>
            </c:numRef>
          </c:xVal>
          <c:yVal>
            <c:numRef>
              <c:f>'WPole Vault'!$L$142:$L$144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'WPole Vault'!$I$146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Vault'!$K$146:$K$148</c:f>
              <c:numCache>
                <c:formatCode>General</c:formatCode>
                <c:ptCount val="3"/>
              </c:numCache>
            </c:numRef>
          </c:xVal>
          <c:yVal>
            <c:numRef>
              <c:f>'WPole Vault'!$L$146:$L$148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'WPole Vault'!$I$150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Vault'!$K$150:$K$152</c:f>
              <c:numCache>
                <c:formatCode>General</c:formatCode>
                <c:ptCount val="3"/>
              </c:numCache>
            </c:numRef>
          </c:xVal>
          <c:yVal>
            <c:numRef>
              <c:f>'WPole Vault'!$L$150:$L$152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'WPole Vault'!$M$2:$M$3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'WPole Vault'!$N$2:$N$3</c:f>
              <c:numCache>
                <c:formatCode>General</c:formatCode>
                <c:ptCount val="2"/>
                <c:pt idx="0">
                  <c:v>4.5785400000000003</c:v>
                </c:pt>
                <c:pt idx="1">
                  <c:v>4.7458900000000002</c:v>
                </c:pt>
              </c:numCache>
            </c:numRef>
          </c:yVal>
        </c:ser>
        <c:ser>
          <c:idx val="95"/>
          <c:order val="95"/>
          <c:tx>
            <c:strRef>
              <c:f>'WPole Vault'!$P$1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'WPole Vault'!$P$2:$P$3</c:f>
              <c:numCache>
                <c:formatCode>General</c:formatCode>
                <c:ptCount val="2"/>
                <c:pt idx="0">
                  <c:v>24.74</c:v>
                </c:pt>
                <c:pt idx="1">
                  <c:v>24.74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6"/>
          <c:order val="96"/>
          <c:tx>
            <c:strRef>
              <c:f>'WPole Vault'!$Q$1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'WPole Vault'!$Q$2:$Q$3</c:f>
              <c:numCache>
                <c:formatCode>General</c:formatCode>
                <c:ptCount val="2"/>
                <c:pt idx="0">
                  <c:v>22.28</c:v>
                </c:pt>
                <c:pt idx="1">
                  <c:v>22.28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7"/>
          <c:order val="97"/>
          <c:tx>
            <c:strRef>
              <c:f>'WPole Vault'!$R$1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'WPole Vault'!$R$2:$R$3</c:f>
              <c:numCache>
                <c:formatCode>General</c:formatCode>
                <c:ptCount val="2"/>
                <c:pt idx="0">
                  <c:v>27.21</c:v>
                </c:pt>
                <c:pt idx="1">
                  <c:v>27.21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8"/>
          <c:order val="98"/>
          <c:tx>
            <c:strRef>
              <c:f>'WPole Vault'!$AK$1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'WPole Vault'!$AJ$3:$AJ$152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'WPole Vault'!$AK$3:$AK$152</c:f>
              <c:numCache>
                <c:formatCode>General</c:formatCode>
                <c:ptCount val="150"/>
              </c:numCache>
            </c:numRef>
          </c:yVal>
        </c:ser>
        <c:axId val="131066496"/>
        <c:axId val="131080960"/>
      </c:scatterChart>
      <c:valAx>
        <c:axId val="1310664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080960"/>
        <c:crosses val="autoZero"/>
        <c:crossBetween val="midCat"/>
        <c:majorUnit val="5"/>
        <c:minorUnit val="1"/>
      </c:valAx>
      <c:valAx>
        <c:axId val="131080960"/>
        <c:scaling>
          <c:orientation val="minMax"/>
          <c:max val="5"/>
          <c:min val="3.2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066496"/>
        <c:crossesAt val="14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Long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'WLong Jump'!$A$2</c:f>
              <c:strCache>
                <c:ptCount val="1"/>
                <c:pt idx="0">
                  <c:v>Anju B. George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Jump'!$C$2:$C$4</c:f>
              <c:numCache>
                <c:formatCode>General</c:formatCode>
                <c:ptCount val="3"/>
                <c:pt idx="0">
                  <c:v>21.2</c:v>
                </c:pt>
                <c:pt idx="1">
                  <c:v>24.77</c:v>
                </c:pt>
                <c:pt idx="2">
                  <c:v>28.34</c:v>
                </c:pt>
              </c:numCache>
            </c:numRef>
          </c:xVal>
          <c:yVal>
            <c:numRef>
              <c:f>'WLong Jump'!$D$2:$D$4</c:f>
              <c:numCache>
                <c:formatCode>General</c:formatCode>
                <c:ptCount val="3"/>
                <c:pt idx="0">
                  <c:v>6.4</c:v>
                </c:pt>
                <c:pt idx="1">
                  <c:v>6.55</c:v>
                </c:pt>
                <c:pt idx="2">
                  <c:v>6.59</c:v>
                </c:pt>
              </c:numCache>
            </c:numRef>
          </c:yVal>
        </c:ser>
        <c:ser>
          <c:idx val="1"/>
          <c:order val="1"/>
          <c:tx>
            <c:strRef>
              <c:f>'WLong Jump'!$A$6</c:f>
              <c:strCache>
                <c:ptCount val="1"/>
                <c:pt idx="0">
                  <c:v>Blessing Okagbare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Jump'!$C$6:$C$8</c:f>
              <c:numCache>
                <c:formatCode>General</c:formatCode>
                <c:ptCount val="3"/>
                <c:pt idx="0">
                  <c:v>19.510000000000002</c:v>
                </c:pt>
                <c:pt idx="1">
                  <c:v>21.15</c:v>
                </c:pt>
                <c:pt idx="2">
                  <c:v>22.79</c:v>
                </c:pt>
              </c:numCache>
            </c:numRef>
          </c:xVal>
          <c:yVal>
            <c:numRef>
              <c:f>'WLong Jump'!$D$6:$D$8</c:f>
              <c:numCache>
                <c:formatCode>General</c:formatCode>
                <c:ptCount val="3"/>
                <c:pt idx="0">
                  <c:v>6.33</c:v>
                </c:pt>
                <c:pt idx="1">
                  <c:v>6.5</c:v>
                </c:pt>
                <c:pt idx="2">
                  <c:v>6.64</c:v>
                </c:pt>
              </c:numCache>
            </c:numRef>
          </c:yVal>
        </c:ser>
        <c:ser>
          <c:idx val="2"/>
          <c:order val="2"/>
          <c:tx>
            <c:strRef>
              <c:f>'WLong Jump'!$A$10</c:f>
              <c:strCache>
                <c:ptCount val="1"/>
                <c:pt idx="0">
                  <c:v>Brittney Reese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Jump'!$C$10:$C$12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20.29</c:v>
                </c:pt>
                <c:pt idx="2">
                  <c:v>23.01</c:v>
                </c:pt>
              </c:numCache>
            </c:numRef>
          </c:xVal>
          <c:yVal>
            <c:numRef>
              <c:f>'WLong Jump'!$D$10:$D$12</c:f>
              <c:numCache>
                <c:formatCode>General</c:formatCode>
                <c:ptCount val="3"/>
                <c:pt idx="0">
                  <c:v>6.13</c:v>
                </c:pt>
                <c:pt idx="1">
                  <c:v>6.51</c:v>
                </c:pt>
                <c:pt idx="2">
                  <c:v>6.79</c:v>
                </c:pt>
              </c:numCache>
            </c:numRef>
          </c:yVal>
        </c:ser>
        <c:ser>
          <c:idx val="3"/>
          <c:order val="3"/>
          <c:tx>
            <c:strRef>
              <c:f>'WLong Jump'!$A$14</c:f>
              <c:strCache>
                <c:ptCount val="1"/>
                <c:pt idx="0">
                  <c:v>Carolina Klüft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Jump'!$C$14:$C$16</c:f>
              <c:numCache>
                <c:formatCode>General</c:formatCode>
                <c:ptCount val="3"/>
                <c:pt idx="0">
                  <c:v>16.3</c:v>
                </c:pt>
                <c:pt idx="1">
                  <c:v>20.58</c:v>
                </c:pt>
                <c:pt idx="2">
                  <c:v>24.86</c:v>
                </c:pt>
              </c:numCache>
            </c:numRef>
          </c:xVal>
          <c:yVal>
            <c:numRef>
              <c:f>'WLong Jump'!$D$14:$D$16</c:f>
              <c:numCache>
                <c:formatCode>General</c:formatCode>
                <c:ptCount val="3"/>
                <c:pt idx="0">
                  <c:v>5.81</c:v>
                </c:pt>
                <c:pt idx="1">
                  <c:v>6.54</c:v>
                </c:pt>
                <c:pt idx="2">
                  <c:v>6.63</c:v>
                </c:pt>
              </c:numCache>
            </c:numRef>
          </c:yVal>
        </c:ser>
        <c:ser>
          <c:idx val="4"/>
          <c:order val="4"/>
          <c:tx>
            <c:strRef>
              <c:f>'WLong Jump'!$A$18</c:f>
              <c:strCache>
                <c:ptCount val="1"/>
                <c:pt idx="0">
                  <c:v>Dawn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Jump'!$C$18:$C$20</c:f>
              <c:numCache>
                <c:formatCode>General</c:formatCode>
                <c:ptCount val="3"/>
                <c:pt idx="0">
                  <c:v>22.52</c:v>
                </c:pt>
                <c:pt idx="1">
                  <c:v>25.02</c:v>
                </c:pt>
                <c:pt idx="2">
                  <c:v>27.52</c:v>
                </c:pt>
              </c:numCache>
            </c:numRef>
          </c:xVal>
          <c:yVal>
            <c:numRef>
              <c:f>'WLong Jump'!$D$18:$D$20</c:f>
              <c:numCache>
                <c:formatCode>General</c:formatCode>
                <c:ptCount val="3"/>
                <c:pt idx="0">
                  <c:v>6.58</c:v>
                </c:pt>
                <c:pt idx="1">
                  <c:v>6.64</c:v>
                </c:pt>
                <c:pt idx="2">
                  <c:v>6.65</c:v>
                </c:pt>
              </c:numCache>
            </c:numRef>
          </c:yVal>
        </c:ser>
        <c:ser>
          <c:idx val="5"/>
          <c:order val="5"/>
          <c:tx>
            <c:strRef>
              <c:f>'WLong Jump'!$A$22</c:f>
              <c:strCache>
                <c:ptCount val="1"/>
                <c:pt idx="0">
                  <c:v>Eunice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Jump'!$C$22:$C$24</c:f>
              <c:numCache>
                <c:formatCode>General</c:formatCode>
                <c:ptCount val="3"/>
                <c:pt idx="0">
                  <c:v>17.72</c:v>
                </c:pt>
                <c:pt idx="1">
                  <c:v>23.5</c:v>
                </c:pt>
                <c:pt idx="2">
                  <c:v>29.28</c:v>
                </c:pt>
              </c:numCache>
            </c:numRef>
          </c:xVal>
          <c:yVal>
            <c:numRef>
              <c:f>'WLong Jump'!$D$22:$D$24</c:f>
              <c:numCache>
                <c:formatCode>General</c:formatCode>
                <c:ptCount val="3"/>
                <c:pt idx="0">
                  <c:v>6.04</c:v>
                </c:pt>
                <c:pt idx="1">
                  <c:v>6.58</c:v>
                </c:pt>
                <c:pt idx="2">
                  <c:v>6.73</c:v>
                </c:pt>
              </c:numCache>
            </c:numRef>
          </c:yVal>
        </c:ser>
        <c:ser>
          <c:idx val="6"/>
          <c:order val="6"/>
          <c:tx>
            <c:strRef>
              <c:f>'WLong Jump'!$A$26</c:f>
              <c:strCache>
                <c:ptCount val="1"/>
                <c:pt idx="0">
                  <c:v>Fiona May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Jump'!$C$26:$C$28</c:f>
              <c:numCache>
                <c:formatCode>General</c:formatCode>
                <c:ptCount val="3"/>
                <c:pt idx="0">
                  <c:v>20.7</c:v>
                </c:pt>
                <c:pt idx="1">
                  <c:v>25.36</c:v>
                </c:pt>
                <c:pt idx="2">
                  <c:v>30.02</c:v>
                </c:pt>
              </c:numCache>
            </c:numRef>
          </c:xVal>
          <c:yVal>
            <c:numRef>
              <c:f>'WLong Jump'!$D$26:$D$28</c:f>
              <c:numCache>
                <c:formatCode>General</c:formatCode>
                <c:ptCount val="3"/>
                <c:pt idx="0">
                  <c:v>6.41</c:v>
                </c:pt>
                <c:pt idx="1">
                  <c:v>6.75</c:v>
                </c:pt>
                <c:pt idx="2">
                  <c:v>6.84</c:v>
                </c:pt>
              </c:numCache>
            </c:numRef>
          </c:yVal>
        </c:ser>
        <c:ser>
          <c:idx val="7"/>
          <c:order val="7"/>
          <c:tx>
            <c:strRef>
              <c:f>'WLong Jump'!$A$30</c:f>
              <c:strCache>
                <c:ptCount val="1"/>
                <c:pt idx="0">
                  <c:v>Heike Drechsler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Jump'!$C$30:$C$32</c:f>
              <c:numCache>
                <c:formatCode>General</c:formatCode>
                <c:ptCount val="3"/>
                <c:pt idx="0">
                  <c:v>16.64</c:v>
                </c:pt>
                <c:pt idx="1">
                  <c:v>23.86</c:v>
                </c:pt>
                <c:pt idx="2">
                  <c:v>31.08</c:v>
                </c:pt>
              </c:numCache>
            </c:numRef>
          </c:xVal>
          <c:yVal>
            <c:numRef>
              <c:f>'WLong Jump'!$D$30:$D$32</c:f>
              <c:numCache>
                <c:formatCode>General</c:formatCode>
                <c:ptCount val="3"/>
                <c:pt idx="0">
                  <c:v>6.17</c:v>
                </c:pt>
                <c:pt idx="1">
                  <c:v>6.73</c:v>
                </c:pt>
                <c:pt idx="2">
                  <c:v>6.93</c:v>
                </c:pt>
              </c:numCache>
            </c:numRef>
          </c:yVal>
        </c:ser>
        <c:ser>
          <c:idx val="8"/>
          <c:order val="8"/>
          <c:tx>
            <c:strRef>
              <c:f>'WLong Jump'!$A$34</c:f>
              <c:strCache>
                <c:ptCount val="1"/>
                <c:pt idx="0">
                  <c:v>Irina Meleshina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Jump'!$C$34:$C$36</c:f>
              <c:numCache>
                <c:formatCode>General</c:formatCode>
                <c:ptCount val="3"/>
                <c:pt idx="0">
                  <c:v>16.64</c:v>
                </c:pt>
                <c:pt idx="1">
                  <c:v>21.35</c:v>
                </c:pt>
                <c:pt idx="2">
                  <c:v>26.05</c:v>
                </c:pt>
              </c:numCache>
            </c:numRef>
          </c:xVal>
          <c:yVal>
            <c:numRef>
              <c:f>'WLong Jump'!$D$34:$D$36</c:f>
              <c:numCache>
                <c:formatCode>General</c:formatCode>
                <c:ptCount val="3"/>
                <c:pt idx="0">
                  <c:v>6.11</c:v>
                </c:pt>
                <c:pt idx="1">
                  <c:v>6.69</c:v>
                </c:pt>
                <c:pt idx="2">
                  <c:v>6.8</c:v>
                </c:pt>
              </c:numCache>
            </c:numRef>
          </c:yVal>
        </c:ser>
        <c:ser>
          <c:idx val="9"/>
          <c:order val="9"/>
          <c:tx>
            <c:strRef>
              <c:f>'WLong Jump'!$A$38</c:f>
              <c:strCache>
                <c:ptCount val="1"/>
                <c:pt idx="0">
                  <c:v>Karen Melis Mey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Jump'!$C$38:$C$40</c:f>
              <c:numCache>
                <c:formatCode>General</c:formatCode>
                <c:ptCount val="3"/>
                <c:pt idx="0">
                  <c:v>14.85</c:v>
                </c:pt>
                <c:pt idx="1">
                  <c:v>20.05</c:v>
                </c:pt>
                <c:pt idx="2">
                  <c:v>25.25</c:v>
                </c:pt>
              </c:numCache>
            </c:numRef>
          </c:xVal>
          <c:yVal>
            <c:numRef>
              <c:f>'WLong Jump'!$D$38:$D$40</c:f>
              <c:numCache>
                <c:formatCode>General</c:formatCode>
                <c:ptCount val="3"/>
                <c:pt idx="0">
                  <c:v>5.7</c:v>
                </c:pt>
                <c:pt idx="1">
                  <c:v>6.22</c:v>
                </c:pt>
                <c:pt idx="2">
                  <c:v>6.68</c:v>
                </c:pt>
              </c:numCache>
            </c:numRef>
          </c:yVal>
        </c:ser>
        <c:ser>
          <c:idx val="10"/>
          <c:order val="10"/>
          <c:tx>
            <c:strRef>
              <c:f>'WLong Jump'!$A$42</c:f>
              <c:strCache>
                <c:ptCount val="1"/>
                <c:pt idx="0">
                  <c:v>Lyudmila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Jump'!$C$42:$C$44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23.86</c:v>
                </c:pt>
                <c:pt idx="2">
                  <c:v>29.27</c:v>
                </c:pt>
              </c:numCache>
            </c:numRef>
          </c:xVal>
          <c:yVal>
            <c:numRef>
              <c:f>'WLong Jump'!$D$42:$D$44</c:f>
              <c:numCache>
                <c:formatCode>General</c:formatCode>
                <c:ptCount val="3"/>
                <c:pt idx="0">
                  <c:v>6.2</c:v>
                </c:pt>
                <c:pt idx="1">
                  <c:v>6.63</c:v>
                </c:pt>
                <c:pt idx="2">
                  <c:v>6.75</c:v>
                </c:pt>
              </c:numCache>
            </c:numRef>
          </c:yVal>
        </c:ser>
        <c:ser>
          <c:idx val="11"/>
          <c:order val="11"/>
          <c:tx>
            <c:strRef>
              <c:f>'WLong Jump'!$A$46</c:f>
              <c:strCache>
                <c:ptCount val="1"/>
                <c:pt idx="0">
                  <c:v>Lyudmila Kolchanova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Jump'!$C$46:$C$48</c:f>
              <c:numCache>
                <c:formatCode>General</c:formatCode>
                <c:ptCount val="3"/>
                <c:pt idx="0">
                  <c:v>20.75</c:v>
                </c:pt>
                <c:pt idx="1">
                  <c:v>25.19</c:v>
                </c:pt>
                <c:pt idx="2">
                  <c:v>29.64</c:v>
                </c:pt>
              </c:numCache>
            </c:numRef>
          </c:xVal>
          <c:yVal>
            <c:numRef>
              <c:f>'WLong Jump'!$D$46:$D$48</c:f>
              <c:numCache>
                <c:formatCode>General</c:formatCode>
                <c:ptCount val="3"/>
                <c:pt idx="0">
                  <c:v>6.12</c:v>
                </c:pt>
                <c:pt idx="1">
                  <c:v>6.59</c:v>
                </c:pt>
                <c:pt idx="2">
                  <c:v>6.68</c:v>
                </c:pt>
              </c:numCache>
            </c:numRef>
          </c:yVal>
        </c:ser>
        <c:ser>
          <c:idx val="12"/>
          <c:order val="12"/>
          <c:tx>
            <c:strRef>
              <c:f>'WLong Jump'!$A$50</c:f>
              <c:strCache>
                <c:ptCount val="1"/>
                <c:pt idx="0">
                  <c:v>Maurren Higa Maggi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Jump'!$C$50:$C$52</c:f>
              <c:numCache>
                <c:formatCode>General</c:formatCode>
                <c:ptCount val="3"/>
                <c:pt idx="0">
                  <c:v>19.989999999999998</c:v>
                </c:pt>
                <c:pt idx="1">
                  <c:v>25.42</c:v>
                </c:pt>
                <c:pt idx="2">
                  <c:v>30.85</c:v>
                </c:pt>
              </c:numCache>
            </c:numRef>
          </c:xVal>
          <c:yVal>
            <c:numRef>
              <c:f>'WLong Jump'!$D$50:$D$52</c:f>
              <c:numCache>
                <c:formatCode>General</c:formatCode>
                <c:ptCount val="3"/>
                <c:pt idx="0">
                  <c:v>6.42</c:v>
                </c:pt>
                <c:pt idx="1">
                  <c:v>6.73</c:v>
                </c:pt>
                <c:pt idx="2">
                  <c:v>6.83</c:v>
                </c:pt>
              </c:numCache>
            </c:numRef>
          </c:yVal>
        </c:ser>
        <c:ser>
          <c:idx val="13"/>
          <c:order val="13"/>
          <c:tx>
            <c:strRef>
              <c:f>'WLong Jump'!$A$54</c:f>
              <c:strCache>
                <c:ptCount val="1"/>
                <c:pt idx="0">
                  <c:v>Naide Gomes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Jump'!$C$54:$C$56</c:f>
              <c:numCache>
                <c:formatCode>General</c:formatCode>
                <c:ptCount val="3"/>
                <c:pt idx="0">
                  <c:v>20.23</c:v>
                </c:pt>
                <c:pt idx="1">
                  <c:v>24.99</c:v>
                </c:pt>
                <c:pt idx="2">
                  <c:v>29.75</c:v>
                </c:pt>
              </c:numCache>
            </c:numRef>
          </c:xVal>
          <c:yVal>
            <c:numRef>
              <c:f>'WLong Jump'!$D$54:$D$56</c:f>
              <c:numCache>
                <c:formatCode>General</c:formatCode>
                <c:ptCount val="3"/>
                <c:pt idx="0">
                  <c:v>6.13</c:v>
                </c:pt>
                <c:pt idx="1">
                  <c:v>6.51</c:v>
                </c:pt>
                <c:pt idx="2">
                  <c:v>6.83</c:v>
                </c:pt>
              </c:numCache>
            </c:numRef>
          </c:yVal>
        </c:ser>
        <c:ser>
          <c:idx val="14"/>
          <c:order val="14"/>
          <c:tx>
            <c:strRef>
              <c:f>'WLong Jump'!$A$58</c:f>
              <c:strCache>
                <c:ptCount val="1"/>
                <c:pt idx="0">
                  <c:v>Niurka Montalvo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Jump'!$C$58:$C$60</c:f>
              <c:numCache>
                <c:formatCode>General</c:formatCode>
                <c:ptCount val="3"/>
                <c:pt idx="0">
                  <c:v>22.75</c:v>
                </c:pt>
                <c:pt idx="1">
                  <c:v>27.27</c:v>
                </c:pt>
                <c:pt idx="2">
                  <c:v>31.79</c:v>
                </c:pt>
              </c:numCache>
            </c:numRef>
          </c:xVal>
          <c:yVal>
            <c:numRef>
              <c:f>'WLong Jump'!$D$58:$D$60</c:f>
              <c:numCache>
                <c:formatCode>General</c:formatCode>
                <c:ptCount val="3"/>
                <c:pt idx="0">
                  <c:v>6.42</c:v>
                </c:pt>
                <c:pt idx="1">
                  <c:v>6.61</c:v>
                </c:pt>
                <c:pt idx="2">
                  <c:v>6.68</c:v>
                </c:pt>
              </c:numCache>
            </c:numRef>
          </c:yVal>
        </c:ser>
        <c:ser>
          <c:idx val="15"/>
          <c:order val="15"/>
          <c:tx>
            <c:strRef>
              <c:f>'WLong Jump'!$A$62</c:f>
              <c:strCache>
                <c:ptCount val="1"/>
                <c:pt idx="0">
                  <c:v>Níki Xánthou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Jump'!$C$62:$C$64</c:f>
              <c:numCache>
                <c:formatCode>General</c:formatCode>
                <c:ptCount val="3"/>
                <c:pt idx="0">
                  <c:v>20.83</c:v>
                </c:pt>
                <c:pt idx="1">
                  <c:v>24.32</c:v>
                </c:pt>
                <c:pt idx="2">
                  <c:v>27.8</c:v>
                </c:pt>
              </c:numCache>
            </c:numRef>
          </c:xVal>
          <c:yVal>
            <c:numRef>
              <c:f>'WLong Jump'!$D$62:$D$64</c:f>
              <c:numCache>
                <c:formatCode>General</c:formatCode>
                <c:ptCount val="3"/>
                <c:pt idx="0">
                  <c:v>6.47</c:v>
                </c:pt>
                <c:pt idx="1">
                  <c:v>6.65</c:v>
                </c:pt>
                <c:pt idx="2">
                  <c:v>6.69</c:v>
                </c:pt>
              </c:numCache>
            </c:numRef>
          </c:yVal>
        </c:ser>
        <c:ser>
          <c:idx val="17"/>
          <c:order val="16"/>
          <c:tx>
            <c:strRef>
              <c:f>'WLong Jump'!$A$70</c:f>
              <c:strCache>
                <c:ptCount val="1"/>
                <c:pt idx="0">
                  <c:v>Tatyana Kotova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Jump'!$C$70:$C$72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23.93</c:v>
                </c:pt>
                <c:pt idx="2">
                  <c:v>28.27</c:v>
                </c:pt>
              </c:numCache>
            </c:numRef>
          </c:xVal>
          <c:yVal>
            <c:numRef>
              <c:f>'WLong Jump'!$D$70:$D$72</c:f>
              <c:numCache>
                <c:formatCode>General</c:formatCode>
                <c:ptCount val="3"/>
                <c:pt idx="0">
                  <c:v>6.5</c:v>
                </c:pt>
                <c:pt idx="1">
                  <c:v>6.82</c:v>
                </c:pt>
                <c:pt idx="2">
                  <c:v>6.89</c:v>
                </c:pt>
              </c:numCache>
            </c:numRef>
          </c:yVal>
        </c:ser>
        <c:ser>
          <c:idx val="16"/>
          <c:order val="17"/>
          <c:tx>
            <c:strRef>
              <c:f>'WLong Jump'!$A$66</c:f>
              <c:strCache>
                <c:ptCount val="1"/>
                <c:pt idx="0">
                  <c:v>Susen Tiedtke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Jump'!$C$66:$C$68</c:f>
              <c:numCache>
                <c:formatCode>General</c:formatCode>
                <c:ptCount val="3"/>
                <c:pt idx="0">
                  <c:v>22.47</c:v>
                </c:pt>
                <c:pt idx="1">
                  <c:v>26.26</c:v>
                </c:pt>
                <c:pt idx="2">
                  <c:v>30.05</c:v>
                </c:pt>
              </c:numCache>
            </c:numRef>
          </c:xVal>
          <c:yVal>
            <c:numRef>
              <c:f>'WLong Jump'!$D$66:$D$68</c:f>
              <c:numCache>
                <c:formatCode>General</c:formatCode>
                <c:ptCount val="3"/>
                <c:pt idx="0">
                  <c:v>6.41</c:v>
                </c:pt>
                <c:pt idx="1">
                  <c:v>6.57</c:v>
                </c:pt>
                <c:pt idx="2">
                  <c:v>6.62</c:v>
                </c:pt>
              </c:numCache>
            </c:numRef>
          </c:yVal>
        </c:ser>
        <c:ser>
          <c:idx val="18"/>
          <c:order val="18"/>
          <c:tx>
            <c:strRef>
              <c:f>'WLong Jump'!$A$74</c:f>
              <c:strCache>
                <c:ptCount val="1"/>
                <c:pt idx="0">
                  <c:v>Tatyana Lebedeva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Jump'!$C$74:$C$76</c:f>
              <c:numCache>
                <c:formatCode>General</c:formatCode>
                <c:ptCount val="3"/>
                <c:pt idx="0">
                  <c:v>17.93</c:v>
                </c:pt>
                <c:pt idx="1">
                  <c:v>24.13</c:v>
                </c:pt>
                <c:pt idx="2">
                  <c:v>30.33</c:v>
                </c:pt>
              </c:numCache>
            </c:numRef>
          </c:xVal>
          <c:yVal>
            <c:numRef>
              <c:f>'WLong Jump'!$D$74:$D$76</c:f>
              <c:numCache>
                <c:formatCode>General</c:formatCode>
                <c:ptCount val="3"/>
                <c:pt idx="0">
                  <c:v>6.18</c:v>
                </c:pt>
                <c:pt idx="1">
                  <c:v>6.72</c:v>
                </c:pt>
                <c:pt idx="2">
                  <c:v>6.88</c:v>
                </c:pt>
              </c:numCache>
            </c:numRef>
          </c:yVal>
        </c:ser>
        <c:ser>
          <c:idx val="19"/>
          <c:order val="19"/>
          <c:tx>
            <c:strRef>
              <c:f>'WLong Jump'!$A$78</c:f>
              <c:strCache>
                <c:ptCount val="1"/>
                <c:pt idx="0">
                  <c:v>Tianna Madison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Jump'!$C$78:$C$80</c:f>
              <c:numCache>
                <c:formatCode>General</c:formatCode>
                <c:ptCount val="3"/>
                <c:pt idx="0">
                  <c:v>16.52</c:v>
                </c:pt>
                <c:pt idx="1">
                  <c:v>19.329999999999998</c:v>
                </c:pt>
                <c:pt idx="2">
                  <c:v>22.14</c:v>
                </c:pt>
              </c:numCache>
            </c:numRef>
          </c:xVal>
          <c:yVal>
            <c:numRef>
              <c:f>'WLong Jump'!$D$78:$D$80</c:f>
              <c:numCache>
                <c:formatCode>General</c:formatCode>
                <c:ptCount val="3"/>
                <c:pt idx="0">
                  <c:v>6.16</c:v>
                </c:pt>
                <c:pt idx="1">
                  <c:v>6.48</c:v>
                </c:pt>
                <c:pt idx="2">
                  <c:v>6.45</c:v>
                </c:pt>
              </c:numCache>
            </c:numRef>
          </c:yVal>
        </c:ser>
        <c:ser>
          <c:idx val="20"/>
          <c:order val="20"/>
          <c:tx>
            <c:strRef>
              <c:f>'WLong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'WLong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Jump'!$C$86:$C$88</c:f>
              <c:numCache>
                <c:formatCode>General</c:formatCode>
                <c:ptCount val="3"/>
              </c:numCache>
            </c:numRef>
          </c:xVal>
          <c:yVal>
            <c:numRef>
              <c:f>'WLong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'WLong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Jump'!$C$90:$C$92</c:f>
              <c:numCache>
                <c:formatCode>General</c:formatCode>
                <c:ptCount val="3"/>
              </c:numCache>
            </c:numRef>
          </c:xVal>
          <c:yVal>
            <c:numRef>
              <c:f>'WLong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'WLong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Jump'!$C$94:$C$96</c:f>
              <c:numCache>
                <c:formatCode>General</c:formatCode>
                <c:ptCount val="3"/>
              </c:numCache>
            </c:numRef>
          </c:xVal>
          <c:yVal>
            <c:numRef>
              <c:f>'WLong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'WLong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Jump'!$C$98:$C$100</c:f>
              <c:numCache>
                <c:formatCode>General</c:formatCode>
                <c:ptCount val="3"/>
              </c:numCache>
            </c:numRef>
          </c:xVal>
          <c:yVal>
            <c:numRef>
              <c:f>'WLong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'WLong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Jump'!$C$102:$C$104</c:f>
              <c:numCache>
                <c:formatCode>General</c:formatCode>
                <c:ptCount val="3"/>
              </c:numCache>
            </c:numRef>
          </c:xVal>
          <c:yVal>
            <c:numRef>
              <c:f>'WLong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'WLong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Jump'!$C$106:$C$108</c:f>
              <c:numCache>
                <c:formatCode>General</c:formatCode>
                <c:ptCount val="3"/>
              </c:numCache>
            </c:numRef>
          </c:xVal>
          <c:yVal>
            <c:numRef>
              <c:f>'WLong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'WLong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Jump'!$C$110:$C$112</c:f>
              <c:numCache>
                <c:formatCode>General</c:formatCode>
                <c:ptCount val="3"/>
              </c:numCache>
            </c:numRef>
          </c:xVal>
          <c:yVal>
            <c:numRef>
              <c:f>'WLong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'WLong Jump'!$E$2</c:f>
              <c:strCache>
                <c:ptCount val="1"/>
                <c:pt idx="0">
                  <c:v>Bianca Kappler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Jump'!$G$2:$G$4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24.97</c:v>
                </c:pt>
                <c:pt idx="2">
                  <c:v>30.88</c:v>
                </c:pt>
              </c:numCache>
            </c:numRef>
          </c:xVal>
          <c:yVal>
            <c:numRef>
              <c:f>'WLong Jump'!$H$2:$H$4</c:f>
              <c:numCache>
                <c:formatCode>General</c:formatCode>
                <c:ptCount val="3"/>
                <c:pt idx="0">
                  <c:v>6</c:v>
                </c:pt>
                <c:pt idx="1">
                  <c:v>6.45</c:v>
                </c:pt>
                <c:pt idx="2">
                  <c:v>6.59</c:v>
                </c:pt>
              </c:numCache>
            </c:numRef>
          </c:yVal>
        </c:ser>
        <c:ser>
          <c:idx val="29"/>
          <c:order val="29"/>
          <c:tx>
            <c:strRef>
              <c:f>'WLong Jump'!$E$6</c:f>
              <c:strCache>
                <c:ptCount val="1"/>
                <c:pt idx="0">
                  <c:v>Bronwyn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Jump'!$G$6:$G$8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23.73</c:v>
                </c:pt>
                <c:pt idx="2">
                  <c:v>28.94</c:v>
                </c:pt>
              </c:numCache>
            </c:numRef>
          </c:xVal>
          <c:yVal>
            <c:numRef>
              <c:f>'WLong Jump'!$H$6:$H$8</c:f>
              <c:numCache>
                <c:formatCode>General</c:formatCode>
                <c:ptCount val="3"/>
                <c:pt idx="0">
                  <c:v>6.04</c:v>
                </c:pt>
                <c:pt idx="1">
                  <c:v>6.49</c:v>
                </c:pt>
                <c:pt idx="2">
                  <c:v>6.61</c:v>
                </c:pt>
              </c:numCache>
            </c:numRef>
          </c:yVal>
        </c:ser>
        <c:ser>
          <c:idx val="30"/>
          <c:order val="30"/>
          <c:tx>
            <c:strRef>
              <c:f>'WLong Jump'!$E$10</c:f>
              <c:strCache>
                <c:ptCount val="1"/>
                <c:pt idx="0">
                  <c:v>Chelsea Hammond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Jump'!$G$10:$G$12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21.81</c:v>
                </c:pt>
                <c:pt idx="2">
                  <c:v>25.05</c:v>
                </c:pt>
              </c:numCache>
            </c:numRef>
          </c:xVal>
          <c:yVal>
            <c:numRef>
              <c:f>'WLong Jump'!$H$10:$H$12</c:f>
              <c:numCache>
                <c:formatCode>General</c:formatCode>
                <c:ptCount val="3"/>
                <c:pt idx="0">
                  <c:v>6.02</c:v>
                </c:pt>
                <c:pt idx="1">
                  <c:v>6.27</c:v>
                </c:pt>
                <c:pt idx="2">
                  <c:v>6.55</c:v>
                </c:pt>
              </c:numCache>
            </c:numRef>
          </c:yVal>
        </c:ser>
        <c:ser>
          <c:idx val="31"/>
          <c:order val="31"/>
          <c:tx>
            <c:strRef>
              <c:f>'WLong Jump'!$E$14</c:f>
              <c:strCache>
                <c:ptCount val="1"/>
                <c:pt idx="0">
                  <c:v>Concepción Montaner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Jump'!$G$14:$G$16</c:f>
              <c:numCache>
                <c:formatCode>General</c:formatCode>
                <c:ptCount val="3"/>
                <c:pt idx="0">
                  <c:v>18.11</c:v>
                </c:pt>
                <c:pt idx="1">
                  <c:v>22.05</c:v>
                </c:pt>
                <c:pt idx="2">
                  <c:v>25.98</c:v>
                </c:pt>
              </c:numCache>
            </c:numRef>
          </c:xVal>
          <c:yVal>
            <c:numRef>
              <c:f>'WLong Jump'!$H$14:$H$16</c:f>
              <c:numCache>
                <c:formatCode>General</c:formatCode>
                <c:ptCount val="3"/>
                <c:pt idx="0">
                  <c:v>6.36</c:v>
                </c:pt>
                <c:pt idx="1">
                  <c:v>6.5</c:v>
                </c:pt>
                <c:pt idx="2">
                  <c:v>6.56</c:v>
                </c:pt>
              </c:numCache>
            </c:numRef>
          </c:yVal>
        </c:ser>
        <c:ser>
          <c:idx val="32"/>
          <c:order val="32"/>
          <c:tx>
            <c:strRef>
              <c:f>'WLong Jump'!$E$18</c:f>
              <c:strCache>
                <c:ptCount val="1"/>
                <c:pt idx="0">
                  <c:v>Grace Upshaw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Jump'!$G$18:$G$20</c:f>
              <c:numCache>
                <c:formatCode>General</c:formatCode>
                <c:ptCount val="3"/>
                <c:pt idx="0">
                  <c:v>21.54</c:v>
                </c:pt>
                <c:pt idx="1">
                  <c:v>26.62</c:v>
                </c:pt>
                <c:pt idx="2">
                  <c:v>31.7</c:v>
                </c:pt>
              </c:numCache>
            </c:numRef>
          </c:xVal>
          <c:yVal>
            <c:numRef>
              <c:f>'WLong Jump'!$H$18:$H$20</c:f>
              <c:numCache>
                <c:formatCode>General</c:formatCode>
                <c:ptCount val="3"/>
                <c:pt idx="0">
                  <c:v>6.17</c:v>
                </c:pt>
                <c:pt idx="1">
                  <c:v>6.5</c:v>
                </c:pt>
                <c:pt idx="2">
                  <c:v>6.6</c:v>
                </c:pt>
              </c:numCache>
            </c:numRef>
          </c:yVal>
        </c:ser>
        <c:ser>
          <c:idx val="33"/>
          <c:order val="33"/>
          <c:tx>
            <c:strRef>
              <c:f>'WLong Jump'!$E$22</c:f>
              <c:strCache>
                <c:ptCount val="1"/>
                <c:pt idx="0">
                  <c:v>Guan Yingnan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Jump'!$G$22:$G$24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22.03</c:v>
                </c:pt>
                <c:pt idx="2">
                  <c:v>25.23</c:v>
                </c:pt>
              </c:numCache>
            </c:numRef>
          </c:xVal>
          <c:yVal>
            <c:numRef>
              <c:f>'WLong Jump'!$H$22:$H$24</c:f>
              <c:numCache>
                <c:formatCode>General</c:formatCode>
                <c:ptCount val="3"/>
                <c:pt idx="0">
                  <c:v>6.5</c:v>
                </c:pt>
                <c:pt idx="1">
                  <c:v>6.67</c:v>
                </c:pt>
                <c:pt idx="2">
                  <c:v>6.7</c:v>
                </c:pt>
              </c:numCache>
            </c:numRef>
          </c:yVal>
        </c:ser>
        <c:ser>
          <c:idx val="34"/>
          <c:order val="34"/>
          <c:tx>
            <c:strRef>
              <c:f>'WLong Jump'!$E$26</c:f>
              <c:strCache>
                <c:ptCount val="1"/>
                <c:pt idx="0">
                  <c:v>Jackie Edwards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Jump'!$G$26:$G$28</c:f>
              <c:numCache>
                <c:formatCode>General</c:formatCode>
                <c:ptCount val="3"/>
                <c:pt idx="0">
                  <c:v>20.36</c:v>
                </c:pt>
                <c:pt idx="1">
                  <c:v>25.7</c:v>
                </c:pt>
                <c:pt idx="2">
                  <c:v>31.03</c:v>
                </c:pt>
              </c:numCache>
            </c:numRef>
          </c:xVal>
          <c:yVal>
            <c:numRef>
              <c:f>'WLong Jump'!$H$26:$H$28</c:f>
              <c:numCache>
                <c:formatCode>General</c:formatCode>
                <c:ptCount val="3"/>
                <c:pt idx="0">
                  <c:v>6.14</c:v>
                </c:pt>
                <c:pt idx="1">
                  <c:v>6.41</c:v>
                </c:pt>
                <c:pt idx="2">
                  <c:v>6.51</c:v>
                </c:pt>
              </c:numCache>
            </c:numRef>
          </c:yVal>
        </c:ser>
        <c:ser>
          <c:idx val="35"/>
          <c:order val="35"/>
          <c:tx>
            <c:strRef>
              <c:f>'WLong Jump'!$E$30</c:f>
              <c:strCache>
                <c:ptCount val="1"/>
                <c:pt idx="0">
                  <c:v>Jade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Jump'!$G$30:$G$32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22.42</c:v>
                </c:pt>
                <c:pt idx="2">
                  <c:v>25.92</c:v>
                </c:pt>
              </c:numCache>
            </c:numRef>
          </c:xVal>
          <c:yVal>
            <c:numRef>
              <c:f>'WLong Jump'!$H$30:$H$32</c:f>
              <c:numCache>
                <c:formatCode>General</c:formatCode>
                <c:ptCount val="3"/>
                <c:pt idx="0">
                  <c:v>6.35</c:v>
                </c:pt>
                <c:pt idx="1">
                  <c:v>6.53</c:v>
                </c:pt>
                <c:pt idx="2">
                  <c:v>6.57</c:v>
                </c:pt>
              </c:numCache>
            </c:numRef>
          </c:yVal>
        </c:ser>
        <c:ser>
          <c:idx val="36"/>
          <c:order val="36"/>
          <c:tx>
            <c:strRef>
              <c:f>'WLong Jump'!$E$34</c:f>
              <c:strCache>
                <c:ptCount val="1"/>
                <c:pt idx="0">
                  <c:v>Jo Wise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Jump'!$G$34:$G$36</c:f>
              <c:numCache>
                <c:formatCode>General</c:formatCode>
                <c:ptCount val="3"/>
                <c:pt idx="0">
                  <c:v>17.37</c:v>
                </c:pt>
                <c:pt idx="1">
                  <c:v>22.55</c:v>
                </c:pt>
                <c:pt idx="2">
                  <c:v>27.73</c:v>
                </c:pt>
              </c:numCache>
            </c:numRef>
          </c:xVal>
          <c:yVal>
            <c:numRef>
              <c:f>'WLong Jump'!$H$34:$H$36</c:f>
              <c:numCache>
                <c:formatCode>General</c:formatCode>
                <c:ptCount val="3"/>
                <c:pt idx="0">
                  <c:v>6.06</c:v>
                </c:pt>
                <c:pt idx="1">
                  <c:v>6.48</c:v>
                </c:pt>
                <c:pt idx="2">
                  <c:v>6.59</c:v>
                </c:pt>
              </c:numCache>
            </c:numRef>
          </c:yVal>
        </c:ser>
        <c:ser>
          <c:idx val="37"/>
          <c:order val="37"/>
          <c:tx>
            <c:strRef>
              <c:f>'WLong Jump'!$E$38</c:f>
              <c:strCache>
                <c:ptCount val="1"/>
                <c:pt idx="0">
                  <c:v>Keila Costa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Jump'!$G$38:$G$40</c:f>
              <c:numCache>
                <c:formatCode>General</c:formatCode>
                <c:ptCount val="3"/>
                <c:pt idx="0">
                  <c:v>19.29</c:v>
                </c:pt>
                <c:pt idx="1">
                  <c:v>22.94</c:v>
                </c:pt>
                <c:pt idx="2">
                  <c:v>26.59</c:v>
                </c:pt>
              </c:numCache>
            </c:numRef>
          </c:xVal>
          <c:yVal>
            <c:numRef>
              <c:f>'WLong Jump'!$H$38:$H$40</c:f>
              <c:numCache>
                <c:formatCode>General</c:formatCode>
                <c:ptCount val="3"/>
                <c:pt idx="0">
                  <c:v>6.19</c:v>
                </c:pt>
                <c:pt idx="1">
                  <c:v>6.45</c:v>
                </c:pt>
                <c:pt idx="2">
                  <c:v>6.65</c:v>
                </c:pt>
              </c:numCache>
            </c:numRef>
          </c:yVal>
        </c:ser>
        <c:ser>
          <c:idx val="38"/>
          <c:order val="38"/>
          <c:tx>
            <c:strRef>
              <c:f>'WLong Jump'!$E$42</c:f>
              <c:strCache>
                <c:ptCount val="1"/>
                <c:pt idx="0">
                  <c:v>Kelly Sotherton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Jump'!$G$42:$G$44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26.4</c:v>
                </c:pt>
                <c:pt idx="2">
                  <c:v>32.56</c:v>
                </c:pt>
              </c:numCache>
            </c:numRef>
          </c:xVal>
          <c:yVal>
            <c:numRef>
              <c:f>'WLong Jump'!$H$42:$H$44</c:f>
              <c:numCache>
                <c:formatCode>General</c:formatCode>
                <c:ptCount val="3"/>
                <c:pt idx="0">
                  <c:v>5.97</c:v>
                </c:pt>
                <c:pt idx="1">
                  <c:v>6.35</c:v>
                </c:pt>
                <c:pt idx="2">
                  <c:v>6.48</c:v>
                </c:pt>
              </c:numCache>
            </c:numRef>
          </c:yVal>
        </c:ser>
        <c:ser>
          <c:idx val="39"/>
          <c:order val="39"/>
          <c:tx>
            <c:strRef>
              <c:f>'WLong Jump'!$E$46</c:f>
              <c:strCache>
                <c:ptCount val="1"/>
                <c:pt idx="0">
                  <c:v>Ksenija Balta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Jump'!$G$46:$G$48</c:f>
              <c:numCache>
                <c:formatCode>General</c:formatCode>
                <c:ptCount val="3"/>
                <c:pt idx="0">
                  <c:v>18.03</c:v>
                </c:pt>
                <c:pt idx="1">
                  <c:v>20.85</c:v>
                </c:pt>
                <c:pt idx="2">
                  <c:v>23.67</c:v>
                </c:pt>
              </c:numCache>
            </c:numRef>
          </c:xVal>
          <c:yVal>
            <c:numRef>
              <c:f>'WLong Jump'!$H$46:$H$48</c:f>
              <c:numCache>
                <c:formatCode>General</c:formatCode>
                <c:ptCount val="3"/>
                <c:pt idx="0">
                  <c:v>6.07</c:v>
                </c:pt>
                <c:pt idx="1">
                  <c:v>6.45</c:v>
                </c:pt>
                <c:pt idx="2">
                  <c:v>6.7</c:v>
                </c:pt>
              </c:numCache>
            </c:numRef>
          </c:yVal>
        </c:ser>
        <c:ser>
          <c:idx val="40"/>
          <c:order val="40"/>
          <c:tx>
            <c:strRef>
              <c:f>'WLong Jump'!$E$50</c:f>
              <c:strCache>
                <c:ptCount val="1"/>
                <c:pt idx="0">
                  <c:v>Oksana Udmurtova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Jump'!$G$50:$G$52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23.02</c:v>
                </c:pt>
                <c:pt idx="2">
                  <c:v>26.98</c:v>
                </c:pt>
              </c:numCache>
            </c:numRef>
          </c:xVal>
          <c:yVal>
            <c:numRef>
              <c:f>'WLong Jump'!$H$50:$H$52</c:f>
              <c:numCache>
                <c:formatCode>General</c:formatCode>
                <c:ptCount val="3"/>
                <c:pt idx="0">
                  <c:v>6.11</c:v>
                </c:pt>
                <c:pt idx="1">
                  <c:v>6.54</c:v>
                </c:pt>
                <c:pt idx="2">
                  <c:v>6.72</c:v>
                </c:pt>
              </c:numCache>
            </c:numRef>
          </c:yVal>
        </c:ser>
        <c:ser>
          <c:idx val="41"/>
          <c:order val="41"/>
          <c:tx>
            <c:strRef>
              <c:f>'WLong Jump'!$E$54</c:f>
              <c:strCache>
                <c:ptCount val="1"/>
                <c:pt idx="0">
                  <c:v>Olena Bobrovnyk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Jump'!$G$54:$G$56</c:f>
              <c:numCache>
                <c:formatCode>General</c:formatCode>
                <c:ptCount val="3"/>
                <c:pt idx="0">
                  <c:v>24.17</c:v>
                </c:pt>
                <c:pt idx="1">
                  <c:v>26.67</c:v>
                </c:pt>
                <c:pt idx="2">
                  <c:v>29.17</c:v>
                </c:pt>
              </c:numCache>
            </c:numRef>
          </c:xVal>
          <c:yVal>
            <c:numRef>
              <c:f>'WLong Jump'!$H$54:$H$56</c:f>
              <c:numCache>
                <c:formatCode>General</c:formatCode>
                <c:ptCount val="3"/>
                <c:pt idx="0">
                  <c:v>6.59</c:v>
                </c:pt>
                <c:pt idx="1">
                  <c:v>6.6</c:v>
                </c:pt>
                <c:pt idx="2">
                  <c:v>6.56</c:v>
                </c:pt>
              </c:numCache>
            </c:numRef>
          </c:yVal>
        </c:ser>
        <c:ser>
          <c:idx val="42"/>
          <c:order val="42"/>
          <c:tx>
            <c:strRef>
              <c:f>'WLong Jump'!$E$58</c:f>
              <c:strCache>
                <c:ptCount val="1"/>
                <c:pt idx="0">
                  <c:v>Olga Kucherenko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Jump'!$G$58:$G$60</c:f>
              <c:numCache>
                <c:formatCode>General</c:formatCode>
                <c:ptCount val="3"/>
                <c:pt idx="0">
                  <c:v>18.2</c:v>
                </c:pt>
                <c:pt idx="1">
                  <c:v>21.02</c:v>
                </c:pt>
                <c:pt idx="2">
                  <c:v>23.85</c:v>
                </c:pt>
              </c:numCache>
            </c:numRef>
          </c:xVal>
          <c:yVal>
            <c:numRef>
              <c:f>'WLong Jump'!$H$58:$H$60</c:f>
              <c:numCache>
                <c:formatCode>General</c:formatCode>
                <c:ptCount val="3"/>
                <c:pt idx="0">
                  <c:v>6.13</c:v>
                </c:pt>
                <c:pt idx="1">
                  <c:v>6.47</c:v>
                </c:pt>
                <c:pt idx="2">
                  <c:v>6.77</c:v>
                </c:pt>
              </c:numCache>
            </c:numRef>
          </c:yVal>
        </c:ser>
        <c:ser>
          <c:idx val="43"/>
          <c:order val="43"/>
          <c:tx>
            <c:strRef>
              <c:f>'WLong Jump'!$E$62</c:f>
              <c:strCache>
                <c:ptCount val="1"/>
                <c:pt idx="0">
                  <c:v>Olga Rublyova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Jump'!$G$62:$G$64</c:f>
              <c:numCache>
                <c:formatCode>General</c:formatCode>
                <c:ptCount val="3"/>
                <c:pt idx="0">
                  <c:v>18.68</c:v>
                </c:pt>
                <c:pt idx="1">
                  <c:v>23.46</c:v>
                </c:pt>
                <c:pt idx="2">
                  <c:v>28.24</c:v>
                </c:pt>
              </c:numCache>
            </c:numRef>
          </c:xVal>
          <c:yVal>
            <c:numRef>
              <c:f>'WLong Jump'!$H$62:$H$64</c:f>
              <c:numCache>
                <c:formatCode>General</c:formatCode>
                <c:ptCount val="3"/>
                <c:pt idx="0">
                  <c:v>6.35</c:v>
                </c:pt>
                <c:pt idx="1">
                  <c:v>6.61</c:v>
                </c:pt>
                <c:pt idx="2">
                  <c:v>6.7</c:v>
                </c:pt>
              </c:numCache>
            </c:numRef>
          </c:yVal>
        </c:ser>
        <c:ser>
          <c:idx val="44"/>
          <c:order val="44"/>
          <c:tx>
            <c:strRef>
              <c:f>'WLong Jump'!$E$66</c:f>
              <c:strCache>
                <c:ptCount val="1"/>
                <c:pt idx="0">
                  <c:v>Shara Proctor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Jump'!$G$66:$G$68</c:f>
              <c:numCache>
                <c:formatCode>General</c:formatCode>
                <c:ptCount val="3"/>
                <c:pt idx="0">
                  <c:v>14.7</c:v>
                </c:pt>
                <c:pt idx="1">
                  <c:v>17.82</c:v>
                </c:pt>
                <c:pt idx="2">
                  <c:v>20.93</c:v>
                </c:pt>
              </c:numCache>
            </c:numRef>
          </c:xVal>
          <c:yVal>
            <c:numRef>
              <c:f>'WLong Jump'!$H$66:$H$68</c:f>
              <c:numCache>
                <c:formatCode>General</c:formatCode>
                <c:ptCount val="3"/>
                <c:pt idx="0">
                  <c:v>5.79</c:v>
                </c:pt>
                <c:pt idx="1">
                  <c:v>6.15</c:v>
                </c:pt>
                <c:pt idx="2">
                  <c:v>6.46</c:v>
                </c:pt>
              </c:numCache>
            </c:numRef>
          </c:yVal>
        </c:ser>
        <c:ser>
          <c:idx val="45"/>
          <c:order val="45"/>
          <c:tx>
            <c:strRef>
              <c:f>'WLong Jump'!$E$70</c:f>
              <c:strCache>
                <c:ptCount val="1"/>
                <c:pt idx="0">
                  <c:v>Tünde Vaszi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Jump'!$G$70:$G$72</c:f>
              <c:numCache>
                <c:formatCode>General</c:formatCode>
                <c:ptCount val="3"/>
                <c:pt idx="0">
                  <c:v>22.89</c:v>
                </c:pt>
                <c:pt idx="1">
                  <c:v>26.72</c:v>
                </c:pt>
                <c:pt idx="2">
                  <c:v>30.55</c:v>
                </c:pt>
              </c:numCache>
            </c:numRef>
          </c:xVal>
          <c:yVal>
            <c:numRef>
              <c:f>'WLong Jump'!$H$70:$H$72</c:f>
              <c:numCache>
                <c:formatCode>General</c:formatCode>
                <c:ptCount val="3"/>
                <c:pt idx="0">
                  <c:v>6.35</c:v>
                </c:pt>
                <c:pt idx="1">
                  <c:v>6.58</c:v>
                </c:pt>
                <c:pt idx="2">
                  <c:v>6.63</c:v>
                </c:pt>
              </c:numCache>
            </c:numRef>
          </c:yVal>
        </c:ser>
        <c:ser>
          <c:idx val="46"/>
          <c:order val="46"/>
          <c:tx>
            <c:strRef>
              <c:f>'WLong Jump'!$E$74</c:f>
              <c:strCache>
                <c:ptCount val="1"/>
                <c:pt idx="0">
                  <c:v>Valentina Gotovska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Jump'!$G$74:$G$76</c:f>
              <c:numCache>
                <c:formatCode>General</c:formatCode>
                <c:ptCount val="3"/>
                <c:pt idx="0">
                  <c:v>29.51</c:v>
                </c:pt>
                <c:pt idx="1">
                  <c:v>33.369999999999997</c:v>
                </c:pt>
                <c:pt idx="2">
                  <c:v>37.229999999999997</c:v>
                </c:pt>
              </c:numCache>
            </c:numRef>
          </c:xVal>
          <c:yVal>
            <c:numRef>
              <c:f>'WLong Jump'!$H$74:$H$76</c:f>
              <c:numCache>
                <c:formatCode>General</c:formatCode>
                <c:ptCount val="3"/>
                <c:pt idx="0">
                  <c:v>6.42</c:v>
                </c:pt>
                <c:pt idx="1">
                  <c:v>6.47</c:v>
                </c:pt>
                <c:pt idx="2">
                  <c:v>6.53</c:v>
                </c:pt>
              </c:numCache>
            </c:numRef>
          </c:yVal>
        </c:ser>
        <c:ser>
          <c:idx val="47"/>
          <c:order val="47"/>
          <c:tx>
            <c:strRef>
              <c:f>'WLong Jump'!$E$78</c:f>
              <c:strCache>
                <c:ptCount val="1"/>
                <c:pt idx="0">
                  <c:v>Yargelis Savigne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Jump'!$G$78:$G$80</c:f>
              <c:numCache>
                <c:formatCode>General</c:formatCode>
                <c:ptCount val="3"/>
                <c:pt idx="0">
                  <c:v>17.32</c:v>
                </c:pt>
                <c:pt idx="1">
                  <c:v>21</c:v>
                </c:pt>
                <c:pt idx="2">
                  <c:v>24.69</c:v>
                </c:pt>
              </c:numCache>
            </c:numRef>
          </c:xVal>
          <c:yVal>
            <c:numRef>
              <c:f>'WLong Jump'!$H$78:$H$80</c:f>
              <c:numCache>
                <c:formatCode>General</c:formatCode>
                <c:ptCount val="3"/>
                <c:pt idx="0">
                  <c:v>6.27</c:v>
                </c:pt>
                <c:pt idx="1">
                  <c:v>6.59</c:v>
                </c:pt>
                <c:pt idx="2">
                  <c:v>6.66</c:v>
                </c:pt>
              </c:numCache>
            </c:numRef>
          </c:yVal>
        </c:ser>
        <c:ser>
          <c:idx val="48"/>
          <c:order val="48"/>
          <c:tx>
            <c:strRef>
              <c:f>'WLong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'WLong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Jump'!$G$86:$G$88</c:f>
              <c:numCache>
                <c:formatCode>General</c:formatCode>
                <c:ptCount val="3"/>
              </c:numCache>
            </c:numRef>
          </c:xVal>
          <c:yVal>
            <c:numRef>
              <c:f>'WLong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'WLong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Jump'!$G$90:$G$92</c:f>
              <c:numCache>
                <c:formatCode>General</c:formatCode>
                <c:ptCount val="3"/>
              </c:numCache>
            </c:numRef>
          </c:xVal>
          <c:yVal>
            <c:numRef>
              <c:f>'WLong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'WLong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Jump'!$G$94:$G$96</c:f>
              <c:numCache>
                <c:formatCode>General</c:formatCode>
                <c:ptCount val="3"/>
              </c:numCache>
            </c:numRef>
          </c:xVal>
          <c:yVal>
            <c:numRef>
              <c:f>'WLong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'WLong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Jump'!$G$98:$G$100</c:f>
              <c:numCache>
                <c:formatCode>General</c:formatCode>
                <c:ptCount val="3"/>
              </c:numCache>
            </c:numRef>
          </c:xVal>
          <c:yVal>
            <c:numRef>
              <c:f>'WLong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'WLong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Jump'!$G$102:$G$104</c:f>
              <c:numCache>
                <c:formatCode>General</c:formatCode>
                <c:ptCount val="3"/>
              </c:numCache>
            </c:numRef>
          </c:xVal>
          <c:yVal>
            <c:numRef>
              <c:f>'WLong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'WLong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Jump'!$G$106:$G$108</c:f>
              <c:numCache>
                <c:formatCode>General</c:formatCode>
                <c:ptCount val="3"/>
              </c:numCache>
            </c:numRef>
          </c:xVal>
          <c:yVal>
            <c:numRef>
              <c:f>'WLong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'WLong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Jump'!$G$110:$G$112</c:f>
              <c:numCache>
                <c:formatCode>General</c:formatCode>
                <c:ptCount val="3"/>
              </c:numCache>
            </c:numRef>
          </c:xVal>
          <c:yVal>
            <c:numRef>
              <c:f>'WLong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'WLong Jump'!$I$2</c:f>
              <c:strCache>
                <c:ptCount val="1"/>
                <c:pt idx="0">
                  <c:v>Brianna Glenn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Jump'!$K$2:$K$4</c:f>
              <c:numCache>
                <c:formatCode>General</c:formatCode>
                <c:ptCount val="3"/>
                <c:pt idx="0">
                  <c:v>19.03</c:v>
                </c:pt>
                <c:pt idx="1">
                  <c:v>21.53</c:v>
                </c:pt>
                <c:pt idx="2">
                  <c:v>24.03</c:v>
                </c:pt>
              </c:numCache>
            </c:numRef>
          </c:xVal>
          <c:yVal>
            <c:numRef>
              <c:f>'WLong Jump'!$L$2:$L$4</c:f>
              <c:numCache>
                <c:formatCode>General</c:formatCode>
                <c:ptCount val="3"/>
                <c:pt idx="0">
                  <c:v>6.25</c:v>
                </c:pt>
                <c:pt idx="1">
                  <c:v>6.29</c:v>
                </c:pt>
                <c:pt idx="2">
                  <c:v>6.36</c:v>
                </c:pt>
              </c:numCache>
            </c:numRef>
          </c:yVal>
        </c:ser>
        <c:ser>
          <c:idx val="57"/>
          <c:order val="57"/>
          <c:tx>
            <c:strRef>
              <c:f>'WLong Jump'!$I$6</c:f>
              <c:strCache>
                <c:ptCount val="1"/>
                <c:pt idx="0">
                  <c:v>Elva Goulbourne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Jump'!$K$6:$K$8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21.49</c:v>
                </c:pt>
                <c:pt idx="2">
                  <c:v>25.49</c:v>
                </c:pt>
              </c:numCache>
            </c:numRef>
          </c:xVal>
          <c:yVal>
            <c:numRef>
              <c:f>'WLong Jump'!$L$6:$L$8</c:f>
              <c:numCache>
                <c:formatCode>General</c:formatCode>
                <c:ptCount val="3"/>
                <c:pt idx="0">
                  <c:v>6.2</c:v>
                </c:pt>
                <c:pt idx="1">
                  <c:v>6.6</c:v>
                </c:pt>
                <c:pt idx="2">
                  <c:v>6.65</c:v>
                </c:pt>
              </c:numCache>
            </c:numRef>
          </c:yVal>
        </c:ser>
        <c:ser>
          <c:idx val="58"/>
          <c:order val="58"/>
          <c:tx>
            <c:strRef>
              <c:f>'WLong Jump'!$I$10</c:f>
              <c:strCache>
                <c:ptCount val="1"/>
                <c:pt idx="0">
                  <c:v>Funmi Jimoh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Jump'!$K$10:$K$12</c:f>
              <c:numCache>
                <c:formatCode>General</c:formatCode>
                <c:ptCount val="3"/>
                <c:pt idx="0">
                  <c:v>19.93</c:v>
                </c:pt>
                <c:pt idx="1">
                  <c:v>22.63</c:v>
                </c:pt>
                <c:pt idx="2">
                  <c:v>25.32</c:v>
                </c:pt>
              </c:numCache>
            </c:numRef>
          </c:xVal>
          <c:yVal>
            <c:numRef>
              <c:f>'WLong Jump'!$L$10:$L$12</c:f>
              <c:numCache>
                <c:formatCode>General</c:formatCode>
                <c:ptCount val="3"/>
                <c:pt idx="0">
                  <c:v>6.03</c:v>
                </c:pt>
                <c:pt idx="1">
                  <c:v>6.31</c:v>
                </c:pt>
                <c:pt idx="2">
                  <c:v>6.6</c:v>
                </c:pt>
              </c:numCache>
            </c:numRef>
          </c:yVal>
        </c:ser>
        <c:ser>
          <c:idx val="59"/>
          <c:order val="59"/>
          <c:tx>
            <c:strRef>
              <c:f>'WLong Jump'!$I$14</c:f>
              <c:strCache>
                <c:ptCount val="1"/>
                <c:pt idx="0">
                  <c:v>Jana Veldáková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Jump'!$K$14:$K$16</c:f>
              <c:numCache>
                <c:formatCode>General</c:formatCode>
                <c:ptCount val="3"/>
                <c:pt idx="0">
                  <c:v>18.07</c:v>
                </c:pt>
                <c:pt idx="1">
                  <c:v>23.16</c:v>
                </c:pt>
                <c:pt idx="2">
                  <c:v>28.26</c:v>
                </c:pt>
              </c:numCache>
            </c:numRef>
          </c:xVal>
          <c:yVal>
            <c:numRef>
              <c:f>'WLong Jump'!$L$14:$L$16</c:f>
              <c:numCache>
                <c:formatCode>General</c:formatCode>
                <c:ptCount val="3"/>
                <c:pt idx="0">
                  <c:v>5.91</c:v>
                </c:pt>
                <c:pt idx="1">
                  <c:v>6.29</c:v>
                </c:pt>
                <c:pt idx="2">
                  <c:v>6.5</c:v>
                </c:pt>
              </c:numCache>
            </c:numRef>
          </c:yVal>
        </c:ser>
        <c:ser>
          <c:idx val="60"/>
          <c:order val="60"/>
          <c:tx>
            <c:strRef>
              <c:f>'WLong Jump'!$I$18</c:f>
              <c:strCache>
                <c:ptCount val="1"/>
                <c:pt idx="0">
                  <c:v>Jenny Adams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Jump'!$K$18:$K$20</c:f>
              <c:numCache>
                <c:formatCode>General</c:formatCode>
                <c:ptCount val="3"/>
                <c:pt idx="0">
                  <c:v>18.62</c:v>
                </c:pt>
                <c:pt idx="1">
                  <c:v>22.26</c:v>
                </c:pt>
                <c:pt idx="2">
                  <c:v>25.91</c:v>
                </c:pt>
              </c:numCache>
            </c:numRef>
          </c:xVal>
          <c:yVal>
            <c:numRef>
              <c:f>'WLong Jump'!$L$18:$L$20</c:f>
              <c:numCache>
                <c:formatCode>General</c:formatCode>
                <c:ptCount val="3"/>
                <c:pt idx="0">
                  <c:v>6.24</c:v>
                </c:pt>
                <c:pt idx="1">
                  <c:v>6.38</c:v>
                </c:pt>
                <c:pt idx="2">
                  <c:v>6.43</c:v>
                </c:pt>
              </c:numCache>
            </c:numRef>
          </c:yVal>
        </c:ser>
        <c:ser>
          <c:idx val="61"/>
          <c:order val="61"/>
          <c:tx>
            <c:strRef>
              <c:f>'WLong Jump'!$I$22</c:f>
              <c:strCache>
                <c:ptCount val="1"/>
                <c:pt idx="0">
                  <c:v>Kumiko Imura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Jump'!$K$22:$K$24</c:f>
              <c:numCache>
                <c:formatCode>General</c:formatCode>
                <c:ptCount val="3"/>
                <c:pt idx="0">
                  <c:v>16.329999999999998</c:v>
                </c:pt>
                <c:pt idx="1">
                  <c:v>21.52</c:v>
                </c:pt>
                <c:pt idx="2">
                  <c:v>26.72</c:v>
                </c:pt>
              </c:numCache>
            </c:numRef>
          </c:xVal>
          <c:yVal>
            <c:numRef>
              <c:f>'WLong Jump'!$L$22:$L$24</c:f>
              <c:numCache>
                <c:formatCode>General</c:formatCode>
                <c:ptCount val="3"/>
                <c:pt idx="0">
                  <c:v>5.9</c:v>
                </c:pt>
                <c:pt idx="1">
                  <c:v>6.36</c:v>
                </c:pt>
                <c:pt idx="2">
                  <c:v>6.48</c:v>
                </c:pt>
              </c:numCache>
            </c:numRef>
          </c:yVal>
        </c:ser>
        <c:ser>
          <c:idx val="62"/>
          <c:order val="62"/>
          <c:tx>
            <c:strRef>
              <c:f>'WLong Jump'!$I$26</c:f>
              <c:strCache>
                <c:ptCount val="1"/>
                <c:pt idx="0">
                  <c:v>Nastassia Mironchyk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Jump'!$K$26:$K$28</c:f>
              <c:numCache>
                <c:formatCode>General</c:formatCode>
                <c:ptCount val="3"/>
                <c:pt idx="0">
                  <c:v>15.18</c:v>
                </c:pt>
                <c:pt idx="1">
                  <c:v>17.78</c:v>
                </c:pt>
                <c:pt idx="2">
                  <c:v>20.38</c:v>
                </c:pt>
              </c:numCache>
            </c:numRef>
          </c:xVal>
          <c:yVal>
            <c:numRef>
              <c:f>'WLong Jump'!$L$26:$L$28</c:f>
              <c:numCache>
                <c:formatCode>General</c:formatCode>
                <c:ptCount val="3"/>
                <c:pt idx="0">
                  <c:v>5.77</c:v>
                </c:pt>
                <c:pt idx="1">
                  <c:v>6.1</c:v>
                </c:pt>
                <c:pt idx="2">
                  <c:v>6.41</c:v>
                </c:pt>
              </c:numCache>
            </c:numRef>
          </c:yVal>
        </c:ser>
        <c:ser>
          <c:idx val="63"/>
          <c:order val="63"/>
          <c:tx>
            <c:strRef>
              <c:f>'WLong Jump'!$I$30</c:f>
              <c:strCache>
                <c:ptCount val="1"/>
                <c:pt idx="0">
                  <c:v>Tabia Charles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Jump'!$K$30:$K$32</c:f>
              <c:numCache>
                <c:formatCode>General</c:formatCode>
                <c:ptCount val="3"/>
                <c:pt idx="0">
                  <c:v>18.82</c:v>
                </c:pt>
                <c:pt idx="1">
                  <c:v>21.54</c:v>
                </c:pt>
                <c:pt idx="2">
                  <c:v>24.27</c:v>
                </c:pt>
              </c:numCache>
            </c:numRef>
          </c:xVal>
          <c:yVal>
            <c:numRef>
              <c:f>'WLong Jump'!$L$30:$L$32</c:f>
              <c:numCache>
                <c:formatCode>General</c:formatCode>
                <c:ptCount val="3"/>
                <c:pt idx="0">
                  <c:v>6.2</c:v>
                </c:pt>
                <c:pt idx="1">
                  <c:v>6.33</c:v>
                </c:pt>
                <c:pt idx="2">
                  <c:v>6.4</c:v>
                </c:pt>
              </c:numCache>
            </c:numRef>
          </c:yVal>
        </c:ser>
        <c:ser>
          <c:idx val="64"/>
          <c:order val="64"/>
          <c:tx>
            <c:strRef>
              <c:f>'WLong Jump'!$I$34</c:f>
              <c:strCache>
                <c:ptCount val="1"/>
                <c:pt idx="0">
                  <c:v>Teresa Dobija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Jump'!$K$34:$K$36</c:f>
              <c:numCache>
                <c:formatCode>General</c:formatCode>
                <c:ptCount val="3"/>
                <c:pt idx="0">
                  <c:v>22.58</c:v>
                </c:pt>
                <c:pt idx="1">
                  <c:v>24.74</c:v>
                </c:pt>
                <c:pt idx="2">
                  <c:v>26.9</c:v>
                </c:pt>
              </c:numCache>
            </c:numRef>
          </c:xVal>
          <c:yVal>
            <c:numRef>
              <c:f>'WLong Jump'!$L$34:$L$36</c:f>
              <c:numCache>
                <c:formatCode>General</c:formatCode>
                <c:ptCount val="3"/>
                <c:pt idx="0">
                  <c:v>6.07</c:v>
                </c:pt>
                <c:pt idx="1">
                  <c:v>6.29</c:v>
                </c:pt>
                <c:pt idx="2">
                  <c:v>6.52</c:v>
                </c:pt>
              </c:numCache>
            </c:numRef>
          </c:yVal>
        </c:ser>
        <c:ser>
          <c:idx val="65"/>
          <c:order val="65"/>
          <c:tx>
            <c:strRef>
              <c:f>'WLong Jump'!$I$38</c:f>
              <c:strCache>
                <c:ptCount val="1"/>
                <c:pt idx="0">
                  <c:v>Viktoriya Rybalko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Jump'!$K$38:$K$40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21.74</c:v>
                </c:pt>
                <c:pt idx="2">
                  <c:v>26.82</c:v>
                </c:pt>
              </c:numCache>
            </c:numRef>
          </c:xVal>
          <c:yVal>
            <c:numRef>
              <c:f>'WLong Jump'!$L$38:$L$40</c:f>
              <c:numCache>
                <c:formatCode>General</c:formatCode>
                <c:ptCount val="3"/>
                <c:pt idx="0">
                  <c:v>5.98</c:v>
                </c:pt>
                <c:pt idx="1">
                  <c:v>6.41</c:v>
                </c:pt>
                <c:pt idx="2">
                  <c:v>6.61</c:v>
                </c:pt>
              </c:numCache>
            </c:numRef>
          </c:yVal>
        </c:ser>
        <c:ser>
          <c:idx val="66"/>
          <c:order val="66"/>
          <c:tx>
            <c:strRef>
              <c:f>'WLong Jump'!$I$42</c:f>
              <c:strCache>
                <c:ptCount val="1"/>
                <c:pt idx="0">
                  <c:v>Yelena Kashcheyeva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Jump'!$K$42:$K$44</c:f>
              <c:numCache>
                <c:formatCode>General</c:formatCode>
                <c:ptCount val="3"/>
                <c:pt idx="0">
                  <c:v>23.24</c:v>
                </c:pt>
                <c:pt idx="1">
                  <c:v>26.03</c:v>
                </c:pt>
                <c:pt idx="2">
                  <c:v>28.81</c:v>
                </c:pt>
              </c:numCache>
            </c:numRef>
          </c:xVal>
          <c:yVal>
            <c:numRef>
              <c:f>'WLong Jump'!$L$42:$L$44</c:f>
              <c:numCache>
                <c:formatCode>General</c:formatCode>
                <c:ptCount val="3"/>
                <c:pt idx="0">
                  <c:v>6.44</c:v>
                </c:pt>
                <c:pt idx="1">
                  <c:v>6.52</c:v>
                </c:pt>
                <c:pt idx="2">
                  <c:v>6.55</c:v>
                </c:pt>
              </c:numCache>
            </c:numRef>
          </c:yVal>
        </c:ser>
        <c:ser>
          <c:idx val="67"/>
          <c:order val="67"/>
          <c:tx>
            <c:strRef>
              <c:f>'WLong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'WLong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'WLong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'WLong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'WLong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'WLong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'WLong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'WLong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'WLong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'WLong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'WLong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Jump'!$K$86:$K$88</c:f>
              <c:numCache>
                <c:formatCode>General</c:formatCode>
                <c:ptCount val="3"/>
              </c:numCache>
            </c:numRef>
          </c:xVal>
          <c:yVal>
            <c:numRef>
              <c:f>'WLong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'WLong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Jump'!$K$90:$K$92</c:f>
              <c:numCache>
                <c:formatCode>General</c:formatCode>
                <c:ptCount val="3"/>
              </c:numCache>
            </c:numRef>
          </c:xVal>
          <c:yVal>
            <c:numRef>
              <c:f>'WLong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'WLong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Jump'!$K$94:$K$96</c:f>
              <c:numCache>
                <c:formatCode>General</c:formatCode>
                <c:ptCount val="3"/>
              </c:numCache>
            </c:numRef>
          </c:xVal>
          <c:yVal>
            <c:numRef>
              <c:f>'WLong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'WLong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Jump'!$K$98:$K$100</c:f>
              <c:numCache>
                <c:formatCode>General</c:formatCode>
                <c:ptCount val="3"/>
              </c:numCache>
            </c:numRef>
          </c:xVal>
          <c:yVal>
            <c:numRef>
              <c:f>'WLong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'WLong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Jump'!$K$102:$K$104</c:f>
              <c:numCache>
                <c:formatCode>General</c:formatCode>
                <c:ptCount val="3"/>
              </c:numCache>
            </c:numRef>
          </c:xVal>
          <c:yVal>
            <c:numRef>
              <c:f>'WLong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'WLong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Jump'!$K$106:$K$108</c:f>
              <c:numCache>
                <c:formatCode>General</c:formatCode>
                <c:ptCount val="3"/>
              </c:numCache>
            </c:numRef>
          </c:xVal>
          <c:yVal>
            <c:numRef>
              <c:f>'WLong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'WLong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Jump'!$K$110:$K$112</c:f>
              <c:numCache>
                <c:formatCode>General</c:formatCode>
                <c:ptCount val="3"/>
              </c:numCache>
            </c:numRef>
          </c:xVal>
          <c:yVal>
            <c:numRef>
              <c:f>'WLong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'WLong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Jump'!$K$114:$K$116</c:f>
              <c:numCache>
                <c:formatCode>General</c:formatCode>
                <c:ptCount val="3"/>
              </c:numCache>
            </c:numRef>
          </c:xVal>
          <c:yVal>
            <c:numRef>
              <c:f>'WLong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'WLong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Jump'!$K$118:$K$120</c:f>
              <c:numCache>
                <c:formatCode>General</c:formatCode>
                <c:ptCount val="3"/>
              </c:numCache>
            </c:numRef>
          </c:xVal>
          <c:yVal>
            <c:numRef>
              <c:f>'WLong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'WLong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Jump'!$K$122:$K$124</c:f>
              <c:numCache>
                <c:formatCode>General</c:formatCode>
                <c:ptCount val="3"/>
              </c:numCache>
            </c:numRef>
          </c:xVal>
          <c:yVal>
            <c:numRef>
              <c:f>'WLong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'WLong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Jump'!$K$126:$K$128</c:f>
              <c:numCache>
                <c:formatCode>General</c:formatCode>
                <c:ptCount val="3"/>
              </c:numCache>
            </c:numRef>
          </c:xVal>
          <c:yVal>
            <c:numRef>
              <c:f>'WLong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'WLong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Jump'!$K$130:$K$132</c:f>
              <c:numCache>
                <c:formatCode>General</c:formatCode>
                <c:ptCount val="3"/>
              </c:numCache>
            </c:numRef>
          </c:xVal>
          <c:yVal>
            <c:numRef>
              <c:f>'WLong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'WLong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Jump'!$K$134:$K$136</c:f>
              <c:numCache>
                <c:formatCode>General</c:formatCode>
                <c:ptCount val="3"/>
              </c:numCache>
            </c:numRef>
          </c:xVal>
          <c:yVal>
            <c:numRef>
              <c:f>'WLong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'WLong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Jump'!$K$138:$K$140</c:f>
              <c:numCache>
                <c:formatCode>General</c:formatCode>
                <c:ptCount val="3"/>
              </c:numCache>
            </c:numRef>
          </c:xVal>
          <c:yVal>
            <c:numRef>
              <c:f>'WLong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'WLong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Jump'!$K$142:$K$144</c:f>
              <c:numCache>
                <c:formatCode>General</c:formatCode>
                <c:ptCount val="3"/>
              </c:numCache>
            </c:numRef>
          </c:xVal>
          <c:yVal>
            <c:numRef>
              <c:f>'WLong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'WLong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Jump'!$K$146:$K$148</c:f>
              <c:numCache>
                <c:formatCode>General</c:formatCode>
                <c:ptCount val="3"/>
              </c:numCache>
            </c:numRef>
          </c:xVal>
          <c:yVal>
            <c:numRef>
              <c:f>'WLong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'WLong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Jump'!$K$150:$K$152</c:f>
              <c:numCache>
                <c:formatCode>General</c:formatCode>
                <c:ptCount val="3"/>
              </c:numCache>
            </c:numRef>
          </c:xVal>
          <c:yVal>
            <c:numRef>
              <c:f>'WLong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'WLong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'WLong Jump'!$N$2:$N$3</c:f>
              <c:numCache>
                <c:formatCode>General</c:formatCode>
                <c:ptCount val="2"/>
                <c:pt idx="0">
                  <c:v>6.6180300000000001</c:v>
                </c:pt>
                <c:pt idx="1">
                  <c:v>6.8112199999999996</c:v>
                </c:pt>
              </c:numCache>
            </c:numRef>
          </c:yVal>
        </c:ser>
        <c:ser>
          <c:idx val="95"/>
          <c:order val="95"/>
          <c:tx>
            <c:strRef>
              <c:f>'WLong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'WLong Jump'!$P$2:$P$3</c:f>
              <c:numCache>
                <c:formatCode>General</c:formatCode>
                <c:ptCount val="2"/>
                <c:pt idx="0">
                  <c:v>26.49</c:v>
                </c:pt>
                <c:pt idx="1">
                  <c:v>26.49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6"/>
          <c:order val="96"/>
          <c:tx>
            <c:strRef>
              <c:f>'WLong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'WLong Jump'!$Q$2:$Q$3</c:f>
              <c:numCache>
                <c:formatCode>General</c:formatCode>
                <c:ptCount val="2"/>
                <c:pt idx="0">
                  <c:v>23.69</c:v>
                </c:pt>
                <c:pt idx="1">
                  <c:v>23.69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7"/>
          <c:order val="97"/>
          <c:tx>
            <c:strRef>
              <c:f>'WLong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'WLong Jump'!$R$2:$R$3</c:f>
              <c:numCache>
                <c:formatCode>General</c:formatCode>
                <c:ptCount val="2"/>
                <c:pt idx="0">
                  <c:v>29.29</c:v>
                </c:pt>
                <c:pt idx="1">
                  <c:v>29.29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8"/>
          <c:order val="98"/>
          <c:tx>
            <c:strRef>
              <c:f>'WLong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'WLong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110.04469067276327</c:v>
                </c:pt>
                <c:pt idx="4">
                  <c:v>111.07685588109365</c:v>
                </c:pt>
                <c:pt idx="5">
                  <c:v>109.89137170282559</c:v>
                </c:pt>
                <c:pt idx="6">
                  <c:v>110.14051502897431</c:v>
                </c:pt>
                <c:pt idx="7">
                  <c:v>111.04126397735813</c:v>
                </c:pt>
                <c:pt idx="8">
                  <c:v>111.1945829472958</c:v>
                </c:pt>
                <c:pt idx="9">
                  <c:v>111.213747818538</c:v>
                </c:pt>
                <c:pt idx="10">
                  <c:v>109.25619311308381</c:v>
                </c:pt>
                <c:pt idx="11">
                  <c:v>110.06385554400548</c:v>
                </c:pt>
                <c:pt idx="12">
                  <c:v>110.55940435755402</c:v>
                </c:pt>
                <c:pt idx="13">
                  <c:v>111.13708833356917</c:v>
                </c:pt>
                <c:pt idx="14">
                  <c:v>111.23291268978021</c:v>
                </c:pt>
                <c:pt idx="15">
                  <c:v>109.12751469188612</c:v>
                </c:pt>
                <c:pt idx="16">
                  <c:v>109.92970144531002</c:v>
                </c:pt>
                <c:pt idx="17">
                  <c:v>110.06111770525658</c:v>
                </c:pt>
                <c:pt idx="18">
                  <c:v>110.52107461506959</c:v>
                </c:pt>
                <c:pt idx="19">
                  <c:v>110.52381245381848</c:v>
                </c:pt>
                <c:pt idx="20">
                  <c:v>110.72915035998501</c:v>
                </c:pt>
                <c:pt idx="21">
                  <c:v>110.73462603748278</c:v>
                </c:pt>
                <c:pt idx="22">
                  <c:v>109.79007166911677</c:v>
                </c:pt>
                <c:pt idx="23">
                  <c:v>110.23633938518535</c:v>
                </c:pt>
                <c:pt idx="24">
                  <c:v>110.20074748144982</c:v>
                </c:pt>
                <c:pt idx="25">
                  <c:v>110.56488003505179</c:v>
                </c:pt>
                <c:pt idx="26">
                  <c:v>110.77569361871609</c:v>
                </c:pt>
                <c:pt idx="27">
                  <c:v>111.23017485103132</c:v>
                </c:pt>
                <c:pt idx="28">
                  <c:v>110.23360154643646</c:v>
                </c:pt>
                <c:pt idx="29">
                  <c:v>111.06864236484699</c:v>
                </c:pt>
                <c:pt idx="30">
                  <c:v>108.8373037845041</c:v>
                </c:pt>
                <c:pt idx="31">
                  <c:v>108.95229301195735</c:v>
                </c:pt>
                <c:pt idx="32">
                  <c:v>109.23976608059048</c:v>
                </c:pt>
                <c:pt idx="33">
                  <c:v>110.15967990021652</c:v>
                </c:pt>
                <c:pt idx="34">
                  <c:v>109.22060120934829</c:v>
                </c:pt>
                <c:pt idx="35">
                  <c:v>108.76064429953527</c:v>
                </c:pt>
                <c:pt idx="36">
                  <c:v>108.76885781578193</c:v>
                </c:pt>
                <c:pt idx="37">
                  <c:v>108.93312814071516</c:v>
                </c:pt>
                <c:pt idx="38">
                  <c:v>109.18227146686387</c:v>
                </c:pt>
                <c:pt idx="39">
                  <c:v>109.08644711065281</c:v>
                </c:pt>
                <c:pt idx="40">
                  <c:v>110.21169883644536</c:v>
                </c:pt>
                <c:pt idx="41">
                  <c:v>108.25961980848895</c:v>
                </c:pt>
                <c:pt idx="42">
                  <c:v>108.91396326947294</c:v>
                </c:pt>
                <c:pt idx="43">
                  <c:v>109.10561198189502</c:v>
                </c:pt>
                <c:pt idx="44">
                  <c:v>109.14120388563056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'WLong Jump'!$AK$3:$AK$152</c:f>
              <c:numCache>
                <c:formatCode>General</c:formatCode>
                <c:ptCount val="150"/>
                <c:pt idx="3">
                  <c:v>1.84</c:v>
                </c:pt>
                <c:pt idx="4">
                  <c:v>1.84</c:v>
                </c:pt>
                <c:pt idx="5">
                  <c:v>1.83</c:v>
                </c:pt>
                <c:pt idx="6">
                  <c:v>1.82</c:v>
                </c:pt>
                <c:pt idx="7">
                  <c:v>1.82</c:v>
                </c:pt>
                <c:pt idx="8">
                  <c:v>1.82</c:v>
                </c:pt>
                <c:pt idx="9">
                  <c:v>1.82</c:v>
                </c:pt>
                <c:pt idx="10">
                  <c:v>1.81</c:v>
                </c:pt>
                <c:pt idx="11">
                  <c:v>1.81</c:v>
                </c:pt>
                <c:pt idx="12">
                  <c:v>1.81</c:v>
                </c:pt>
                <c:pt idx="13">
                  <c:v>1.81</c:v>
                </c:pt>
                <c:pt idx="14">
                  <c:v>1.81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1.79</c:v>
                </c:pt>
                <c:pt idx="23">
                  <c:v>1.79</c:v>
                </c:pt>
                <c:pt idx="24">
                  <c:v>1.78</c:v>
                </c:pt>
                <c:pt idx="25">
                  <c:v>1.78</c:v>
                </c:pt>
                <c:pt idx="26">
                  <c:v>1.78</c:v>
                </c:pt>
                <c:pt idx="27">
                  <c:v>1.77</c:v>
                </c:pt>
                <c:pt idx="28">
                  <c:v>1.76</c:v>
                </c:pt>
                <c:pt idx="29">
                  <c:v>1.76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 formatCode="0.00">
                  <c:v>1.75</c:v>
                </c:pt>
                <c:pt idx="34" formatCode="0.00">
                  <c:v>1.74</c:v>
                </c:pt>
                <c:pt idx="35" formatCode="0.00">
                  <c:v>1.73</c:v>
                </c:pt>
                <c:pt idx="36" formatCode="0.00">
                  <c:v>1.73</c:v>
                </c:pt>
                <c:pt idx="37">
                  <c:v>1.73</c:v>
                </c:pt>
                <c:pt idx="38">
                  <c:v>1.73</c:v>
                </c:pt>
                <c:pt idx="39">
                  <c:v>1.71</c:v>
                </c:pt>
                <c:pt idx="40">
                  <c:v>1.71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1.69</c:v>
                </c:pt>
              </c:numCache>
            </c:numRef>
          </c:yVal>
        </c:ser>
        <c:axId val="132238720"/>
        <c:axId val="132253184"/>
      </c:scatterChart>
      <c:valAx>
        <c:axId val="1322387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253184"/>
        <c:crosses val="autoZero"/>
        <c:crossBetween val="midCat"/>
        <c:majorUnit val="5"/>
        <c:minorUnit val="1"/>
      </c:valAx>
      <c:valAx>
        <c:axId val="132253184"/>
        <c:scaling>
          <c:orientation val="minMax"/>
          <c:max val="7"/>
          <c:min val="5.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238720"/>
        <c:crossesAt val="14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Javelin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'WJavelin Throw'!$A$2</c:f>
              <c:strCache>
                <c:ptCount val="1"/>
                <c:pt idx="0">
                  <c:v>Barbora Špotáková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Throw'!$C$2:$C$4</c:f>
              <c:numCache>
                <c:formatCode>General</c:formatCode>
                <c:ptCount val="3"/>
                <c:pt idx="0">
                  <c:v>18.87</c:v>
                </c:pt>
                <c:pt idx="1">
                  <c:v>23.53</c:v>
                </c:pt>
                <c:pt idx="2">
                  <c:v>28.2</c:v>
                </c:pt>
              </c:numCache>
            </c:numRef>
          </c:xVal>
          <c:yVal>
            <c:numRef>
              <c:f>'WJavelin Throw'!$D$2:$D$4</c:f>
              <c:numCache>
                <c:formatCode>General</c:formatCode>
                <c:ptCount val="3"/>
                <c:pt idx="0">
                  <c:v>46.64</c:v>
                </c:pt>
                <c:pt idx="1">
                  <c:v>58.97</c:v>
                </c:pt>
                <c:pt idx="2">
                  <c:v>66.17</c:v>
                </c:pt>
              </c:numCache>
            </c:numRef>
          </c:yVal>
        </c:ser>
        <c:ser>
          <c:idx val="1"/>
          <c:order val="1"/>
          <c:tx>
            <c:strRef>
              <c:f>'WJavelin Throw'!$A$6</c:f>
              <c:strCache>
                <c:ptCount val="1"/>
                <c:pt idx="0">
                  <c:v>Christina Obergföll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Throw'!$C$6:$C$8</c:f>
              <c:numCache>
                <c:formatCode>General</c:formatCode>
                <c:ptCount val="3"/>
                <c:pt idx="0">
                  <c:v>17.88</c:v>
                </c:pt>
                <c:pt idx="1">
                  <c:v>22.97</c:v>
                </c:pt>
                <c:pt idx="2">
                  <c:v>28.05</c:v>
                </c:pt>
              </c:numCache>
            </c:numRef>
          </c:xVal>
          <c:yVal>
            <c:numRef>
              <c:f>'WJavelin Throw'!$D$6:$D$8</c:f>
              <c:numCache>
                <c:formatCode>General</c:formatCode>
                <c:ptCount val="3"/>
                <c:pt idx="0">
                  <c:v>49.49</c:v>
                </c:pt>
                <c:pt idx="1">
                  <c:v>59.1</c:v>
                </c:pt>
                <c:pt idx="2">
                  <c:v>65.22</c:v>
                </c:pt>
              </c:numCache>
            </c:numRef>
          </c:yVal>
        </c:ser>
        <c:ser>
          <c:idx val="2"/>
          <c:order val="2"/>
          <c:tx>
            <c:strRef>
              <c:f>'WJavelin Throw'!$A$10</c:f>
              <c:strCache>
                <c:ptCount val="1"/>
                <c:pt idx="0">
                  <c:v>Mariya Abakumova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Throw'!$C$10:$C$12</c:f>
              <c:numCache>
                <c:formatCode>General</c:formatCode>
                <c:ptCount val="3"/>
                <c:pt idx="0">
                  <c:v>16.440000000000001</c:v>
                </c:pt>
                <c:pt idx="1">
                  <c:v>20.07</c:v>
                </c:pt>
                <c:pt idx="2">
                  <c:v>23.69</c:v>
                </c:pt>
              </c:numCache>
            </c:numRef>
          </c:xVal>
          <c:yVal>
            <c:numRef>
              <c:f>'WJavelin Throw'!$D$10:$D$12</c:f>
              <c:numCache>
                <c:formatCode>General</c:formatCode>
                <c:ptCount val="3"/>
                <c:pt idx="0">
                  <c:v>48.84</c:v>
                </c:pt>
                <c:pt idx="1">
                  <c:v>57.59</c:v>
                </c:pt>
                <c:pt idx="2">
                  <c:v>63.86</c:v>
                </c:pt>
              </c:numCache>
            </c:numRef>
          </c:yVal>
        </c:ser>
        <c:ser>
          <c:idx val="3"/>
          <c:order val="3"/>
          <c:tx>
            <c:strRef>
              <c:f>'WJavelin Throw'!$A$14</c:f>
              <c:strCache>
                <c:ptCount val="1"/>
                <c:pt idx="0">
                  <c:v>Miréla Manjani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Throw'!$C$14:$C$16</c:f>
              <c:numCache>
                <c:formatCode>General</c:formatCode>
                <c:ptCount val="3"/>
                <c:pt idx="0">
                  <c:v>22.32</c:v>
                </c:pt>
                <c:pt idx="1">
                  <c:v>24.82</c:v>
                </c:pt>
                <c:pt idx="2">
                  <c:v>27.32</c:v>
                </c:pt>
              </c:numCache>
            </c:numRef>
          </c:xVal>
          <c:yVal>
            <c:numRef>
              <c:f>'WJavelin Throw'!$D$14:$D$16</c:f>
              <c:numCache>
                <c:formatCode>General</c:formatCode>
                <c:ptCount val="3"/>
                <c:pt idx="0">
                  <c:v>64.44</c:v>
                </c:pt>
                <c:pt idx="1">
                  <c:v>64.09</c:v>
                </c:pt>
                <c:pt idx="2">
                  <c:v>61.83</c:v>
                </c:pt>
              </c:numCache>
            </c:numRef>
          </c:yVal>
        </c:ser>
        <c:ser>
          <c:idx val="4"/>
          <c:order val="4"/>
          <c:tx>
            <c:strRef>
              <c:f>'WJavelin Throw'!$A$18</c:f>
              <c:strCache>
                <c:ptCount val="1"/>
                <c:pt idx="0">
                  <c:v>Osleidis Menéndez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Throw'!$C$18:$C$20</c:f>
              <c:numCache>
                <c:formatCode>General</c:formatCode>
                <c:ptCount val="3"/>
                <c:pt idx="0">
                  <c:v>19.5</c:v>
                </c:pt>
                <c:pt idx="1">
                  <c:v>22</c:v>
                </c:pt>
                <c:pt idx="2">
                  <c:v>24.5</c:v>
                </c:pt>
              </c:numCache>
            </c:numRef>
          </c:xVal>
          <c:yVal>
            <c:numRef>
              <c:f>'WJavelin Throw'!$D$18:$D$20</c:f>
              <c:numCache>
                <c:formatCode>General</c:formatCode>
                <c:ptCount val="3"/>
                <c:pt idx="0">
                  <c:v>66</c:v>
                </c:pt>
                <c:pt idx="1">
                  <c:v>66.64</c:v>
                </c:pt>
                <c:pt idx="2">
                  <c:v>65.709999999999994</c:v>
                </c:pt>
              </c:numCache>
            </c:numRef>
          </c:yVal>
        </c:ser>
        <c:ser>
          <c:idx val="5"/>
          <c:order val="5"/>
          <c:tx>
            <c:strRef>
              <c:f>'WJavelin Throw'!$A$22</c:f>
              <c:strCache>
                <c:ptCount val="1"/>
                <c:pt idx="0">
                  <c:v>Sonia Bisset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Throw'!$C$22:$C$24</c:f>
              <c:numCache>
                <c:formatCode>General</c:formatCode>
                <c:ptCount val="3"/>
                <c:pt idx="0">
                  <c:v>28.4</c:v>
                </c:pt>
                <c:pt idx="1">
                  <c:v>30.9</c:v>
                </c:pt>
                <c:pt idx="2">
                  <c:v>33.4</c:v>
                </c:pt>
              </c:numCache>
            </c:numRef>
          </c:xVal>
          <c:yVal>
            <c:numRef>
              <c:f>'WJavelin Throw'!$D$22:$D$24</c:f>
              <c:numCache>
                <c:formatCode>General</c:formatCode>
                <c:ptCount val="3"/>
                <c:pt idx="0">
                  <c:v>62.76</c:v>
                </c:pt>
                <c:pt idx="1">
                  <c:v>63.3</c:v>
                </c:pt>
                <c:pt idx="2">
                  <c:v>62.83</c:v>
                </c:pt>
              </c:numCache>
            </c:numRef>
          </c:yVal>
        </c:ser>
        <c:ser>
          <c:idx val="6"/>
          <c:order val="6"/>
          <c:tx>
            <c:strRef>
              <c:f>'WJavelin Throw'!$A$26</c:f>
              <c:strCache>
                <c:ptCount val="1"/>
                <c:pt idx="0">
                  <c:v>Steffi Nerius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Throw'!$C$26:$C$28</c:f>
              <c:numCache>
                <c:formatCode>General</c:formatCode>
                <c:ptCount val="3"/>
                <c:pt idx="0">
                  <c:v>26.91</c:v>
                </c:pt>
                <c:pt idx="1">
                  <c:v>30.89</c:v>
                </c:pt>
                <c:pt idx="2">
                  <c:v>34.880000000000003</c:v>
                </c:pt>
              </c:numCache>
            </c:numRef>
          </c:xVal>
          <c:yVal>
            <c:numRef>
              <c:f>'WJavelin Throw'!$D$26:$D$28</c:f>
              <c:numCache>
                <c:formatCode>General</c:formatCode>
                <c:ptCount val="3"/>
                <c:pt idx="0">
                  <c:v>60.79</c:v>
                </c:pt>
                <c:pt idx="1">
                  <c:v>63.57</c:v>
                </c:pt>
                <c:pt idx="2">
                  <c:v>64.16</c:v>
                </c:pt>
              </c:numCache>
            </c:numRef>
          </c:yVal>
        </c:ser>
        <c:ser>
          <c:idx val="7"/>
          <c:order val="7"/>
          <c:tx>
            <c:strRef>
              <c:f>'WJavelin Throw'!$A$30</c:f>
              <c:strCache>
                <c:ptCount val="1"/>
                <c:pt idx="0">
                  <c:v>Tatyana Shikolenko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Throw'!$C$30:$C$32</c:f>
              <c:numCache>
                <c:formatCode>General</c:formatCode>
                <c:ptCount val="3"/>
                <c:pt idx="0">
                  <c:v>31.07</c:v>
                </c:pt>
                <c:pt idx="1">
                  <c:v>33.200000000000003</c:v>
                </c:pt>
                <c:pt idx="2">
                  <c:v>35.340000000000003</c:v>
                </c:pt>
              </c:numCache>
            </c:numRef>
          </c:xVal>
          <c:yVal>
            <c:numRef>
              <c:f>'WJavelin Throw'!$D$30:$D$32</c:f>
              <c:numCache>
                <c:formatCode>General</c:formatCode>
                <c:ptCount val="3"/>
                <c:pt idx="0">
                  <c:v>64.63</c:v>
                </c:pt>
                <c:pt idx="1">
                  <c:v>64.81</c:v>
                </c:pt>
                <c:pt idx="2">
                  <c:v>64.03</c:v>
                </c:pt>
              </c:numCache>
            </c:numRef>
          </c:yVal>
        </c:ser>
        <c:ser>
          <c:idx val="8"/>
          <c:order val="8"/>
          <c:tx>
            <c:strRef>
              <c:f>'WJavelin Throw'!$A$34</c:f>
              <c:strCache>
                <c:ptCount val="1"/>
                <c:pt idx="0">
                  <c:v>Trine Hattestad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Throw'!$C$34:$C$36</c:f>
              <c:numCache>
                <c:formatCode>General</c:formatCode>
                <c:ptCount val="3"/>
                <c:pt idx="0">
                  <c:v>33.11</c:v>
                </c:pt>
                <c:pt idx="1">
                  <c:v>33.78</c:v>
                </c:pt>
                <c:pt idx="2">
                  <c:v>34.46</c:v>
                </c:pt>
              </c:numCache>
            </c:numRef>
          </c:xVal>
          <c:yVal>
            <c:numRef>
              <c:f>'WJavelin Throw'!$D$34:$D$36</c:f>
              <c:numCache>
                <c:formatCode>General</c:formatCode>
                <c:ptCount val="3"/>
                <c:pt idx="0">
                  <c:v>67.260000000000005</c:v>
                </c:pt>
                <c:pt idx="1">
                  <c:v>68.08</c:v>
                </c:pt>
                <c:pt idx="2">
                  <c:v>68.88</c:v>
                </c:pt>
              </c:numCache>
            </c:numRef>
          </c:yVal>
        </c:ser>
        <c:ser>
          <c:idx val="9"/>
          <c:order val="9"/>
          <c:tx>
            <c:strRef>
              <c:f>'WJavelin Throw'!$A$38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Throw'!$C$38:$C$40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Throw'!$D$38:$D$40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'WJavelin Throw'!$A$42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'WJavelin Throw'!$A$46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'WJavelin Throw'!$A$50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'WJavelin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'WJavelin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'WJavelin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'WJavelin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'WJavelin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'WJavelin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Throw'!$C$74:$C$76</c:f>
              <c:numCache>
                <c:formatCode>General</c:formatCode>
                <c:ptCount val="3"/>
              </c:numCache>
            </c:numRef>
          </c:xVal>
          <c:yVal>
            <c:numRef>
              <c:f>'WJavelin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'WJavelin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Throw'!$C$78:$C$80</c:f>
              <c:numCache>
                <c:formatCode>General</c:formatCode>
                <c:ptCount val="3"/>
              </c:numCache>
            </c:numRef>
          </c:xVal>
          <c:yVal>
            <c:numRef>
              <c:f>'WJavelin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'WJavelin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Throw'!$C$82:$C$84</c:f>
              <c:numCache>
                <c:formatCode>General</c:formatCode>
                <c:ptCount val="3"/>
              </c:numCache>
            </c:numRef>
          </c:xVal>
          <c:yVal>
            <c:numRef>
              <c:f>'WJavelin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'WJavelin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Throw'!$C$86:$C$88</c:f>
              <c:numCache>
                <c:formatCode>General</c:formatCode>
                <c:ptCount val="3"/>
              </c:numCache>
            </c:numRef>
          </c:xVal>
          <c:yVal>
            <c:numRef>
              <c:f>'WJavelin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'WJavelin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Throw'!$C$90:$C$92</c:f>
              <c:numCache>
                <c:formatCode>General</c:formatCode>
                <c:ptCount val="3"/>
              </c:numCache>
            </c:numRef>
          </c:xVal>
          <c:yVal>
            <c:numRef>
              <c:f>'WJavelin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'WJavelin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Throw'!$C$94:$C$96</c:f>
              <c:numCache>
                <c:formatCode>General</c:formatCode>
                <c:ptCount val="3"/>
              </c:numCache>
            </c:numRef>
          </c:xVal>
          <c:yVal>
            <c:numRef>
              <c:f>'WJavelin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'WJavelin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Throw'!$C$98:$C$100</c:f>
              <c:numCache>
                <c:formatCode>General</c:formatCode>
                <c:ptCount val="3"/>
              </c:numCache>
            </c:numRef>
          </c:xVal>
          <c:yVal>
            <c:numRef>
              <c:f>'WJavelin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'WJavelin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'WJavelin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'WJavelin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'WJavelin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'WJavelin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'WJavelin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'WJavelin Throw'!$E$2</c:f>
              <c:strCache>
                <c:ptCount val="1"/>
                <c:pt idx="0">
                  <c:v>Aggelikí Tsiolakoúdi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Throw'!$G$2:$G$4</c:f>
              <c:numCache>
                <c:formatCode>General</c:formatCode>
                <c:ptCount val="3"/>
                <c:pt idx="0">
                  <c:v>23.18</c:v>
                </c:pt>
                <c:pt idx="1">
                  <c:v>25.68</c:v>
                </c:pt>
                <c:pt idx="2">
                  <c:v>28.18</c:v>
                </c:pt>
              </c:numCache>
            </c:numRef>
          </c:xVal>
          <c:yVal>
            <c:numRef>
              <c:f>'WJavelin Throw'!$H$2:$H$4</c:f>
              <c:numCache>
                <c:formatCode>General</c:formatCode>
                <c:ptCount val="3"/>
                <c:pt idx="0">
                  <c:v>59.24</c:v>
                </c:pt>
                <c:pt idx="1">
                  <c:v>60.55</c:v>
                </c:pt>
                <c:pt idx="2">
                  <c:v>59.64</c:v>
                </c:pt>
              </c:numCache>
            </c:numRef>
          </c:yVal>
        </c:ser>
        <c:ser>
          <c:idx val="29"/>
          <c:order val="29"/>
          <c:tx>
            <c:strRef>
              <c:f>'WJavelin Throw'!$E$6</c:f>
              <c:strCache>
                <c:ptCount val="1"/>
                <c:pt idx="0">
                  <c:v>Barbara Madejczyk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Throw'!$G$6:$G$8</c:f>
              <c:numCache>
                <c:formatCode>General</c:formatCode>
                <c:ptCount val="3"/>
                <c:pt idx="0">
                  <c:v>23.71</c:v>
                </c:pt>
                <c:pt idx="1">
                  <c:v>27.21</c:v>
                </c:pt>
                <c:pt idx="2">
                  <c:v>30.72</c:v>
                </c:pt>
              </c:numCache>
            </c:numRef>
          </c:xVal>
          <c:yVal>
            <c:numRef>
              <c:f>'WJavelin Throw'!$H$6:$H$8</c:f>
              <c:numCache>
                <c:formatCode>General</c:formatCode>
                <c:ptCount val="3"/>
                <c:pt idx="0">
                  <c:v>55.76</c:v>
                </c:pt>
                <c:pt idx="1">
                  <c:v>58.4</c:v>
                </c:pt>
                <c:pt idx="2">
                  <c:v>58.72</c:v>
                </c:pt>
              </c:numCache>
            </c:numRef>
          </c:yVal>
        </c:ser>
        <c:ser>
          <c:idx val="30"/>
          <c:order val="30"/>
          <c:tx>
            <c:strRef>
              <c:f>'WJavelin Throw'!$E$10</c:f>
              <c:strCache>
                <c:ptCount val="1"/>
                <c:pt idx="0">
                  <c:v>Christina Scherwin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Throw'!$G$10:$G$12</c:f>
              <c:numCache>
                <c:formatCode>General</c:formatCode>
                <c:ptCount val="3"/>
                <c:pt idx="0">
                  <c:v>23.07</c:v>
                </c:pt>
                <c:pt idx="1">
                  <c:v>27.59</c:v>
                </c:pt>
                <c:pt idx="2">
                  <c:v>32.1</c:v>
                </c:pt>
              </c:numCache>
            </c:numRef>
          </c:xVal>
          <c:yVal>
            <c:numRef>
              <c:f>'WJavelin Throw'!$H$10:$H$12</c:f>
              <c:numCache>
                <c:formatCode>General</c:formatCode>
                <c:ptCount val="3"/>
                <c:pt idx="0">
                  <c:v>53.25</c:v>
                </c:pt>
                <c:pt idx="1">
                  <c:v>57</c:v>
                </c:pt>
                <c:pt idx="2">
                  <c:v>58.55</c:v>
                </c:pt>
              </c:numCache>
            </c:numRef>
          </c:yVal>
        </c:ser>
        <c:ser>
          <c:idx val="31"/>
          <c:order val="31"/>
          <c:tx>
            <c:strRef>
              <c:f>'WJavelin Throw'!$E$14</c:f>
              <c:strCache>
                <c:ptCount val="1"/>
                <c:pt idx="0">
                  <c:v>Claudia Coslovich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Throw'!$G$14:$G$16</c:f>
              <c:numCache>
                <c:formatCode>General</c:formatCode>
                <c:ptCount val="3"/>
                <c:pt idx="0">
                  <c:v>26.85</c:v>
                </c:pt>
                <c:pt idx="1">
                  <c:v>29.35</c:v>
                </c:pt>
                <c:pt idx="2">
                  <c:v>31.85</c:v>
                </c:pt>
              </c:numCache>
            </c:numRef>
          </c:xVal>
          <c:yVal>
            <c:numRef>
              <c:f>'WJavelin Throw'!$H$14:$H$16</c:f>
              <c:numCache>
                <c:formatCode>General</c:formatCode>
                <c:ptCount val="3"/>
                <c:pt idx="0">
                  <c:v>60.31</c:v>
                </c:pt>
                <c:pt idx="1">
                  <c:v>60.33</c:v>
                </c:pt>
                <c:pt idx="2">
                  <c:v>58.99</c:v>
                </c:pt>
              </c:numCache>
            </c:numRef>
          </c:yVal>
        </c:ser>
        <c:ser>
          <c:idx val="32"/>
          <c:order val="32"/>
          <c:tx>
            <c:strRef>
              <c:f>'WJavelin Throw'!$E$18</c:f>
              <c:strCache>
                <c:ptCount val="1"/>
                <c:pt idx="0">
                  <c:v>Goldie Sayers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Throw'!$G$18:$G$20</c:f>
              <c:numCache>
                <c:formatCode>General</c:formatCode>
                <c:ptCount val="3"/>
                <c:pt idx="0">
                  <c:v>16.96</c:v>
                </c:pt>
                <c:pt idx="1">
                  <c:v>22.04</c:v>
                </c:pt>
                <c:pt idx="2">
                  <c:v>27.12</c:v>
                </c:pt>
              </c:numCache>
            </c:numRef>
          </c:xVal>
          <c:yVal>
            <c:numRef>
              <c:f>'WJavelin Throw'!$H$18:$H$20</c:f>
              <c:numCache>
                <c:formatCode>General</c:formatCode>
                <c:ptCount val="3"/>
                <c:pt idx="0">
                  <c:v>50.16</c:v>
                </c:pt>
                <c:pt idx="1">
                  <c:v>56.85</c:v>
                </c:pt>
                <c:pt idx="2">
                  <c:v>60.78</c:v>
                </c:pt>
              </c:numCache>
            </c:numRef>
          </c:yVal>
        </c:ser>
        <c:ser>
          <c:idx val="33"/>
          <c:order val="33"/>
          <c:tx>
            <c:strRef>
              <c:f>'WJavelin Throw'!$E$22</c:f>
              <c:strCache>
                <c:ptCount val="1"/>
                <c:pt idx="0">
                  <c:v>Katharina Molitor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Throw'!$G$22:$G$24</c:f>
              <c:numCache>
                <c:formatCode>General</c:formatCode>
                <c:ptCount val="3"/>
                <c:pt idx="0">
                  <c:v>17.66</c:v>
                </c:pt>
                <c:pt idx="1">
                  <c:v>21.73</c:v>
                </c:pt>
                <c:pt idx="2">
                  <c:v>25.81</c:v>
                </c:pt>
              </c:numCache>
            </c:numRef>
          </c:xVal>
          <c:yVal>
            <c:numRef>
              <c:f>'WJavelin Throw'!$H$22:$H$24</c:f>
              <c:numCache>
                <c:formatCode>General</c:formatCode>
                <c:ptCount val="3"/>
                <c:pt idx="0">
                  <c:v>45.68</c:v>
                </c:pt>
                <c:pt idx="1">
                  <c:v>53.3</c:v>
                </c:pt>
                <c:pt idx="2">
                  <c:v>58.95</c:v>
                </c:pt>
              </c:numCache>
            </c:numRef>
          </c:yVal>
        </c:ser>
        <c:ser>
          <c:idx val="34"/>
          <c:order val="34"/>
          <c:tx>
            <c:strRef>
              <c:f>'WJavelin Throw'!$E$26</c:f>
              <c:strCache>
                <c:ptCount val="1"/>
                <c:pt idx="0">
                  <c:v>Lavern Eve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Throw'!$G$26:$G$28</c:f>
              <c:numCache>
                <c:formatCode>General</c:formatCode>
                <c:ptCount val="3"/>
                <c:pt idx="0">
                  <c:v>33.79</c:v>
                </c:pt>
                <c:pt idx="1">
                  <c:v>36.29</c:v>
                </c:pt>
                <c:pt idx="2">
                  <c:v>38.79</c:v>
                </c:pt>
              </c:numCache>
            </c:numRef>
          </c:xVal>
          <c:yVal>
            <c:numRef>
              <c:f>'WJavelin Throw'!$H$26:$H$28</c:f>
              <c:numCache>
                <c:formatCode>General</c:formatCode>
                <c:ptCount val="3"/>
                <c:pt idx="0">
                  <c:v>60.99</c:v>
                </c:pt>
                <c:pt idx="1">
                  <c:v>60.95</c:v>
                </c:pt>
                <c:pt idx="2">
                  <c:v>60.04</c:v>
                </c:pt>
              </c:numCache>
            </c:numRef>
          </c:yVal>
        </c:ser>
        <c:ser>
          <c:idx val="35"/>
          <c:order val="35"/>
          <c:tx>
            <c:strRef>
              <c:f>'WJavelin Throw'!$E$30</c:f>
              <c:strCache>
                <c:ptCount val="1"/>
                <c:pt idx="0">
                  <c:v>Linda Stahl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Throw'!$G$30:$G$32</c:f>
              <c:numCache>
                <c:formatCode>General</c:formatCode>
                <c:ptCount val="3"/>
                <c:pt idx="0">
                  <c:v>16.73</c:v>
                </c:pt>
                <c:pt idx="1">
                  <c:v>20.32</c:v>
                </c:pt>
                <c:pt idx="2">
                  <c:v>23.91</c:v>
                </c:pt>
              </c:numCache>
            </c:numRef>
          </c:xVal>
          <c:yVal>
            <c:numRef>
              <c:f>'WJavelin Throw'!$H$30:$H$32</c:f>
              <c:numCache>
                <c:formatCode>General</c:formatCode>
                <c:ptCount val="3"/>
                <c:pt idx="0">
                  <c:v>42.71</c:v>
                </c:pt>
                <c:pt idx="1">
                  <c:v>53.34</c:v>
                </c:pt>
                <c:pt idx="2">
                  <c:v>61.95</c:v>
                </c:pt>
              </c:numCache>
            </c:numRef>
          </c:yVal>
        </c:ser>
        <c:ser>
          <c:idx val="36"/>
          <c:order val="36"/>
          <c:tx>
            <c:strRef>
              <c:f>'WJavelin Throw'!$E$34</c:f>
              <c:strCache>
                <c:ptCount val="1"/>
                <c:pt idx="0">
                  <c:v>Mikaela Ingberg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Throw'!$G$34:$G$36</c:f>
              <c:numCache>
                <c:formatCode>General</c:formatCode>
                <c:ptCount val="3"/>
                <c:pt idx="0">
                  <c:v>24.83</c:v>
                </c:pt>
                <c:pt idx="1">
                  <c:v>27.33</c:v>
                </c:pt>
                <c:pt idx="2">
                  <c:v>29.83</c:v>
                </c:pt>
              </c:numCache>
            </c:numRef>
          </c:xVal>
          <c:yVal>
            <c:numRef>
              <c:f>'WJavelin Throw'!$H$34:$H$36</c:f>
              <c:numCache>
                <c:formatCode>General</c:formatCode>
                <c:ptCount val="3"/>
                <c:pt idx="0">
                  <c:v>62.09</c:v>
                </c:pt>
                <c:pt idx="1">
                  <c:v>61.98</c:v>
                </c:pt>
                <c:pt idx="2">
                  <c:v>60.82</c:v>
                </c:pt>
              </c:numCache>
            </c:numRef>
          </c:yVal>
        </c:ser>
        <c:ser>
          <c:idx val="37"/>
          <c:order val="37"/>
          <c:tx>
            <c:strRef>
              <c:f>'WJavelin Throw'!$E$38</c:f>
              <c:strCache>
                <c:ptCount val="1"/>
                <c:pt idx="0">
                  <c:v>Nikola Brejchová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Throw'!$G$38:$G$40</c:f>
              <c:numCache>
                <c:formatCode>General</c:formatCode>
                <c:ptCount val="3"/>
                <c:pt idx="0">
                  <c:v>24.58</c:v>
                </c:pt>
                <c:pt idx="1">
                  <c:v>27.28</c:v>
                </c:pt>
                <c:pt idx="2">
                  <c:v>29.99</c:v>
                </c:pt>
              </c:numCache>
            </c:numRef>
          </c:xVal>
          <c:yVal>
            <c:numRef>
              <c:f>'WJavelin Throw'!$H$38:$H$40</c:f>
              <c:numCache>
                <c:formatCode>General</c:formatCode>
                <c:ptCount val="3"/>
                <c:pt idx="0">
                  <c:v>61.21</c:v>
                </c:pt>
                <c:pt idx="1">
                  <c:v>63.84</c:v>
                </c:pt>
                <c:pt idx="2">
                  <c:v>63.53</c:v>
                </c:pt>
              </c:numCache>
            </c:numRef>
          </c:yVal>
        </c:ser>
        <c:ser>
          <c:idx val="38"/>
          <c:order val="38"/>
          <c:tx>
            <c:strRef>
              <c:f>'WJavelin Throw'!$E$42</c:f>
              <c:strCache>
                <c:ptCount val="1"/>
                <c:pt idx="0">
                  <c:v>Nora Bicet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Throw'!$G$42:$G$44</c:f>
              <c:numCache>
                <c:formatCode>General</c:formatCode>
                <c:ptCount val="3"/>
                <c:pt idx="0">
                  <c:v>21.55</c:v>
                </c:pt>
                <c:pt idx="1">
                  <c:v>24.09</c:v>
                </c:pt>
                <c:pt idx="2">
                  <c:v>26.64</c:v>
                </c:pt>
              </c:numCache>
            </c:numRef>
          </c:xVal>
          <c:yVal>
            <c:numRef>
              <c:f>'WJavelin Throw'!$H$42:$H$44</c:f>
              <c:numCache>
                <c:formatCode>General</c:formatCode>
                <c:ptCount val="3"/>
                <c:pt idx="0">
                  <c:v>58.29</c:v>
                </c:pt>
                <c:pt idx="1">
                  <c:v>59.91</c:v>
                </c:pt>
                <c:pt idx="2">
                  <c:v>59.76</c:v>
                </c:pt>
              </c:numCache>
            </c:numRef>
          </c:yVal>
        </c:ser>
        <c:ser>
          <c:idx val="39"/>
          <c:order val="39"/>
          <c:tx>
            <c:strRef>
              <c:f>'WJavelin Throw'!$E$46</c:f>
              <c:strCache>
                <c:ptCount val="1"/>
                <c:pt idx="0">
                  <c:v>Paula Tarvainen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Throw'!$G$46:$G$48</c:f>
              <c:numCache>
                <c:formatCode>General</c:formatCode>
                <c:ptCount val="3"/>
                <c:pt idx="0">
                  <c:v>26.28</c:v>
                </c:pt>
                <c:pt idx="1">
                  <c:v>28.88</c:v>
                </c:pt>
                <c:pt idx="2">
                  <c:v>31.48</c:v>
                </c:pt>
              </c:numCache>
            </c:numRef>
          </c:xVal>
          <c:yVal>
            <c:numRef>
              <c:f>'WJavelin Throw'!$H$46:$H$48</c:f>
              <c:numCache>
                <c:formatCode>General</c:formatCode>
                <c:ptCount val="3"/>
                <c:pt idx="0">
                  <c:v>57.66</c:v>
                </c:pt>
                <c:pt idx="1">
                  <c:v>59.15</c:v>
                </c:pt>
                <c:pt idx="2">
                  <c:v>59.09</c:v>
                </c:pt>
              </c:numCache>
            </c:numRef>
          </c:yVal>
        </c:ser>
        <c:ser>
          <c:idx val="40"/>
          <c:order val="40"/>
          <c:tx>
            <c:strRef>
              <c:f>'WJavelin Throw'!$E$50</c:f>
              <c:strCache>
                <c:ptCount val="1"/>
                <c:pt idx="0">
                  <c:v>Sávva Líka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Throw'!$G$50:$G$52</c:f>
              <c:numCache>
                <c:formatCode>General</c:formatCode>
                <c:ptCount val="3"/>
                <c:pt idx="0">
                  <c:v>28.88</c:v>
                </c:pt>
                <c:pt idx="1">
                  <c:v>34.01</c:v>
                </c:pt>
                <c:pt idx="2">
                  <c:v>39.14</c:v>
                </c:pt>
              </c:numCache>
            </c:numRef>
          </c:xVal>
          <c:yVal>
            <c:numRef>
              <c:f>'WJavelin Throw'!$H$50:$H$52</c:f>
              <c:numCache>
                <c:formatCode>General</c:formatCode>
                <c:ptCount val="3"/>
                <c:pt idx="0">
                  <c:v>54.18</c:v>
                </c:pt>
                <c:pt idx="1">
                  <c:v>57.07</c:v>
                </c:pt>
                <c:pt idx="2">
                  <c:v>58.65</c:v>
                </c:pt>
              </c:numCache>
            </c:numRef>
          </c:yVal>
        </c:ser>
        <c:ser>
          <c:idx val="41"/>
          <c:order val="41"/>
          <c:tx>
            <c:strRef>
              <c:f>'WJavelin Throw'!$E$54</c:f>
              <c:strCache>
                <c:ptCount val="1"/>
                <c:pt idx="0">
                  <c:v>Tetyana Lyahovych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Throw'!$G$54:$G$56</c:f>
              <c:numCache>
                <c:formatCode>General</c:formatCode>
                <c:ptCount val="3"/>
                <c:pt idx="0">
                  <c:v>20.12</c:v>
                </c:pt>
                <c:pt idx="1">
                  <c:v>22.81</c:v>
                </c:pt>
                <c:pt idx="2">
                  <c:v>25.49</c:v>
                </c:pt>
              </c:numCache>
            </c:numRef>
          </c:xVal>
          <c:yVal>
            <c:numRef>
              <c:f>'WJavelin Throw'!$H$54:$H$56</c:f>
              <c:numCache>
                <c:formatCode>General</c:formatCode>
                <c:ptCount val="3"/>
                <c:pt idx="0">
                  <c:v>56.8</c:v>
                </c:pt>
                <c:pt idx="1">
                  <c:v>57.46</c:v>
                </c:pt>
                <c:pt idx="2">
                  <c:v>57.73</c:v>
                </c:pt>
              </c:numCache>
            </c:numRef>
          </c:yVal>
        </c:ser>
        <c:ser>
          <c:idx val="42"/>
          <c:order val="42"/>
          <c:tx>
            <c:strRef>
              <c:f>'WJavelin Throw'!$E$58</c:f>
              <c:strCache>
                <c:ptCount val="1"/>
                <c:pt idx="0">
                  <c:v>Wei Jianhua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Throw'!$G$58:$G$60</c:f>
              <c:numCache>
                <c:formatCode>General</c:formatCode>
                <c:ptCount val="3"/>
                <c:pt idx="0">
                  <c:v>20.07</c:v>
                </c:pt>
                <c:pt idx="1">
                  <c:v>21.25</c:v>
                </c:pt>
                <c:pt idx="2">
                  <c:v>22.43</c:v>
                </c:pt>
              </c:numCache>
            </c:numRef>
          </c:xVal>
          <c:yVal>
            <c:numRef>
              <c:f>'WJavelin Throw'!$H$58:$H$60</c:f>
              <c:numCache>
                <c:formatCode>General</c:formatCode>
                <c:ptCount val="3"/>
                <c:pt idx="0">
                  <c:v>62.35</c:v>
                </c:pt>
                <c:pt idx="1">
                  <c:v>62.06</c:v>
                </c:pt>
                <c:pt idx="2">
                  <c:v>61.6</c:v>
                </c:pt>
              </c:numCache>
            </c:numRef>
          </c:yVal>
        </c:ser>
        <c:ser>
          <c:idx val="43"/>
          <c:order val="43"/>
          <c:tx>
            <c:strRef>
              <c:f>'WJavelin Throw'!$E$62</c:f>
              <c:strCache>
                <c:ptCount val="1"/>
                <c:pt idx="0">
                  <c:v>Xiomara Rivero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Throw'!$G$62:$G$64</c:f>
              <c:numCache>
                <c:formatCode>General</c:formatCode>
                <c:ptCount val="3"/>
                <c:pt idx="0">
                  <c:v>30.47</c:v>
                </c:pt>
                <c:pt idx="1">
                  <c:v>32.24</c:v>
                </c:pt>
                <c:pt idx="2">
                  <c:v>34.020000000000003</c:v>
                </c:pt>
              </c:numCache>
            </c:numRef>
          </c:xVal>
          <c:yVal>
            <c:numRef>
              <c:f>'WJavelin Throw'!$H$62:$H$64</c:f>
              <c:numCache>
                <c:formatCode>General</c:formatCode>
                <c:ptCount val="3"/>
                <c:pt idx="0">
                  <c:v>62.43</c:v>
                </c:pt>
                <c:pt idx="1">
                  <c:v>62.06</c:v>
                </c:pt>
                <c:pt idx="2">
                  <c:v>61</c:v>
                </c:pt>
              </c:numCache>
            </c:numRef>
          </c:yVal>
        </c:ser>
        <c:ser>
          <c:idx val="44"/>
          <c:order val="44"/>
          <c:tx>
            <c:strRef>
              <c:f>'WJavelin Throw'!$E$66</c:f>
              <c:strCache>
                <c:ptCount val="1"/>
                <c:pt idx="0">
                  <c:v>Zahra Bani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Throw'!$G$66:$G$68</c:f>
              <c:numCache>
                <c:formatCode>General</c:formatCode>
                <c:ptCount val="3"/>
                <c:pt idx="0">
                  <c:v>19.46</c:v>
                </c:pt>
                <c:pt idx="1">
                  <c:v>24.01</c:v>
                </c:pt>
                <c:pt idx="2">
                  <c:v>28.56</c:v>
                </c:pt>
              </c:numCache>
            </c:numRef>
          </c:xVal>
          <c:yVal>
            <c:numRef>
              <c:f>'WJavelin Throw'!$H$66:$H$68</c:f>
              <c:numCache>
                <c:formatCode>General</c:formatCode>
                <c:ptCount val="3"/>
                <c:pt idx="0">
                  <c:v>50.38</c:v>
                </c:pt>
                <c:pt idx="1">
                  <c:v>56.57</c:v>
                </c:pt>
                <c:pt idx="2">
                  <c:v>57.52</c:v>
                </c:pt>
              </c:numCache>
            </c:numRef>
          </c:yVal>
        </c:ser>
        <c:ser>
          <c:idx val="45"/>
          <c:order val="45"/>
          <c:tx>
            <c:strRef>
              <c:f>'WJavelin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'WJavelin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Throw'!$G$74:$G$76</c:f>
              <c:numCache>
                <c:formatCode>General</c:formatCode>
                <c:ptCount val="3"/>
              </c:numCache>
            </c:numRef>
          </c:xVal>
          <c:yVal>
            <c:numRef>
              <c:f>'WJavelin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'WJavelin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Throw'!$G$78:$G$80</c:f>
              <c:numCache>
                <c:formatCode>General</c:formatCode>
                <c:ptCount val="3"/>
              </c:numCache>
            </c:numRef>
          </c:xVal>
          <c:yVal>
            <c:numRef>
              <c:f>'WJavelin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'WJavelin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Throw'!$G$82:$G$84</c:f>
              <c:numCache>
                <c:formatCode>General</c:formatCode>
                <c:ptCount val="3"/>
              </c:numCache>
            </c:numRef>
          </c:xVal>
          <c:yVal>
            <c:numRef>
              <c:f>'WJavelin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'WJavelin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Throw'!$G$86:$G$88</c:f>
              <c:numCache>
                <c:formatCode>General</c:formatCode>
                <c:ptCount val="3"/>
              </c:numCache>
            </c:numRef>
          </c:xVal>
          <c:yVal>
            <c:numRef>
              <c:f>'WJavelin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'WJavelin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Throw'!$G$90:$G$92</c:f>
              <c:numCache>
                <c:formatCode>General</c:formatCode>
                <c:ptCount val="3"/>
              </c:numCache>
            </c:numRef>
          </c:xVal>
          <c:yVal>
            <c:numRef>
              <c:f>'WJavelin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'WJavelin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Throw'!$G$94:$G$96</c:f>
              <c:numCache>
                <c:formatCode>General</c:formatCode>
                <c:ptCount val="3"/>
              </c:numCache>
            </c:numRef>
          </c:xVal>
          <c:yVal>
            <c:numRef>
              <c:f>'WJavelin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'WJavelin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Throw'!$G$98:$G$100</c:f>
              <c:numCache>
                <c:formatCode>General</c:formatCode>
                <c:ptCount val="3"/>
              </c:numCache>
            </c:numRef>
          </c:xVal>
          <c:yVal>
            <c:numRef>
              <c:f>'WJavelin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'WJavelin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'WJavelin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'WJavelin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'WJavelin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'WJavelin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'WJavelin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'WJavelin Throw'!$I$2</c:f>
              <c:strCache>
                <c:ptCount val="1"/>
                <c:pt idx="0">
                  <c:v>Felicia Moldovan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Throw'!$K$2:$K$4</c:f>
              <c:numCache>
                <c:formatCode>General</c:formatCode>
                <c:ptCount val="3"/>
                <c:pt idx="0">
                  <c:v>31.62</c:v>
                </c:pt>
                <c:pt idx="1">
                  <c:v>34.119999999999997</c:v>
                </c:pt>
                <c:pt idx="2">
                  <c:v>36.619999999999997</c:v>
                </c:pt>
              </c:numCache>
            </c:numRef>
          </c:xVal>
          <c:yVal>
            <c:numRef>
              <c:f>'WJavelin Throw'!$L$2:$L$4</c:f>
              <c:numCache>
                <c:formatCode>General</c:formatCode>
                <c:ptCount val="3"/>
                <c:pt idx="0">
                  <c:v>61.12</c:v>
                </c:pt>
                <c:pt idx="1">
                  <c:v>61.28</c:v>
                </c:pt>
                <c:pt idx="2">
                  <c:v>60.35</c:v>
                </c:pt>
              </c:numCache>
            </c:numRef>
          </c:yVal>
        </c:ser>
        <c:ser>
          <c:idx val="57"/>
          <c:order val="57"/>
          <c:tx>
            <c:strRef>
              <c:f>'WJavelin Throw'!$I$6</c:f>
              <c:strCache>
                <c:ptCount val="1"/>
                <c:pt idx="0">
                  <c:v>Li Lei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Throw'!$K$6:$K$8</c:f>
              <c:numCache>
                <c:formatCode>General</c:formatCode>
                <c:ptCount val="3"/>
                <c:pt idx="0">
                  <c:v>25.05</c:v>
                </c:pt>
                <c:pt idx="1">
                  <c:v>26.04</c:v>
                </c:pt>
                <c:pt idx="2">
                  <c:v>27.04</c:v>
                </c:pt>
              </c:numCache>
            </c:numRef>
          </c:xVal>
          <c:yVal>
            <c:numRef>
              <c:f>'WJavelin Throw'!$L$6:$L$8</c:f>
              <c:numCache>
                <c:formatCode>General</c:formatCode>
                <c:ptCount val="3"/>
                <c:pt idx="0">
                  <c:v>58.87</c:v>
                </c:pt>
                <c:pt idx="1">
                  <c:v>59.49</c:v>
                </c:pt>
                <c:pt idx="2">
                  <c:v>59.94</c:v>
                </c:pt>
              </c:numCache>
            </c:numRef>
          </c:yVal>
        </c:ser>
        <c:ser>
          <c:idx val="58"/>
          <c:order val="58"/>
          <c:tx>
            <c:strRef>
              <c:f>'WJavelin Throw'!$I$10</c:f>
              <c:strCache>
                <c:ptCount val="1"/>
                <c:pt idx="0">
                  <c:v>Ma Ning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Throw'!$K$10:$K$12</c:f>
              <c:numCache>
                <c:formatCode>General</c:formatCode>
                <c:ptCount val="3"/>
                <c:pt idx="0">
                  <c:v>15.62</c:v>
                </c:pt>
                <c:pt idx="1">
                  <c:v>19.54</c:v>
                </c:pt>
                <c:pt idx="2">
                  <c:v>23.47</c:v>
                </c:pt>
              </c:numCache>
            </c:numRef>
          </c:xVal>
          <c:yVal>
            <c:numRef>
              <c:f>'WJavelin Throw'!$L$10:$L$12</c:f>
              <c:numCache>
                <c:formatCode>General</c:formatCode>
                <c:ptCount val="3"/>
                <c:pt idx="0">
                  <c:v>51.84</c:v>
                </c:pt>
                <c:pt idx="1">
                  <c:v>57.31</c:v>
                </c:pt>
                <c:pt idx="2">
                  <c:v>57.79</c:v>
                </c:pt>
              </c:numCache>
            </c:numRef>
          </c:yVal>
        </c:ser>
        <c:ser>
          <c:idx val="59"/>
          <c:order val="59"/>
          <c:tx>
            <c:strRef>
              <c:f>'WJavelin Throw'!$I$14</c:f>
              <c:strCache>
                <c:ptCount val="1"/>
                <c:pt idx="0">
                  <c:v>Maria Negoita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Throw'!$K$14:$K$16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19.7</c:v>
                </c:pt>
                <c:pt idx="2">
                  <c:v>22.82</c:v>
                </c:pt>
              </c:numCache>
            </c:numRef>
          </c:xVal>
          <c:yVal>
            <c:numRef>
              <c:f>'WJavelin Throw'!$L$14:$L$16</c:f>
              <c:numCache>
                <c:formatCode>General</c:formatCode>
                <c:ptCount val="3"/>
                <c:pt idx="0">
                  <c:v>47.27</c:v>
                </c:pt>
                <c:pt idx="1">
                  <c:v>51.95</c:v>
                </c:pt>
                <c:pt idx="2">
                  <c:v>56.71</c:v>
                </c:pt>
              </c:numCache>
            </c:numRef>
          </c:yVal>
        </c:ser>
        <c:ser>
          <c:idx val="60"/>
          <c:order val="60"/>
          <c:tx>
            <c:strRef>
              <c:f>'WJavelin Throw'!$I$18</c:f>
              <c:strCache>
                <c:ptCount val="1"/>
                <c:pt idx="0">
                  <c:v>Martina Ratej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Throw'!$K$18:$K$20</c:f>
              <c:numCache>
                <c:formatCode>General</c:formatCode>
                <c:ptCount val="3"/>
                <c:pt idx="0">
                  <c:v>17.66</c:v>
                </c:pt>
                <c:pt idx="1">
                  <c:v>20.16</c:v>
                </c:pt>
                <c:pt idx="2">
                  <c:v>22.66</c:v>
                </c:pt>
              </c:numCache>
            </c:numRef>
          </c:xVal>
          <c:yVal>
            <c:numRef>
              <c:f>'WJavelin Throw'!$L$18:$L$20</c:f>
              <c:numCache>
                <c:formatCode>General</c:formatCode>
                <c:ptCount val="3"/>
                <c:pt idx="0">
                  <c:v>47.78</c:v>
                </c:pt>
                <c:pt idx="1">
                  <c:v>49.62</c:v>
                </c:pt>
                <c:pt idx="2">
                  <c:v>51.87</c:v>
                </c:pt>
              </c:numCache>
            </c:numRef>
          </c:yVal>
        </c:ser>
        <c:ser>
          <c:idx val="61"/>
          <c:order val="61"/>
          <c:tx>
            <c:strRef>
              <c:f>'WJavelin Throw'!$I$22</c:f>
              <c:strCache>
                <c:ptCount val="1"/>
                <c:pt idx="0">
                  <c:v>Mercedes Chilla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Throw'!$K$22:$K$24</c:f>
              <c:numCache>
                <c:formatCode>General</c:formatCode>
                <c:ptCount val="3"/>
                <c:pt idx="0">
                  <c:v>19.3</c:v>
                </c:pt>
                <c:pt idx="1">
                  <c:v>24.43</c:v>
                </c:pt>
                <c:pt idx="2">
                  <c:v>29.57</c:v>
                </c:pt>
              </c:numCache>
            </c:numRef>
          </c:xVal>
          <c:yVal>
            <c:numRef>
              <c:f>'WJavelin Throw'!$L$22:$L$24</c:f>
              <c:numCache>
                <c:formatCode>General</c:formatCode>
                <c:ptCount val="3"/>
                <c:pt idx="0">
                  <c:v>53.13</c:v>
                </c:pt>
                <c:pt idx="1">
                  <c:v>57.19</c:v>
                </c:pt>
                <c:pt idx="2">
                  <c:v>58.51</c:v>
                </c:pt>
              </c:numCache>
            </c:numRef>
          </c:yVal>
        </c:ser>
        <c:ser>
          <c:idx val="62"/>
          <c:order val="62"/>
          <c:tx>
            <c:strRef>
              <c:f>'WJavelin Throw'!$I$26</c:f>
              <c:strCache>
                <c:ptCount val="1"/>
                <c:pt idx="0">
                  <c:v>Monica Stoian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Throw'!$K$26:$K$28</c:f>
              <c:numCache>
                <c:formatCode>General</c:formatCode>
                <c:ptCount val="3"/>
                <c:pt idx="0">
                  <c:v>16.89</c:v>
                </c:pt>
                <c:pt idx="1">
                  <c:v>19.39</c:v>
                </c:pt>
                <c:pt idx="2">
                  <c:v>21.89</c:v>
                </c:pt>
              </c:numCache>
            </c:numRef>
          </c:xVal>
          <c:yVal>
            <c:numRef>
              <c:f>'WJavelin Throw'!$L$26:$L$28</c:f>
              <c:numCache>
                <c:formatCode>General</c:formatCode>
                <c:ptCount val="3"/>
                <c:pt idx="0">
                  <c:v>51.57</c:v>
                </c:pt>
                <c:pt idx="1">
                  <c:v>52.92</c:v>
                </c:pt>
                <c:pt idx="2">
                  <c:v>54.59</c:v>
                </c:pt>
              </c:numCache>
            </c:numRef>
          </c:yVal>
        </c:ser>
        <c:ser>
          <c:idx val="63"/>
          <c:order val="63"/>
          <c:tx>
            <c:strRef>
              <c:f>'WJavelin Throw'!$I$30</c:f>
              <c:strCache>
                <c:ptCount val="1"/>
                <c:pt idx="0">
                  <c:v>Nikolett Szabó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Throw'!$K$30:$K$32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21.49</c:v>
                </c:pt>
                <c:pt idx="2">
                  <c:v>23.99</c:v>
                </c:pt>
              </c:numCache>
            </c:numRef>
          </c:xVal>
          <c:yVal>
            <c:numRef>
              <c:f>'WJavelin Throw'!$L$30:$L$32</c:f>
              <c:numCache>
                <c:formatCode>General</c:formatCode>
                <c:ptCount val="3"/>
                <c:pt idx="0">
                  <c:v>60.99</c:v>
                </c:pt>
                <c:pt idx="1">
                  <c:v>60.99</c:v>
                </c:pt>
                <c:pt idx="2">
                  <c:v>59.61</c:v>
                </c:pt>
              </c:numCache>
            </c:numRef>
          </c:yVal>
        </c:ser>
        <c:ser>
          <c:idx val="64"/>
          <c:order val="64"/>
          <c:tx>
            <c:strRef>
              <c:f>'WJavelin Throw'!$I$34</c:f>
              <c:strCache>
                <c:ptCount val="1"/>
                <c:pt idx="0">
                  <c:v>Olha Ivankova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Throw'!$K$34:$K$36</c:f>
              <c:numCache>
                <c:formatCode>General</c:formatCode>
                <c:ptCount val="3"/>
                <c:pt idx="0">
                  <c:v>26.31</c:v>
                </c:pt>
                <c:pt idx="1">
                  <c:v>28.81</c:v>
                </c:pt>
                <c:pt idx="2">
                  <c:v>31.31</c:v>
                </c:pt>
              </c:numCache>
            </c:numRef>
          </c:xVal>
          <c:yVal>
            <c:numRef>
              <c:f>'WJavelin Throw'!$L$34:$L$36</c:f>
              <c:numCache>
                <c:formatCode>General</c:formatCode>
                <c:ptCount val="3"/>
                <c:pt idx="0">
                  <c:v>57.58</c:v>
                </c:pt>
                <c:pt idx="1">
                  <c:v>58.47</c:v>
                </c:pt>
                <c:pt idx="2">
                  <c:v>58.55</c:v>
                </c:pt>
              </c:numCache>
            </c:numRef>
          </c:yVal>
        </c:ser>
        <c:ser>
          <c:idx val="65"/>
          <c:order val="65"/>
          <c:tx>
            <c:strRef>
              <c:f>'WJavelin Throw'!$I$38</c:f>
              <c:strCache>
                <c:ptCount val="1"/>
                <c:pt idx="0">
                  <c:v>Rachel Yurkovich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Throw'!$K$38:$K$40</c:f>
              <c:numCache>
                <c:formatCode>General</c:formatCode>
                <c:ptCount val="3"/>
                <c:pt idx="0">
                  <c:v>17.47</c:v>
                </c:pt>
                <c:pt idx="1">
                  <c:v>20.18</c:v>
                </c:pt>
                <c:pt idx="2">
                  <c:v>22.89</c:v>
                </c:pt>
              </c:numCache>
            </c:numRef>
          </c:xVal>
          <c:yVal>
            <c:numRef>
              <c:f>'WJavelin Throw'!$L$38:$L$40</c:f>
              <c:numCache>
                <c:formatCode>General</c:formatCode>
                <c:ptCount val="3"/>
                <c:pt idx="0">
                  <c:v>48.7</c:v>
                </c:pt>
                <c:pt idx="1">
                  <c:v>53.07</c:v>
                </c:pt>
                <c:pt idx="2">
                  <c:v>56.61</c:v>
                </c:pt>
              </c:numCache>
            </c:numRef>
          </c:yVal>
        </c:ser>
        <c:ser>
          <c:idx val="66"/>
          <c:order val="66"/>
          <c:tx>
            <c:strRef>
              <c:f>'WJavelin Throw'!$I$42</c:f>
              <c:strCache>
                <c:ptCount val="1"/>
                <c:pt idx="0">
                  <c:v>Rumyana Karapetrova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Throw'!$K$42:$K$44</c:f>
              <c:numCache>
                <c:formatCode>General</c:formatCode>
                <c:ptCount val="3"/>
                <c:pt idx="0">
                  <c:v>21.33</c:v>
                </c:pt>
                <c:pt idx="1">
                  <c:v>23.86</c:v>
                </c:pt>
                <c:pt idx="2">
                  <c:v>26.4</c:v>
                </c:pt>
              </c:numCache>
            </c:numRef>
          </c:xVal>
          <c:yVal>
            <c:numRef>
              <c:f>'WJavelin Throw'!$L$42:$L$44</c:f>
              <c:numCache>
                <c:formatCode>General</c:formatCode>
                <c:ptCount val="3"/>
                <c:pt idx="0">
                  <c:v>54.94</c:v>
                </c:pt>
                <c:pt idx="1">
                  <c:v>56.37</c:v>
                </c:pt>
                <c:pt idx="2">
                  <c:v>56.36</c:v>
                </c:pt>
              </c:numCache>
            </c:numRef>
          </c:yVal>
        </c:ser>
        <c:ser>
          <c:idx val="67"/>
          <c:order val="67"/>
          <c:tx>
            <c:strRef>
              <c:f>'WJavelin Throw'!$I$46</c:f>
              <c:strCache>
                <c:ptCount val="1"/>
                <c:pt idx="0">
                  <c:v>Sinta Ozolina-Kovale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Throw'!$K$46:$K$48</c:f>
              <c:numCache>
                <c:formatCode>General</c:formatCode>
                <c:ptCount val="3"/>
                <c:pt idx="0">
                  <c:v>17.38</c:v>
                </c:pt>
                <c:pt idx="1">
                  <c:v>19.399999999999999</c:v>
                </c:pt>
                <c:pt idx="2">
                  <c:v>21.43</c:v>
                </c:pt>
              </c:numCache>
            </c:numRef>
          </c:xVal>
          <c:yVal>
            <c:numRef>
              <c:f>'WJavelin Throw'!$L$46:$L$48</c:f>
              <c:numCache>
                <c:formatCode>General</c:formatCode>
                <c:ptCount val="3"/>
                <c:pt idx="0">
                  <c:v>48.91</c:v>
                </c:pt>
                <c:pt idx="1">
                  <c:v>53.47</c:v>
                </c:pt>
                <c:pt idx="2">
                  <c:v>57.21</c:v>
                </c:pt>
              </c:numCache>
            </c:numRef>
          </c:yVal>
        </c:ser>
        <c:ser>
          <c:idx val="68"/>
          <c:order val="68"/>
          <c:tx>
            <c:strRef>
              <c:f>'WJavelin Throw'!$I$50</c:f>
              <c:strCache>
                <c:ptCount val="1"/>
                <c:pt idx="0">
                  <c:v>Taina Kolkkala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Throw'!$K$50:$K$52</c:f>
              <c:numCache>
                <c:formatCode>General</c:formatCode>
                <c:ptCount val="3"/>
                <c:pt idx="0">
                  <c:v>22.59</c:v>
                </c:pt>
                <c:pt idx="1">
                  <c:v>25.09</c:v>
                </c:pt>
                <c:pt idx="2">
                  <c:v>27.59</c:v>
                </c:pt>
              </c:numCache>
            </c:numRef>
          </c:xVal>
          <c:yVal>
            <c:numRef>
              <c:f>'WJavelin Throw'!$L$50:$L$52</c:f>
              <c:numCache>
                <c:formatCode>General</c:formatCode>
                <c:ptCount val="3"/>
                <c:pt idx="0">
                  <c:v>61.1</c:v>
                </c:pt>
                <c:pt idx="1">
                  <c:v>60.73</c:v>
                </c:pt>
                <c:pt idx="2">
                  <c:v>59.7</c:v>
                </c:pt>
              </c:numCache>
            </c:numRef>
          </c:yVal>
        </c:ser>
        <c:ser>
          <c:idx val="69"/>
          <c:order val="69"/>
          <c:tx>
            <c:strRef>
              <c:f>'WJavelin Throw'!$I$54</c:f>
              <c:strCache>
                <c:ptCount val="1"/>
                <c:pt idx="0">
                  <c:v>Valeriya Zabruskova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Throw'!$K$54:$K$56</c:f>
              <c:numCache>
                <c:formatCode>General</c:formatCode>
                <c:ptCount val="3"/>
                <c:pt idx="0">
                  <c:v>23.96</c:v>
                </c:pt>
                <c:pt idx="1">
                  <c:v>26.46</c:v>
                </c:pt>
                <c:pt idx="2">
                  <c:v>28.96</c:v>
                </c:pt>
              </c:numCache>
            </c:numRef>
          </c:xVal>
          <c:yVal>
            <c:numRef>
              <c:f>'WJavelin Throw'!$L$54:$L$56</c:f>
              <c:numCache>
                <c:formatCode>General</c:formatCode>
                <c:ptCount val="3"/>
                <c:pt idx="0">
                  <c:v>59.16</c:v>
                </c:pt>
                <c:pt idx="1">
                  <c:v>59.66</c:v>
                </c:pt>
                <c:pt idx="2">
                  <c:v>59.02</c:v>
                </c:pt>
              </c:numCache>
            </c:numRef>
          </c:yVal>
        </c:ser>
        <c:ser>
          <c:idx val="70"/>
          <c:order val="70"/>
          <c:tx>
            <c:strRef>
              <c:f>'WJavelin Throw'!$I$58</c:f>
              <c:strCache>
                <c:ptCount val="1"/>
                <c:pt idx="0">
                  <c:v>Vira Rebryk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Throw'!$K$58:$K$60</c:f>
              <c:numCache>
                <c:formatCode>General</c:formatCode>
                <c:ptCount val="3"/>
                <c:pt idx="0">
                  <c:v>15.16</c:v>
                </c:pt>
                <c:pt idx="1">
                  <c:v>17.86</c:v>
                </c:pt>
                <c:pt idx="2">
                  <c:v>20.57</c:v>
                </c:pt>
              </c:numCache>
            </c:numRef>
          </c:xVal>
          <c:yVal>
            <c:numRef>
              <c:f>'WJavelin Throw'!$L$58:$L$60</c:f>
              <c:numCache>
                <c:formatCode>General</c:formatCode>
                <c:ptCount val="3"/>
                <c:pt idx="0">
                  <c:v>52.22</c:v>
                </c:pt>
                <c:pt idx="1">
                  <c:v>56.19</c:v>
                </c:pt>
                <c:pt idx="2">
                  <c:v>58.94</c:v>
                </c:pt>
              </c:numCache>
            </c:numRef>
          </c:yVal>
        </c:ser>
        <c:ser>
          <c:idx val="71"/>
          <c:order val="71"/>
          <c:tx>
            <c:strRef>
              <c:f>'WJavelin Throw'!$I$62</c:f>
              <c:strCache>
                <c:ptCount val="1"/>
                <c:pt idx="0">
                  <c:v>Zhang 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Throw'!$K$62:$K$64</c:f>
              <c:numCache>
                <c:formatCode>General</c:formatCode>
                <c:ptCount val="3"/>
                <c:pt idx="0">
                  <c:v>15.2</c:v>
                </c:pt>
                <c:pt idx="1">
                  <c:v>18.05</c:v>
                </c:pt>
                <c:pt idx="2">
                  <c:v>20.9</c:v>
                </c:pt>
              </c:numCache>
            </c:numRef>
          </c:xVal>
          <c:yVal>
            <c:numRef>
              <c:f>'WJavelin Throw'!$L$62:$L$64</c:f>
              <c:numCache>
                <c:formatCode>General</c:formatCode>
                <c:ptCount val="3"/>
                <c:pt idx="0">
                  <c:v>52.41</c:v>
                </c:pt>
                <c:pt idx="1">
                  <c:v>54.86</c:v>
                </c:pt>
                <c:pt idx="2">
                  <c:v>56.81</c:v>
                </c:pt>
              </c:numCache>
            </c:numRef>
          </c:yVal>
        </c:ser>
        <c:ser>
          <c:idx val="72"/>
          <c:order val="72"/>
          <c:tx>
            <c:strRef>
              <c:f>'WJavelin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'WJavelin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'WJavelin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Throw'!$K$74:$K$76</c:f>
              <c:numCache>
                <c:formatCode>General</c:formatCode>
                <c:ptCount val="3"/>
              </c:numCache>
            </c:numRef>
          </c:xVal>
          <c:yVal>
            <c:numRef>
              <c:f>'WJavelin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'WJavelin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Throw'!$K$78:$K$80</c:f>
              <c:numCache>
                <c:formatCode>General</c:formatCode>
                <c:ptCount val="3"/>
              </c:numCache>
            </c:numRef>
          </c:xVal>
          <c:yVal>
            <c:numRef>
              <c:f>'WJavelin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'WJavelin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Throw'!$K$82:$K$84</c:f>
              <c:numCache>
                <c:formatCode>General</c:formatCode>
                <c:ptCount val="3"/>
              </c:numCache>
            </c:numRef>
          </c:xVal>
          <c:yVal>
            <c:numRef>
              <c:f>'WJavelin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'WJavelin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Throw'!$K$86:$K$88</c:f>
              <c:numCache>
                <c:formatCode>General</c:formatCode>
                <c:ptCount val="3"/>
              </c:numCache>
            </c:numRef>
          </c:xVal>
          <c:yVal>
            <c:numRef>
              <c:f>'WJavelin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'WJavelin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Throw'!$K$90:$K$92</c:f>
              <c:numCache>
                <c:formatCode>General</c:formatCode>
                <c:ptCount val="3"/>
              </c:numCache>
            </c:numRef>
          </c:xVal>
          <c:yVal>
            <c:numRef>
              <c:f>'WJavelin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'WJavelin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Throw'!$K$94:$K$96</c:f>
              <c:numCache>
                <c:formatCode>General</c:formatCode>
                <c:ptCount val="3"/>
              </c:numCache>
            </c:numRef>
          </c:xVal>
          <c:yVal>
            <c:numRef>
              <c:f>'WJavelin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'WJavelin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Throw'!$K$98:$K$100</c:f>
              <c:numCache>
                <c:formatCode>General</c:formatCode>
                <c:ptCount val="3"/>
              </c:numCache>
            </c:numRef>
          </c:xVal>
          <c:yVal>
            <c:numRef>
              <c:f>'WJavelin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'WJavelin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'WJavelin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'WJavelin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'WJavelin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'WJavelin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'WJavelin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'WJavelin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'WJavelin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'WJavelin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'WJavelin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'WJavelin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'WJavelin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'WJavelin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'WJavelin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'WJavelin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'WJavelin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'WJavelin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'WJavelin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'WJavelin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'WJavelin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'WJavelin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'WJavelin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'WJavelin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'WJavelin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'WJavelin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'WJavelin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'WJavelin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'WJavelin Throw'!$N$2:$N$3</c:f>
              <c:numCache>
                <c:formatCode>General</c:formatCode>
                <c:ptCount val="2"/>
                <c:pt idx="0">
                  <c:v>60.2821</c:v>
                </c:pt>
                <c:pt idx="1">
                  <c:v>63.935200000000002</c:v>
                </c:pt>
              </c:numCache>
            </c:numRef>
          </c:yVal>
        </c:ser>
        <c:ser>
          <c:idx val="95"/>
          <c:order val="95"/>
          <c:tx>
            <c:strRef>
              <c:f>'WJavelin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'WJavelin Throw'!$P$2:$P$3</c:f>
              <c:numCache>
                <c:formatCode>General</c:formatCode>
                <c:ptCount val="2"/>
                <c:pt idx="0">
                  <c:v>26.74</c:v>
                </c:pt>
                <c:pt idx="1">
                  <c:v>26.74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6"/>
          <c:order val="96"/>
          <c:tx>
            <c:strRef>
              <c:f>'WJavelin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'WJavelin Throw'!$Q$2:$Q$3</c:f>
              <c:numCache>
                <c:formatCode>General</c:formatCode>
                <c:ptCount val="2"/>
                <c:pt idx="0">
                  <c:v>22.93</c:v>
                </c:pt>
                <c:pt idx="1">
                  <c:v>22.93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7"/>
          <c:order val="97"/>
          <c:tx>
            <c:strRef>
              <c:f>'WJavelin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'WJavelin Throw'!$R$2:$R$3</c:f>
              <c:numCache>
                <c:formatCode>General</c:formatCode>
                <c:ptCount val="2"/>
                <c:pt idx="0">
                  <c:v>30.54</c:v>
                </c:pt>
                <c:pt idx="1">
                  <c:v>30.54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8"/>
          <c:order val="98"/>
          <c:tx>
            <c:strRef>
              <c:f>'WJavelin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'WJavelin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'WJavelin Throw'!$AK$3:$AK$152</c:f>
              <c:numCache>
                <c:formatCode>General</c:formatCode>
                <c:ptCount val="150"/>
              </c:numCache>
            </c:numRef>
          </c:yVal>
        </c:ser>
        <c:axId val="133312896"/>
        <c:axId val="133314816"/>
      </c:scatterChart>
      <c:valAx>
        <c:axId val="1333128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314816"/>
        <c:crosses val="autoZero"/>
        <c:crossBetween val="midCat"/>
        <c:majorUnit val="5"/>
        <c:minorUnit val="1"/>
      </c:valAx>
      <c:valAx>
        <c:axId val="133314816"/>
        <c:scaling>
          <c:orientation val="minMax"/>
          <c:max val="70"/>
          <c:min val="37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312896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High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'WHigh Jump'!$A$2</c:f>
              <c:strCache>
                <c:ptCount val="1"/>
                <c:pt idx="0">
                  <c:v>Anna Chicherova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Jump'!$C$2:$C$4</c:f>
              <c:numCache>
                <c:formatCode>General</c:formatCode>
                <c:ptCount val="3"/>
                <c:pt idx="0">
                  <c:v>15.85</c:v>
                </c:pt>
                <c:pt idx="1">
                  <c:v>21.5</c:v>
                </c:pt>
                <c:pt idx="2">
                  <c:v>27.14</c:v>
                </c:pt>
              </c:numCache>
            </c:numRef>
          </c:xVal>
          <c:yVal>
            <c:numRef>
              <c:f>'WHigh Jump'!$D$2:$D$4</c:f>
              <c:numCache>
                <c:formatCode>General</c:formatCode>
                <c:ptCount val="3"/>
                <c:pt idx="0">
                  <c:v>1.84</c:v>
                </c:pt>
                <c:pt idx="1">
                  <c:v>1.92</c:v>
                </c:pt>
                <c:pt idx="2">
                  <c:v>1.96</c:v>
                </c:pt>
              </c:numCache>
            </c:numRef>
          </c:yVal>
        </c:ser>
        <c:ser>
          <c:idx val="1"/>
          <c:order val="1"/>
          <c:tx>
            <c:strRef>
              <c:f>'WHigh Jump'!$A$6</c:f>
              <c:strCache>
                <c:ptCount val="1"/>
                <c:pt idx="0">
                  <c:v>Ariane Friedrich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Jump'!$C$6:$C$8</c:f>
              <c:numCache>
                <c:formatCode>General</c:formatCode>
                <c:ptCount val="3"/>
                <c:pt idx="0">
                  <c:v>17.55</c:v>
                </c:pt>
                <c:pt idx="1">
                  <c:v>20.05</c:v>
                </c:pt>
                <c:pt idx="2">
                  <c:v>22.55</c:v>
                </c:pt>
              </c:numCache>
            </c:numRef>
          </c:xVal>
          <c:yVal>
            <c:numRef>
              <c:f>'WHigh Jump'!$D$6:$D$8</c:f>
              <c:numCache>
                <c:formatCode>General</c:formatCode>
                <c:ptCount val="3"/>
                <c:pt idx="0">
                  <c:v>1.81</c:v>
                </c:pt>
                <c:pt idx="1">
                  <c:v>1.86</c:v>
                </c:pt>
                <c:pt idx="2">
                  <c:v>1.92</c:v>
                </c:pt>
              </c:numCache>
            </c:numRef>
          </c:yVal>
        </c:ser>
        <c:ser>
          <c:idx val="2"/>
          <c:order val="2"/>
          <c:tx>
            <c:strRef>
              <c:f>'WHigh Jump'!$A$10</c:f>
              <c:strCache>
                <c:ptCount val="1"/>
                <c:pt idx="0">
                  <c:v>Blanka Vlašic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Jump'!$C$10:$C$12</c:f>
              <c:numCache>
                <c:formatCode>General</c:formatCode>
                <c:ptCount val="3"/>
                <c:pt idx="0">
                  <c:v>16.59</c:v>
                </c:pt>
                <c:pt idx="1">
                  <c:v>21.22</c:v>
                </c:pt>
                <c:pt idx="2">
                  <c:v>25.84</c:v>
                </c:pt>
              </c:numCache>
            </c:numRef>
          </c:xVal>
          <c:yVal>
            <c:numRef>
              <c:f>'WHigh Jump'!$D$10:$D$12</c:f>
              <c:numCache>
                <c:formatCode>General</c:formatCode>
                <c:ptCount val="3"/>
                <c:pt idx="0">
                  <c:v>1.87</c:v>
                </c:pt>
                <c:pt idx="1">
                  <c:v>1.96</c:v>
                </c:pt>
                <c:pt idx="2">
                  <c:v>2.02</c:v>
                </c:pt>
              </c:numCache>
            </c:numRef>
          </c:yVal>
        </c:ser>
        <c:ser>
          <c:idx val="3"/>
          <c:order val="3"/>
          <c:tx>
            <c:strRef>
              <c:f>'WHigh Jump'!$A$14</c:f>
              <c:strCache>
                <c:ptCount val="1"/>
                <c:pt idx="0">
                  <c:v>Chaunté Lowe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Jump'!$C$14:$C$16</c:f>
              <c:numCache>
                <c:formatCode>General</c:formatCode>
                <c:ptCount val="3"/>
                <c:pt idx="0">
                  <c:v>17.23</c:v>
                </c:pt>
                <c:pt idx="1">
                  <c:v>21.45</c:v>
                </c:pt>
                <c:pt idx="2">
                  <c:v>25.67</c:v>
                </c:pt>
              </c:numCache>
            </c:numRef>
          </c:xVal>
          <c:yVal>
            <c:numRef>
              <c:f>'WHigh Jump'!$D$14:$D$16</c:f>
              <c:numCache>
                <c:formatCode>General</c:formatCode>
                <c:ptCount val="3"/>
                <c:pt idx="0">
                  <c:v>1.76</c:v>
                </c:pt>
                <c:pt idx="1">
                  <c:v>1.9</c:v>
                </c:pt>
                <c:pt idx="2">
                  <c:v>1.93</c:v>
                </c:pt>
              </c:numCache>
            </c:numRef>
          </c:yVal>
        </c:ser>
        <c:ser>
          <c:idx val="4"/>
          <c:order val="4"/>
          <c:tx>
            <c:strRef>
              <c:f>'WHigh Jump'!$A$18</c:f>
              <c:strCache>
                <c:ptCount val="1"/>
                <c:pt idx="0">
                  <c:v>Emma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Jump'!$C$18:$C$20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20.46</c:v>
                </c:pt>
                <c:pt idx="2">
                  <c:v>24.74</c:v>
                </c:pt>
              </c:numCache>
            </c:numRef>
          </c:xVal>
          <c:yVal>
            <c:numRef>
              <c:f>'WHigh Jump'!$D$18:$D$20</c:f>
              <c:numCache>
                <c:formatCode>General</c:formatCode>
                <c:ptCount val="3"/>
                <c:pt idx="0">
                  <c:v>1.75</c:v>
                </c:pt>
                <c:pt idx="1">
                  <c:v>1.88</c:v>
                </c:pt>
                <c:pt idx="2">
                  <c:v>1.92</c:v>
                </c:pt>
              </c:numCache>
            </c:numRef>
          </c:yVal>
        </c:ser>
        <c:ser>
          <c:idx val="5"/>
          <c:order val="5"/>
          <c:tx>
            <c:strRef>
              <c:f>'WHigh Jump'!$A$22</c:f>
              <c:strCache>
                <c:ptCount val="1"/>
                <c:pt idx="0">
                  <c:v>Hestrie Cloete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Jump'!$C$22:$C$24</c:f>
              <c:numCache>
                <c:formatCode>General</c:formatCode>
                <c:ptCount val="3"/>
                <c:pt idx="0">
                  <c:v>17.63</c:v>
                </c:pt>
                <c:pt idx="1">
                  <c:v>21.85</c:v>
                </c:pt>
                <c:pt idx="2">
                  <c:v>26.06</c:v>
                </c:pt>
              </c:numCache>
            </c:numRef>
          </c:xVal>
          <c:yVal>
            <c:numRef>
              <c:f>'WHigh Jump'!$D$22:$D$24</c:f>
              <c:numCache>
                <c:formatCode>General</c:formatCode>
                <c:ptCount val="3"/>
                <c:pt idx="0">
                  <c:v>1.88</c:v>
                </c:pt>
                <c:pt idx="1">
                  <c:v>1.94</c:v>
                </c:pt>
                <c:pt idx="2">
                  <c:v>2</c:v>
                </c:pt>
              </c:numCache>
            </c:numRef>
          </c:yVal>
        </c:ser>
        <c:ser>
          <c:idx val="6"/>
          <c:order val="6"/>
          <c:tx>
            <c:strRef>
              <c:f>'WHigh Jump'!$A$26</c:f>
              <c:strCache>
                <c:ptCount val="1"/>
                <c:pt idx="0">
                  <c:v>Inga Babakova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Jump'!$C$26:$C$28</c:f>
              <c:numCache>
                <c:formatCode>General</c:formatCode>
                <c:ptCount val="3"/>
                <c:pt idx="0">
                  <c:v>23.87</c:v>
                </c:pt>
                <c:pt idx="1">
                  <c:v>28.07</c:v>
                </c:pt>
                <c:pt idx="2">
                  <c:v>32.270000000000003</c:v>
                </c:pt>
              </c:numCache>
            </c:numRef>
          </c:xVal>
          <c:yVal>
            <c:numRef>
              <c:f>'WHigh Jump'!$D$26:$D$28</c:f>
              <c:numCache>
                <c:formatCode>General</c:formatCode>
                <c:ptCount val="3"/>
                <c:pt idx="0">
                  <c:v>1.93</c:v>
                </c:pt>
                <c:pt idx="1">
                  <c:v>1.97</c:v>
                </c:pt>
                <c:pt idx="2">
                  <c:v>1.99</c:v>
                </c:pt>
              </c:numCache>
            </c:numRef>
          </c:yVal>
        </c:ser>
        <c:ser>
          <c:idx val="7"/>
          <c:order val="7"/>
          <c:tx>
            <c:strRef>
              <c:f>'WHigh Jump'!$A$30</c:f>
              <c:strCache>
                <c:ptCount val="1"/>
                <c:pt idx="0">
                  <c:v>Kajsa Bergqvist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Jump'!$C$30:$C$32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24.06</c:v>
                </c:pt>
                <c:pt idx="2">
                  <c:v>29.71</c:v>
                </c:pt>
              </c:numCache>
            </c:numRef>
          </c:xVal>
          <c:yVal>
            <c:numRef>
              <c:f>'WHigh Jump'!$D$30:$D$32</c:f>
              <c:numCache>
                <c:formatCode>General</c:formatCode>
                <c:ptCount val="3"/>
                <c:pt idx="0">
                  <c:v>1.84</c:v>
                </c:pt>
                <c:pt idx="1">
                  <c:v>1.95</c:v>
                </c:pt>
                <c:pt idx="2">
                  <c:v>1.99</c:v>
                </c:pt>
              </c:numCache>
            </c:numRef>
          </c:yVal>
        </c:ser>
        <c:ser>
          <c:idx val="8"/>
          <c:order val="8"/>
          <c:tx>
            <c:strRef>
              <c:f>'WHigh Jump'!$A$34</c:f>
              <c:strCache>
                <c:ptCount val="1"/>
                <c:pt idx="0">
                  <c:v>Marina Kuptsova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Jump'!$C$34:$C$36</c:f>
              <c:numCache>
                <c:formatCode>General</c:formatCode>
                <c:ptCount val="3"/>
                <c:pt idx="0">
                  <c:v>14.39</c:v>
                </c:pt>
                <c:pt idx="1">
                  <c:v>18.38</c:v>
                </c:pt>
                <c:pt idx="2">
                  <c:v>22.37</c:v>
                </c:pt>
              </c:numCache>
            </c:numRef>
          </c:xVal>
          <c:yVal>
            <c:numRef>
              <c:f>'WHigh Jump'!$D$34:$D$36</c:f>
              <c:numCache>
                <c:formatCode>General</c:formatCode>
                <c:ptCount val="3"/>
                <c:pt idx="0">
                  <c:v>1.81</c:v>
                </c:pt>
                <c:pt idx="1">
                  <c:v>1.92</c:v>
                </c:pt>
                <c:pt idx="2">
                  <c:v>1.94</c:v>
                </c:pt>
              </c:numCache>
            </c:numRef>
          </c:yVal>
        </c:ser>
        <c:ser>
          <c:idx val="9"/>
          <c:order val="9"/>
          <c:tx>
            <c:strRef>
              <c:f>'WHigh Jump'!$A$38</c:f>
              <c:strCache>
                <c:ptCount val="1"/>
                <c:pt idx="0">
                  <c:v>Olga Kaliturina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Jump'!$C$38:$C$40</c:f>
              <c:numCache>
                <c:formatCode>General</c:formatCode>
                <c:ptCount val="3"/>
                <c:pt idx="0">
                  <c:v>20.88</c:v>
                </c:pt>
                <c:pt idx="1">
                  <c:v>23.38</c:v>
                </c:pt>
                <c:pt idx="2">
                  <c:v>25.88</c:v>
                </c:pt>
              </c:numCache>
            </c:numRef>
          </c:xVal>
          <c:yVal>
            <c:numRef>
              <c:f>'WHigh Jump'!$D$38:$D$40</c:f>
              <c:numCache>
                <c:formatCode>General</c:formatCode>
                <c:ptCount val="3"/>
                <c:pt idx="0">
                  <c:v>1.9</c:v>
                </c:pt>
                <c:pt idx="1">
                  <c:v>1.92</c:v>
                </c:pt>
                <c:pt idx="2">
                  <c:v>1.93</c:v>
                </c:pt>
              </c:numCache>
            </c:numRef>
          </c:yVal>
        </c:ser>
        <c:ser>
          <c:idx val="10"/>
          <c:order val="10"/>
          <c:tx>
            <c:strRef>
              <c:f>'WHigh Jump'!$A$42</c:f>
              <c:strCache>
                <c:ptCount val="1"/>
                <c:pt idx="0">
                  <c:v>Ruth Beitia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Jump'!$C$42:$C$44</c:f>
              <c:numCache>
                <c:formatCode>General</c:formatCode>
                <c:ptCount val="3"/>
                <c:pt idx="0">
                  <c:v>17.22</c:v>
                </c:pt>
                <c:pt idx="1">
                  <c:v>23.84</c:v>
                </c:pt>
                <c:pt idx="2">
                  <c:v>30.45</c:v>
                </c:pt>
              </c:numCache>
            </c:numRef>
          </c:xVal>
          <c:yVal>
            <c:numRef>
              <c:f>'WHigh Jump'!$D$42:$D$44</c:f>
              <c:numCache>
                <c:formatCode>General</c:formatCode>
                <c:ptCount val="3"/>
                <c:pt idx="0">
                  <c:v>1.82</c:v>
                </c:pt>
                <c:pt idx="1">
                  <c:v>1.89</c:v>
                </c:pt>
                <c:pt idx="2">
                  <c:v>1.95</c:v>
                </c:pt>
              </c:numCache>
            </c:numRef>
          </c:yVal>
        </c:ser>
        <c:ser>
          <c:idx val="11"/>
          <c:order val="11"/>
          <c:tx>
            <c:strRef>
              <c:f>'WHigh Jump'!$A$46</c:f>
              <c:strCache>
                <c:ptCount val="1"/>
                <c:pt idx="0">
                  <c:v>Tia Hellebaut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Jump'!$C$46:$C$48</c:f>
              <c:numCache>
                <c:formatCode>General</c:formatCode>
                <c:ptCount val="3"/>
                <c:pt idx="0">
                  <c:v>20.28</c:v>
                </c:pt>
                <c:pt idx="1">
                  <c:v>22.78</c:v>
                </c:pt>
                <c:pt idx="2">
                  <c:v>25.28</c:v>
                </c:pt>
              </c:numCache>
            </c:numRef>
          </c:xVal>
          <c:yVal>
            <c:numRef>
              <c:f>'WHigh Jump'!$D$46:$D$48</c:f>
              <c:numCache>
                <c:formatCode>General</c:formatCode>
                <c:ptCount val="3"/>
                <c:pt idx="0">
                  <c:v>1.81</c:v>
                </c:pt>
                <c:pt idx="1">
                  <c:v>1.85</c:v>
                </c:pt>
                <c:pt idx="2">
                  <c:v>1.9</c:v>
                </c:pt>
              </c:numCache>
            </c:numRef>
          </c:yVal>
        </c:ser>
        <c:ser>
          <c:idx val="12"/>
          <c:order val="12"/>
          <c:tx>
            <c:strRef>
              <c:f>'WHigh Jump'!$A$50</c:f>
              <c:strCache>
                <c:ptCount val="1"/>
                <c:pt idx="0">
                  <c:v>Viktoriya Styopina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Jump'!$C$50:$C$52</c:f>
              <c:numCache>
                <c:formatCode>General</c:formatCode>
                <c:ptCount val="3"/>
                <c:pt idx="0">
                  <c:v>19.32</c:v>
                </c:pt>
                <c:pt idx="1">
                  <c:v>24.3</c:v>
                </c:pt>
                <c:pt idx="2">
                  <c:v>29.28</c:v>
                </c:pt>
              </c:numCache>
            </c:numRef>
          </c:xVal>
          <c:yVal>
            <c:numRef>
              <c:f>'WHigh Jump'!$D$50:$D$52</c:f>
              <c:numCache>
                <c:formatCode>General</c:formatCode>
                <c:ptCount val="3"/>
                <c:pt idx="0">
                  <c:v>1.84</c:v>
                </c:pt>
                <c:pt idx="1">
                  <c:v>1.91</c:v>
                </c:pt>
                <c:pt idx="2">
                  <c:v>1.94</c:v>
                </c:pt>
              </c:numCache>
            </c:numRef>
          </c:yVal>
        </c:ser>
        <c:ser>
          <c:idx val="13"/>
          <c:order val="13"/>
          <c:tx>
            <c:strRef>
              <c:f>'WHigh Jump'!$A$54</c:f>
              <c:strCache>
                <c:ptCount val="1"/>
                <c:pt idx="0">
                  <c:v>Vita Palamar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Jump'!$C$54:$C$56</c:f>
              <c:numCache>
                <c:formatCode>General</c:formatCode>
                <c:ptCount val="3"/>
                <c:pt idx="0">
                  <c:v>18.72</c:v>
                </c:pt>
                <c:pt idx="1">
                  <c:v>23.64</c:v>
                </c:pt>
                <c:pt idx="2">
                  <c:v>28.56</c:v>
                </c:pt>
              </c:numCache>
            </c:numRef>
          </c:xVal>
          <c:yVal>
            <c:numRef>
              <c:f>'WHigh Jump'!$D$54:$D$56</c:f>
              <c:numCache>
                <c:formatCode>General</c:formatCode>
                <c:ptCount val="3"/>
                <c:pt idx="0">
                  <c:v>1.83</c:v>
                </c:pt>
                <c:pt idx="1">
                  <c:v>1.93</c:v>
                </c:pt>
                <c:pt idx="2">
                  <c:v>1.96</c:v>
                </c:pt>
              </c:numCache>
            </c:numRef>
          </c:yVal>
        </c:ser>
        <c:ser>
          <c:idx val="14"/>
          <c:order val="14"/>
          <c:tx>
            <c:strRef>
              <c:f>'WHigh Jump'!$A$58</c:f>
              <c:strCache>
                <c:ptCount val="1"/>
                <c:pt idx="0">
                  <c:v>Yelena Slesarenko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Jump'!$C$58:$C$60</c:f>
              <c:numCache>
                <c:formatCode>General</c:formatCode>
                <c:ptCount val="3"/>
                <c:pt idx="0">
                  <c:v>17.32</c:v>
                </c:pt>
                <c:pt idx="1">
                  <c:v>21.61</c:v>
                </c:pt>
                <c:pt idx="2">
                  <c:v>25.9</c:v>
                </c:pt>
              </c:numCache>
            </c:numRef>
          </c:xVal>
          <c:yVal>
            <c:numRef>
              <c:f>'WHigh Jump'!$D$58:$D$60</c:f>
              <c:numCache>
                <c:formatCode>General</c:formatCode>
                <c:ptCount val="3"/>
                <c:pt idx="0">
                  <c:v>1.82</c:v>
                </c:pt>
                <c:pt idx="1">
                  <c:v>1.94</c:v>
                </c:pt>
                <c:pt idx="2">
                  <c:v>1.97</c:v>
                </c:pt>
              </c:numCache>
            </c:numRef>
          </c:yVal>
        </c:ser>
        <c:ser>
          <c:idx val="15"/>
          <c:order val="15"/>
          <c:tx>
            <c:strRef>
              <c:f>'WHigh Jump'!$A$62</c:f>
              <c:strCache>
                <c:ptCount val="1"/>
                <c:pt idx="0">
                  <c:v>Yelena Yelesina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Jump'!$C$62:$C$64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23.91</c:v>
                </c:pt>
                <c:pt idx="2">
                  <c:v>29.64</c:v>
                </c:pt>
              </c:numCache>
            </c:numRef>
          </c:xVal>
          <c:yVal>
            <c:numRef>
              <c:f>'WHigh Jump'!$D$62:$D$64</c:f>
              <c:numCache>
                <c:formatCode>General</c:formatCode>
                <c:ptCount val="3"/>
                <c:pt idx="0">
                  <c:v>1.88</c:v>
                </c:pt>
                <c:pt idx="1">
                  <c:v>1.91</c:v>
                </c:pt>
                <c:pt idx="2">
                  <c:v>1.94</c:v>
                </c:pt>
              </c:numCache>
            </c:numRef>
          </c:yVal>
        </c:ser>
        <c:ser>
          <c:idx val="17"/>
          <c:order val="16"/>
          <c:tx>
            <c:strRef>
              <c:f>'WHigh Jump'!$A$70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'WHigh Jump'!$A$66</c:f>
              <c:strCache>
                <c:ptCount val="1"/>
                <c:pt idx="0">
                  <c:v>Zuzana Hlavonová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Jump'!$C$66:$C$68</c:f>
              <c:numCache>
                <c:formatCode>General</c:formatCode>
                <c:ptCount val="3"/>
                <c:pt idx="0">
                  <c:v>20.9</c:v>
                </c:pt>
                <c:pt idx="1">
                  <c:v>24.54</c:v>
                </c:pt>
                <c:pt idx="2">
                  <c:v>28.19</c:v>
                </c:pt>
              </c:numCache>
            </c:numRef>
          </c:xVal>
          <c:yVal>
            <c:numRef>
              <c:f>'WHigh Jump'!$D$66:$D$68</c:f>
              <c:numCache>
                <c:formatCode>General</c:formatCode>
                <c:ptCount val="3"/>
                <c:pt idx="0">
                  <c:v>1.85</c:v>
                </c:pt>
                <c:pt idx="1">
                  <c:v>1.91</c:v>
                </c:pt>
                <c:pt idx="2">
                  <c:v>1.93</c:v>
                </c:pt>
              </c:numCache>
            </c:numRef>
          </c:yVal>
        </c:ser>
        <c:ser>
          <c:idx val="18"/>
          <c:order val="18"/>
          <c:tx>
            <c:strRef>
              <c:f>'WHigh Jump'!$A$74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Jump'!$C$74:$C$76</c:f>
              <c:numCache>
                <c:formatCode>General</c:formatCode>
                <c:ptCount val="3"/>
              </c:numCache>
            </c:numRef>
          </c:xVal>
          <c:yVal>
            <c:numRef>
              <c:f>'WHigh Jump'!$D$74:$D$76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'WHigh Jump'!$A$78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Jump'!$C$78:$C$80</c:f>
              <c:numCache>
                <c:formatCode>General</c:formatCode>
                <c:ptCount val="3"/>
              </c:numCache>
            </c:numRef>
          </c:xVal>
          <c:yVal>
            <c:numRef>
              <c:f>'WHigh Jump'!$D$78:$D$80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'WHigh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Jump'!$C$82:$C$84</c:f>
              <c:numCache>
                <c:formatCode>General</c:formatCode>
                <c:ptCount val="3"/>
              </c:numCache>
            </c:numRef>
          </c:xVal>
          <c:yVal>
            <c:numRef>
              <c:f>'WHigh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'WHigh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Jump'!$C$86:$C$88</c:f>
              <c:numCache>
                <c:formatCode>General</c:formatCode>
                <c:ptCount val="3"/>
              </c:numCache>
            </c:numRef>
          </c:xVal>
          <c:yVal>
            <c:numRef>
              <c:f>'WHigh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'WHigh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Jump'!$C$90:$C$92</c:f>
              <c:numCache>
                <c:formatCode>General</c:formatCode>
                <c:ptCount val="3"/>
              </c:numCache>
            </c:numRef>
          </c:xVal>
          <c:yVal>
            <c:numRef>
              <c:f>'WHigh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'WHigh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Jump'!$C$94:$C$96</c:f>
              <c:numCache>
                <c:formatCode>General</c:formatCode>
                <c:ptCount val="3"/>
              </c:numCache>
            </c:numRef>
          </c:xVal>
          <c:yVal>
            <c:numRef>
              <c:f>'WHigh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'WHigh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Jump'!$C$98:$C$100</c:f>
              <c:numCache>
                <c:formatCode>General</c:formatCode>
                <c:ptCount val="3"/>
              </c:numCache>
            </c:numRef>
          </c:xVal>
          <c:yVal>
            <c:numRef>
              <c:f>'WHigh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'WHigh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Jump'!$C$102:$C$104</c:f>
              <c:numCache>
                <c:formatCode>General</c:formatCode>
                <c:ptCount val="3"/>
              </c:numCache>
            </c:numRef>
          </c:xVal>
          <c:yVal>
            <c:numRef>
              <c:f>'WHigh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'WHigh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Jump'!$C$106:$C$108</c:f>
              <c:numCache>
                <c:formatCode>General</c:formatCode>
                <c:ptCount val="3"/>
              </c:numCache>
            </c:numRef>
          </c:xVal>
          <c:yVal>
            <c:numRef>
              <c:f>'WHigh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'WHigh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Jump'!$C$110:$C$112</c:f>
              <c:numCache>
                <c:formatCode>General</c:formatCode>
                <c:ptCount val="3"/>
              </c:numCache>
            </c:numRef>
          </c:xVal>
          <c:yVal>
            <c:numRef>
              <c:f>'WHigh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'WHigh Jump'!$E$2</c:f>
              <c:strCache>
                <c:ptCount val="1"/>
                <c:pt idx="0">
                  <c:v>Amewu Mensah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Jump'!$G$2:$G$4</c:f>
              <c:numCache>
                <c:formatCode>General</c:formatCode>
                <c:ptCount val="3"/>
                <c:pt idx="0">
                  <c:v>19.23</c:v>
                </c:pt>
                <c:pt idx="1">
                  <c:v>21.76</c:v>
                </c:pt>
                <c:pt idx="2">
                  <c:v>24.29</c:v>
                </c:pt>
              </c:numCache>
            </c:numRef>
          </c:xVal>
          <c:yVal>
            <c:numRef>
              <c:f>'WHigh Jump'!$H$2:$H$4</c:f>
              <c:numCache>
                <c:formatCode>General</c:formatCode>
                <c:ptCount val="3"/>
                <c:pt idx="0">
                  <c:v>1.86</c:v>
                </c:pt>
                <c:pt idx="1">
                  <c:v>1.89</c:v>
                </c:pt>
                <c:pt idx="2">
                  <c:v>1.89</c:v>
                </c:pt>
              </c:numCache>
            </c:numRef>
          </c:yVal>
        </c:ser>
        <c:ser>
          <c:idx val="29"/>
          <c:order val="29"/>
          <c:tx>
            <c:strRef>
              <c:f>'WHigh Jump'!$E$6</c:f>
              <c:strCache>
                <c:ptCount val="1"/>
                <c:pt idx="0">
                  <c:v>Amy Acuff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Jump'!$G$6:$G$8</c:f>
              <c:numCache>
                <c:formatCode>General</c:formatCode>
                <c:ptCount val="3"/>
                <c:pt idx="0">
                  <c:v>18.12</c:v>
                </c:pt>
                <c:pt idx="1">
                  <c:v>23.1</c:v>
                </c:pt>
                <c:pt idx="2">
                  <c:v>28.08</c:v>
                </c:pt>
              </c:numCache>
            </c:numRef>
          </c:xVal>
          <c:yVal>
            <c:numRef>
              <c:f>'WHigh Jump'!$H$6:$H$8</c:f>
              <c:numCache>
                <c:formatCode>General</c:formatCode>
                <c:ptCount val="3"/>
                <c:pt idx="0">
                  <c:v>1.87</c:v>
                </c:pt>
                <c:pt idx="1">
                  <c:v>1.91</c:v>
                </c:pt>
                <c:pt idx="2">
                  <c:v>1.93</c:v>
                </c:pt>
              </c:numCache>
            </c:numRef>
          </c:yVal>
        </c:ser>
        <c:ser>
          <c:idx val="30"/>
          <c:order val="30"/>
          <c:tx>
            <c:strRef>
              <c:f>'WHigh Jump'!$E$10</c:f>
              <c:strCache>
                <c:ptCount val="1"/>
                <c:pt idx="0">
                  <c:v>Antonietta Di Martino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Jump'!$G$10:$G$12</c:f>
              <c:numCache>
                <c:formatCode>General</c:formatCode>
                <c:ptCount val="3"/>
                <c:pt idx="0">
                  <c:v>19.23</c:v>
                </c:pt>
                <c:pt idx="1">
                  <c:v>25.25</c:v>
                </c:pt>
                <c:pt idx="2">
                  <c:v>31.28</c:v>
                </c:pt>
              </c:numCache>
            </c:numRef>
          </c:xVal>
          <c:yVal>
            <c:numRef>
              <c:f>'WHigh Jump'!$H$10:$H$12</c:f>
              <c:numCache>
                <c:formatCode>General</c:formatCode>
                <c:ptCount val="3"/>
                <c:pt idx="0">
                  <c:v>1.83</c:v>
                </c:pt>
                <c:pt idx="1">
                  <c:v>1.89</c:v>
                </c:pt>
                <c:pt idx="2">
                  <c:v>1.96</c:v>
                </c:pt>
              </c:numCache>
            </c:numRef>
          </c:yVal>
        </c:ser>
        <c:ser>
          <c:idx val="31"/>
          <c:order val="31"/>
          <c:tx>
            <c:strRef>
              <c:f>'WHigh Jump'!$E$14</c:f>
              <c:strCache>
                <c:ptCount val="1"/>
                <c:pt idx="0">
                  <c:v>Iryna Myhalchenko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Jump'!$G$14:$G$16</c:f>
              <c:numCache>
                <c:formatCode>General</c:formatCode>
                <c:ptCount val="3"/>
                <c:pt idx="0">
                  <c:v>22.01</c:v>
                </c:pt>
                <c:pt idx="1">
                  <c:v>27.52</c:v>
                </c:pt>
                <c:pt idx="2">
                  <c:v>33.020000000000003</c:v>
                </c:pt>
              </c:numCache>
            </c:numRef>
          </c:xVal>
          <c:yVal>
            <c:numRef>
              <c:f>'WHigh Jump'!$H$14:$H$16</c:f>
              <c:numCache>
                <c:formatCode>General</c:formatCode>
                <c:ptCount val="3"/>
                <c:pt idx="0">
                  <c:v>1.85</c:v>
                </c:pt>
                <c:pt idx="1">
                  <c:v>1.9</c:v>
                </c:pt>
                <c:pt idx="2">
                  <c:v>1.93</c:v>
                </c:pt>
              </c:numCache>
            </c:numRef>
          </c:yVal>
        </c:ser>
        <c:ser>
          <c:idx val="32"/>
          <c:order val="32"/>
          <c:tx>
            <c:strRef>
              <c:f>'WHigh Jump'!$E$18</c:f>
              <c:strCache>
                <c:ptCount val="1"/>
                <c:pt idx="0">
                  <c:v>Juana Arrendel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Jump'!$G$18:$G$20</c:f>
              <c:numCache>
                <c:formatCode>General</c:formatCode>
                <c:ptCount val="3"/>
                <c:pt idx="0">
                  <c:v>17.39</c:v>
                </c:pt>
                <c:pt idx="1">
                  <c:v>21.36</c:v>
                </c:pt>
                <c:pt idx="2">
                  <c:v>25.33</c:v>
                </c:pt>
              </c:numCache>
            </c:numRef>
          </c:xVal>
          <c:yVal>
            <c:numRef>
              <c:f>'WHigh Jump'!$H$18:$H$20</c:f>
              <c:numCache>
                <c:formatCode>General</c:formatCode>
                <c:ptCount val="3"/>
                <c:pt idx="0">
                  <c:v>1.81</c:v>
                </c:pt>
                <c:pt idx="1">
                  <c:v>1.88</c:v>
                </c:pt>
                <c:pt idx="2">
                  <c:v>1.9</c:v>
                </c:pt>
              </c:numCache>
            </c:numRef>
          </c:yVal>
        </c:ser>
        <c:ser>
          <c:idx val="33"/>
          <c:order val="33"/>
          <c:tx>
            <c:strRef>
              <c:f>'WHigh Jump'!$E$22</c:f>
              <c:strCache>
                <c:ptCount val="1"/>
                <c:pt idx="0">
                  <c:v>Marina Aitova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Jump'!$G$22:$G$24</c:f>
              <c:numCache>
                <c:formatCode>General</c:formatCode>
                <c:ptCount val="3"/>
                <c:pt idx="0">
                  <c:v>16.68</c:v>
                </c:pt>
                <c:pt idx="1">
                  <c:v>21.83</c:v>
                </c:pt>
                <c:pt idx="2">
                  <c:v>26.97</c:v>
                </c:pt>
              </c:numCache>
            </c:numRef>
          </c:xVal>
          <c:yVal>
            <c:numRef>
              <c:f>'WHigh Jump'!$H$22:$H$24</c:f>
              <c:numCache>
                <c:formatCode>General</c:formatCode>
                <c:ptCount val="3"/>
                <c:pt idx="0">
                  <c:v>1.83</c:v>
                </c:pt>
                <c:pt idx="1">
                  <c:v>1.88</c:v>
                </c:pt>
                <c:pt idx="2">
                  <c:v>1.94</c:v>
                </c:pt>
              </c:numCache>
            </c:numRef>
          </c:yVal>
        </c:ser>
        <c:ser>
          <c:idx val="34"/>
          <c:order val="34"/>
          <c:tx>
            <c:strRef>
              <c:f>'WHigh Jump'!$E$26</c:f>
              <c:strCache>
                <c:ptCount val="1"/>
                <c:pt idx="0">
                  <c:v>Marta Mendía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Jump'!$G$26:$G$28</c:f>
              <c:numCache>
                <c:formatCode>General</c:formatCode>
                <c:ptCount val="3"/>
                <c:pt idx="0">
                  <c:v>21.08</c:v>
                </c:pt>
                <c:pt idx="1">
                  <c:v>24.83</c:v>
                </c:pt>
                <c:pt idx="2">
                  <c:v>28.58</c:v>
                </c:pt>
              </c:numCache>
            </c:numRef>
          </c:xVal>
          <c:yVal>
            <c:numRef>
              <c:f>'WHigh Jump'!$H$26:$H$28</c:f>
              <c:numCache>
                <c:formatCode>General</c:formatCode>
                <c:ptCount val="3"/>
                <c:pt idx="0">
                  <c:v>1.82</c:v>
                </c:pt>
                <c:pt idx="1">
                  <c:v>1.88</c:v>
                </c:pt>
                <c:pt idx="2">
                  <c:v>1.9</c:v>
                </c:pt>
              </c:numCache>
            </c:numRef>
          </c:yVal>
        </c:ser>
        <c:ser>
          <c:idx val="35"/>
          <c:order val="35"/>
          <c:tx>
            <c:strRef>
              <c:f>'WHigh Jump'!$E$30</c:f>
              <c:strCache>
                <c:ptCount val="1"/>
                <c:pt idx="0">
                  <c:v>Monica Iagar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Jump'!$G$30:$G$32</c:f>
              <c:numCache>
                <c:formatCode>General</c:formatCode>
                <c:ptCount val="3"/>
                <c:pt idx="0">
                  <c:v>21.36</c:v>
                </c:pt>
                <c:pt idx="1">
                  <c:v>24.78</c:v>
                </c:pt>
                <c:pt idx="2">
                  <c:v>28.21</c:v>
                </c:pt>
              </c:numCache>
            </c:numRef>
          </c:xVal>
          <c:yVal>
            <c:numRef>
              <c:f>'WHigh Jump'!$H$30:$H$32</c:f>
              <c:numCache>
                <c:formatCode>General</c:formatCode>
                <c:ptCount val="3"/>
                <c:pt idx="0">
                  <c:v>1.89</c:v>
                </c:pt>
                <c:pt idx="1">
                  <c:v>1.94</c:v>
                </c:pt>
                <c:pt idx="2">
                  <c:v>1.95</c:v>
                </c:pt>
              </c:numCache>
            </c:numRef>
          </c:yVal>
        </c:ser>
        <c:ser>
          <c:idx val="36"/>
          <c:order val="36"/>
          <c:tx>
            <c:strRef>
              <c:f>'WHigh Jump'!$E$34</c:f>
              <c:strCache>
                <c:ptCount val="1"/>
                <c:pt idx="0">
                  <c:v>Oana Pantelimon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Jump'!$G$34:$G$36</c:f>
              <c:numCache>
                <c:formatCode>General</c:formatCode>
                <c:ptCount val="3"/>
                <c:pt idx="0">
                  <c:v>19.88</c:v>
                </c:pt>
                <c:pt idx="1">
                  <c:v>25.04</c:v>
                </c:pt>
                <c:pt idx="2">
                  <c:v>30.2</c:v>
                </c:pt>
              </c:numCache>
            </c:numRef>
          </c:xVal>
          <c:yVal>
            <c:numRef>
              <c:f>'WHigh Jump'!$H$34:$H$36</c:f>
              <c:numCache>
                <c:formatCode>General</c:formatCode>
                <c:ptCount val="3"/>
                <c:pt idx="0">
                  <c:v>1.83</c:v>
                </c:pt>
                <c:pt idx="1">
                  <c:v>1.88</c:v>
                </c:pt>
                <c:pt idx="2">
                  <c:v>1.91</c:v>
                </c:pt>
              </c:numCache>
            </c:numRef>
          </c:yVal>
        </c:ser>
        <c:ser>
          <c:idx val="37"/>
          <c:order val="37"/>
          <c:tx>
            <c:strRef>
              <c:f>'WHigh Jump'!$E$38</c:f>
              <c:strCache>
                <c:ptCount val="1"/>
                <c:pt idx="0">
                  <c:v>Svetlana Shkolina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Jump'!$G$38:$G$40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19.91</c:v>
                </c:pt>
                <c:pt idx="2">
                  <c:v>23.51</c:v>
                </c:pt>
              </c:numCache>
            </c:numRef>
          </c:xVal>
          <c:yVal>
            <c:numRef>
              <c:f>'WHigh Jump'!$H$38:$H$40</c:f>
              <c:numCache>
                <c:formatCode>General</c:formatCode>
                <c:ptCount val="3"/>
                <c:pt idx="0">
                  <c:v>1.8</c:v>
                </c:pt>
                <c:pt idx="1">
                  <c:v>1.87</c:v>
                </c:pt>
                <c:pt idx="2">
                  <c:v>1.93</c:v>
                </c:pt>
              </c:numCache>
            </c:numRef>
          </c:yVal>
        </c:ser>
        <c:ser>
          <c:idx val="38"/>
          <c:order val="38"/>
          <c:tx>
            <c:strRef>
              <c:f>'WHigh Jump'!$E$42</c:f>
              <c:strCache>
                <c:ptCount val="1"/>
                <c:pt idx="0">
                  <c:v>Svetlana Zalevskaya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Jump'!$G$42:$G$44</c:f>
              <c:numCache>
                <c:formatCode>General</c:formatCode>
                <c:ptCount val="3"/>
                <c:pt idx="0">
                  <c:v>20.18</c:v>
                </c:pt>
                <c:pt idx="1">
                  <c:v>23.27</c:v>
                </c:pt>
                <c:pt idx="2">
                  <c:v>26.36</c:v>
                </c:pt>
              </c:numCache>
            </c:numRef>
          </c:xVal>
          <c:yVal>
            <c:numRef>
              <c:f>'WHigh Jump'!$H$42:$H$44</c:f>
              <c:numCache>
                <c:formatCode>General</c:formatCode>
                <c:ptCount val="3"/>
                <c:pt idx="0">
                  <c:v>1.86</c:v>
                </c:pt>
                <c:pt idx="1">
                  <c:v>1.91</c:v>
                </c:pt>
                <c:pt idx="2">
                  <c:v>1.92</c:v>
                </c:pt>
              </c:numCache>
            </c:numRef>
          </c:yVal>
        </c:ser>
        <c:ser>
          <c:idx val="39"/>
          <c:order val="39"/>
          <c:tx>
            <c:strRef>
              <c:f>'WHigh Jump'!$E$46</c:f>
              <c:strCache>
                <c:ptCount val="1"/>
                <c:pt idx="0">
                  <c:v>Yekaterina Savchenko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Jump'!$G$46:$G$48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21.51</c:v>
                </c:pt>
                <c:pt idx="2">
                  <c:v>24.01</c:v>
                </c:pt>
              </c:numCache>
            </c:numRef>
          </c:xVal>
          <c:yVal>
            <c:numRef>
              <c:f>'WHigh Jump'!$H$46:$H$48</c:f>
              <c:numCache>
                <c:formatCode>General</c:formatCode>
                <c:ptCount val="3"/>
                <c:pt idx="0">
                  <c:v>1.89</c:v>
                </c:pt>
                <c:pt idx="1">
                  <c:v>1.9</c:v>
                </c:pt>
                <c:pt idx="2">
                  <c:v>1.92</c:v>
                </c:pt>
              </c:numCache>
            </c:numRef>
          </c:yVal>
        </c:ser>
        <c:ser>
          <c:idx val="40"/>
          <c:order val="40"/>
          <c:tx>
            <c:strRef>
              <c:f>'WHigh Jump'!$E$50</c:f>
              <c:strCache>
                <c:ptCount val="1"/>
                <c:pt idx="0">
                  <c:v>Yelena Gulyayeva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Jump'!$G$50:$G$52</c:f>
              <c:numCache>
                <c:formatCode>General</c:formatCode>
                <c:ptCount val="3"/>
                <c:pt idx="0">
                  <c:v>23.56</c:v>
                </c:pt>
                <c:pt idx="1">
                  <c:v>27.09</c:v>
                </c:pt>
                <c:pt idx="2">
                  <c:v>30.62</c:v>
                </c:pt>
              </c:numCache>
            </c:numRef>
          </c:xVal>
          <c:yVal>
            <c:numRef>
              <c:f>'WHigh Jump'!$H$50:$H$52</c:f>
              <c:numCache>
                <c:formatCode>General</c:formatCode>
                <c:ptCount val="3"/>
                <c:pt idx="0">
                  <c:v>1.89</c:v>
                </c:pt>
                <c:pt idx="1">
                  <c:v>1.93</c:v>
                </c:pt>
                <c:pt idx="2">
                  <c:v>1.95</c:v>
                </c:pt>
              </c:numCache>
            </c:numRef>
          </c:yVal>
        </c:ser>
        <c:ser>
          <c:idx val="41"/>
          <c:order val="41"/>
          <c:tx>
            <c:strRef>
              <c:f>'WHigh Jump'!$E$54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'WHigh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'WHigh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'WHigh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'WHigh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'WHigh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Jump'!$G$74:$G$76</c:f>
              <c:numCache>
                <c:formatCode>General</c:formatCode>
                <c:ptCount val="3"/>
              </c:numCache>
            </c:numRef>
          </c:xVal>
          <c:yVal>
            <c:numRef>
              <c:f>'WHigh Jump'!$H$74:$H$76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'WHigh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Jump'!$G$78:$G$80</c:f>
              <c:numCache>
                <c:formatCode>General</c:formatCode>
                <c:ptCount val="3"/>
              </c:numCache>
            </c:numRef>
          </c:xVal>
          <c:yVal>
            <c:numRef>
              <c:f>'WHigh Jump'!$H$78:$H$80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'WHigh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Jump'!$G$82:$G$84</c:f>
              <c:numCache>
                <c:formatCode>General</c:formatCode>
                <c:ptCount val="3"/>
              </c:numCache>
            </c:numRef>
          </c:xVal>
          <c:yVal>
            <c:numRef>
              <c:f>'WHigh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'WHigh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Jump'!$G$86:$G$88</c:f>
              <c:numCache>
                <c:formatCode>General</c:formatCode>
                <c:ptCount val="3"/>
              </c:numCache>
            </c:numRef>
          </c:xVal>
          <c:yVal>
            <c:numRef>
              <c:f>'WHigh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'WHigh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Jump'!$G$90:$G$92</c:f>
              <c:numCache>
                <c:formatCode>General</c:formatCode>
                <c:ptCount val="3"/>
              </c:numCache>
            </c:numRef>
          </c:xVal>
          <c:yVal>
            <c:numRef>
              <c:f>'WHigh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'WHigh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Jump'!$G$94:$G$96</c:f>
              <c:numCache>
                <c:formatCode>General</c:formatCode>
                <c:ptCount val="3"/>
              </c:numCache>
            </c:numRef>
          </c:xVal>
          <c:yVal>
            <c:numRef>
              <c:f>'WHigh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'WHigh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Jump'!$G$98:$G$100</c:f>
              <c:numCache>
                <c:formatCode>General</c:formatCode>
                <c:ptCount val="3"/>
              </c:numCache>
            </c:numRef>
          </c:xVal>
          <c:yVal>
            <c:numRef>
              <c:f>'WHigh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'WHigh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Jump'!$G$102:$G$104</c:f>
              <c:numCache>
                <c:formatCode>General</c:formatCode>
                <c:ptCount val="3"/>
              </c:numCache>
            </c:numRef>
          </c:xVal>
          <c:yVal>
            <c:numRef>
              <c:f>'WHigh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'WHigh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Jump'!$G$106:$G$108</c:f>
              <c:numCache>
                <c:formatCode>General</c:formatCode>
                <c:ptCount val="3"/>
              </c:numCache>
            </c:numRef>
          </c:xVal>
          <c:yVal>
            <c:numRef>
              <c:f>'WHigh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'WHigh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Jump'!$G$110:$G$112</c:f>
              <c:numCache>
                <c:formatCode>General</c:formatCode>
                <c:ptCount val="3"/>
              </c:numCache>
            </c:numRef>
          </c:xVal>
          <c:yVal>
            <c:numRef>
              <c:f>'WHigh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'WHigh Jump'!$I$2</c:f>
              <c:strCache>
                <c:ptCount val="1"/>
                <c:pt idx="0">
                  <c:v>Barbora Laláková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Jump'!$K$2:$K$4</c:f>
              <c:numCache>
                <c:formatCode>General</c:formatCode>
                <c:ptCount val="3"/>
                <c:pt idx="0">
                  <c:v>17.14</c:v>
                </c:pt>
                <c:pt idx="1">
                  <c:v>21.21</c:v>
                </c:pt>
                <c:pt idx="2">
                  <c:v>25.28</c:v>
                </c:pt>
              </c:numCache>
            </c:numRef>
          </c:xVal>
          <c:yVal>
            <c:numRef>
              <c:f>'WHigh Jump'!$L$2:$L$4</c:f>
              <c:numCache>
                <c:formatCode>General</c:formatCode>
                <c:ptCount val="3"/>
                <c:pt idx="0">
                  <c:v>1.79</c:v>
                </c:pt>
                <c:pt idx="1">
                  <c:v>1.86</c:v>
                </c:pt>
                <c:pt idx="2">
                  <c:v>1.88</c:v>
                </c:pt>
              </c:numCache>
            </c:numRef>
          </c:yVal>
        </c:ser>
        <c:ser>
          <c:idx val="57"/>
          <c:order val="57"/>
          <c:tx>
            <c:strRef>
              <c:f>'WHigh Jump'!$I$6</c:f>
              <c:strCache>
                <c:ptCount val="1"/>
                <c:pt idx="0">
                  <c:v>Dóra Gyorffy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Jump'!$K$6:$K$8</c:f>
              <c:numCache>
                <c:formatCode>General</c:formatCode>
                <c:ptCount val="3"/>
                <c:pt idx="0">
                  <c:v>18.38</c:v>
                </c:pt>
                <c:pt idx="1">
                  <c:v>22.35</c:v>
                </c:pt>
                <c:pt idx="2">
                  <c:v>26.32</c:v>
                </c:pt>
              </c:numCache>
            </c:numRef>
          </c:xVal>
          <c:yVal>
            <c:numRef>
              <c:f>'WHigh Jump'!$L$6:$L$8</c:f>
              <c:numCache>
                <c:formatCode>General</c:formatCode>
                <c:ptCount val="3"/>
                <c:pt idx="0">
                  <c:v>1.85</c:v>
                </c:pt>
                <c:pt idx="1">
                  <c:v>1.9</c:v>
                </c:pt>
                <c:pt idx="2">
                  <c:v>1.92</c:v>
                </c:pt>
              </c:numCache>
            </c:numRef>
          </c:yVal>
        </c:ser>
        <c:ser>
          <c:idx val="58"/>
          <c:order val="58"/>
          <c:tx>
            <c:strRef>
              <c:f>'WHigh Jump'!$I$10</c:f>
              <c:strCache>
                <c:ptCount val="1"/>
                <c:pt idx="0">
                  <c:v>Eleonora Milusheva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Jump'!$K$10:$K$12</c:f>
              <c:numCache>
                <c:formatCode>General</c:formatCode>
                <c:ptCount val="3"/>
                <c:pt idx="0">
                  <c:v>21.34</c:v>
                </c:pt>
                <c:pt idx="1">
                  <c:v>24.6</c:v>
                </c:pt>
                <c:pt idx="2">
                  <c:v>27.86</c:v>
                </c:pt>
              </c:numCache>
            </c:numRef>
          </c:xVal>
          <c:yVal>
            <c:numRef>
              <c:f>'WHigh Jump'!$L$10:$L$12</c:f>
              <c:numCache>
                <c:formatCode>General</c:formatCode>
                <c:ptCount val="3"/>
                <c:pt idx="0">
                  <c:v>1.86</c:v>
                </c:pt>
                <c:pt idx="1">
                  <c:v>1.89</c:v>
                </c:pt>
                <c:pt idx="2">
                  <c:v>1.91</c:v>
                </c:pt>
              </c:numCache>
            </c:numRef>
          </c:yVal>
        </c:ser>
        <c:ser>
          <c:idx val="59"/>
          <c:order val="59"/>
          <c:tx>
            <c:strRef>
              <c:f>'WHigh Jump'!$I$14</c:f>
              <c:strCache>
                <c:ptCount val="1"/>
                <c:pt idx="0">
                  <c:v>Iva Straková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Jump'!$K$14:$K$16</c:f>
              <c:numCache>
                <c:formatCode>General</c:formatCode>
                <c:ptCount val="3"/>
                <c:pt idx="0">
                  <c:v>19.48</c:v>
                </c:pt>
                <c:pt idx="1">
                  <c:v>24.27</c:v>
                </c:pt>
                <c:pt idx="2">
                  <c:v>29.07</c:v>
                </c:pt>
              </c:numCache>
            </c:numRef>
          </c:xVal>
          <c:yVal>
            <c:numRef>
              <c:f>'WHigh Jump'!$L$14:$L$16</c:f>
              <c:numCache>
                <c:formatCode>General</c:formatCode>
                <c:ptCount val="3"/>
                <c:pt idx="0">
                  <c:v>1.81</c:v>
                </c:pt>
                <c:pt idx="1">
                  <c:v>1.87</c:v>
                </c:pt>
                <c:pt idx="2">
                  <c:v>1.91</c:v>
                </c:pt>
              </c:numCache>
            </c:numRef>
          </c:yVal>
        </c:ser>
        <c:ser>
          <c:idx val="60"/>
          <c:order val="60"/>
          <c:tx>
            <c:strRef>
              <c:f>'WHigh Jump'!$I$18</c:f>
              <c:strCache>
                <c:ptCount val="1"/>
                <c:pt idx="0">
                  <c:v>Levern Spencer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Jump'!$K$18:$K$20</c:f>
              <c:numCache>
                <c:formatCode>General</c:formatCode>
                <c:ptCount val="3"/>
                <c:pt idx="0">
                  <c:v>16.079999999999998</c:v>
                </c:pt>
                <c:pt idx="1">
                  <c:v>18.579999999999998</c:v>
                </c:pt>
                <c:pt idx="2">
                  <c:v>21.08</c:v>
                </c:pt>
              </c:numCache>
            </c:numRef>
          </c:xVal>
          <c:yVal>
            <c:numRef>
              <c:f>'WHigh Jump'!$L$18:$L$20</c:f>
              <c:numCache>
                <c:formatCode>General</c:formatCode>
                <c:ptCount val="3"/>
                <c:pt idx="0">
                  <c:v>1.8</c:v>
                </c:pt>
                <c:pt idx="1">
                  <c:v>1.83</c:v>
                </c:pt>
                <c:pt idx="2">
                  <c:v>1.86</c:v>
                </c:pt>
              </c:numCache>
            </c:numRef>
          </c:yVal>
        </c:ser>
        <c:ser>
          <c:idx val="61"/>
          <c:order val="61"/>
          <c:tx>
            <c:strRef>
              <c:f>'WHigh Jump'!$I$22</c:f>
              <c:strCache>
                <c:ptCount val="1"/>
                <c:pt idx="0">
                  <c:v>Meike Kröger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Jump'!$K$22:$K$24</c:f>
              <c:numCache>
                <c:formatCode>General</c:formatCode>
                <c:ptCount val="3"/>
                <c:pt idx="0">
                  <c:v>14.85</c:v>
                </c:pt>
                <c:pt idx="1">
                  <c:v>17.350000000000001</c:v>
                </c:pt>
                <c:pt idx="2">
                  <c:v>19.850000000000001</c:v>
                </c:pt>
              </c:numCache>
            </c:numRef>
          </c:xVal>
          <c:yVal>
            <c:numRef>
              <c:f>'WHigh Jump'!$L$22:$L$24</c:f>
              <c:numCache>
                <c:formatCode>General</c:formatCode>
                <c:ptCount val="3"/>
                <c:pt idx="0">
                  <c:v>1.73</c:v>
                </c:pt>
                <c:pt idx="1">
                  <c:v>1.76</c:v>
                </c:pt>
                <c:pt idx="2">
                  <c:v>1.8</c:v>
                </c:pt>
              </c:numCache>
            </c:numRef>
          </c:yVal>
        </c:ser>
        <c:ser>
          <c:idx val="62"/>
          <c:order val="62"/>
          <c:tx>
            <c:strRef>
              <c:f>'WHigh Jump'!$I$26</c:f>
              <c:strCache>
                <c:ptCount val="1"/>
                <c:pt idx="0">
                  <c:v>Miruna Mataoanu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Jump'!$K$26:$K$28</c:f>
              <c:numCache>
                <c:formatCode>General</c:formatCode>
                <c:ptCount val="3"/>
                <c:pt idx="0">
                  <c:v>19.66</c:v>
                </c:pt>
                <c:pt idx="1">
                  <c:v>22.16</c:v>
                </c:pt>
                <c:pt idx="2">
                  <c:v>24.66</c:v>
                </c:pt>
              </c:numCache>
            </c:numRef>
          </c:xVal>
          <c:yVal>
            <c:numRef>
              <c:f>'WHigh Jump'!$L$26:$L$28</c:f>
              <c:numCache>
                <c:formatCode>General</c:formatCode>
                <c:ptCount val="3"/>
                <c:pt idx="0">
                  <c:v>1.79</c:v>
                </c:pt>
                <c:pt idx="1">
                  <c:v>1.82</c:v>
                </c:pt>
                <c:pt idx="2">
                  <c:v>1.86</c:v>
                </c:pt>
              </c:numCache>
            </c:numRef>
          </c:yVal>
        </c:ser>
        <c:ser>
          <c:idx val="63"/>
          <c:order val="63"/>
          <c:tx>
            <c:strRef>
              <c:f>'WHigh Jump'!$I$30</c:f>
              <c:strCache>
                <c:ptCount val="1"/>
                <c:pt idx="0">
                  <c:v>Mélanie Melfort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Jump'!$K$30:$K$32</c:f>
              <c:numCache>
                <c:formatCode>General</c:formatCode>
                <c:ptCount val="3"/>
                <c:pt idx="0">
                  <c:v>16.21</c:v>
                </c:pt>
                <c:pt idx="1">
                  <c:v>21.4</c:v>
                </c:pt>
                <c:pt idx="2">
                  <c:v>26.59</c:v>
                </c:pt>
              </c:numCache>
            </c:numRef>
          </c:xVal>
          <c:yVal>
            <c:numRef>
              <c:f>'WHigh Jump'!$L$30:$L$32</c:f>
              <c:numCache>
                <c:formatCode>General</c:formatCode>
                <c:ptCount val="3"/>
                <c:pt idx="0">
                  <c:v>1.8</c:v>
                </c:pt>
                <c:pt idx="1">
                  <c:v>1.87</c:v>
                </c:pt>
                <c:pt idx="2">
                  <c:v>1.9</c:v>
                </c:pt>
              </c:numCache>
            </c:numRef>
          </c:yVal>
        </c:ser>
        <c:ser>
          <c:idx val="64"/>
          <c:order val="64"/>
          <c:tx>
            <c:strRef>
              <c:f>'WHigh Jump'!$I$34</c:f>
              <c:strCache>
                <c:ptCount val="1"/>
                <c:pt idx="0">
                  <c:v>Romana Dubnova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Jump'!$K$34:$K$36</c:f>
              <c:numCache>
                <c:formatCode>General</c:formatCode>
                <c:ptCount val="3"/>
                <c:pt idx="0">
                  <c:v>18.2</c:v>
                </c:pt>
                <c:pt idx="1">
                  <c:v>20.7</c:v>
                </c:pt>
                <c:pt idx="2">
                  <c:v>23.2</c:v>
                </c:pt>
              </c:numCache>
            </c:numRef>
          </c:xVal>
          <c:yVal>
            <c:numRef>
              <c:f>'WHigh Jump'!$L$34:$L$36</c:f>
              <c:numCache>
                <c:formatCode>General</c:formatCode>
                <c:ptCount val="3"/>
                <c:pt idx="0">
                  <c:v>1.82</c:v>
                </c:pt>
                <c:pt idx="1">
                  <c:v>1.84</c:v>
                </c:pt>
                <c:pt idx="2">
                  <c:v>1.86</c:v>
                </c:pt>
              </c:numCache>
            </c:numRef>
          </c:yVal>
        </c:ser>
        <c:ser>
          <c:idx val="65"/>
          <c:order val="65"/>
          <c:tx>
            <c:strRef>
              <c:f>'WHigh Jump'!$I$38</c:f>
              <c:strCache>
                <c:ptCount val="1"/>
                <c:pt idx="0">
                  <c:v>Yoko Hunnicutt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Jump'!$K$38:$K$40</c:f>
              <c:numCache>
                <c:formatCode>General</c:formatCode>
                <c:ptCount val="3"/>
                <c:pt idx="0">
                  <c:v>18.68</c:v>
                </c:pt>
                <c:pt idx="1">
                  <c:v>21.41</c:v>
                </c:pt>
                <c:pt idx="2">
                  <c:v>24.15</c:v>
                </c:pt>
              </c:numCache>
            </c:numRef>
          </c:xVal>
          <c:yVal>
            <c:numRef>
              <c:f>'WHigh Jump'!$L$38:$L$40</c:f>
              <c:numCache>
                <c:formatCode>General</c:formatCode>
                <c:ptCount val="3"/>
                <c:pt idx="0">
                  <c:v>1.87</c:v>
                </c:pt>
                <c:pt idx="1">
                  <c:v>1.89</c:v>
                </c:pt>
                <c:pt idx="2">
                  <c:v>1.9</c:v>
                </c:pt>
              </c:numCache>
            </c:numRef>
          </c:yVal>
        </c:ser>
        <c:ser>
          <c:idx val="66"/>
          <c:order val="66"/>
          <c:tx>
            <c:strRef>
              <c:f>'WHigh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'WHigh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'WHigh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'WHigh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'WHigh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'WHigh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'WHigh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'WHigh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'WHigh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Jump'!$K$74:$K$76</c:f>
              <c:numCache>
                <c:formatCode>General</c:formatCode>
                <c:ptCount val="3"/>
              </c:numCache>
            </c:numRef>
          </c:xVal>
          <c:yVal>
            <c:numRef>
              <c:f>'WHigh Jump'!$L$74:$L$76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'WHigh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Jump'!$K$78:$K$80</c:f>
              <c:numCache>
                <c:formatCode>General</c:formatCode>
                <c:ptCount val="3"/>
              </c:numCache>
            </c:numRef>
          </c:xVal>
          <c:yVal>
            <c:numRef>
              <c:f>'WHigh Jump'!$L$78:$L$80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'WHigh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Jump'!$K$82:$K$84</c:f>
              <c:numCache>
                <c:formatCode>General</c:formatCode>
                <c:ptCount val="3"/>
              </c:numCache>
            </c:numRef>
          </c:xVal>
          <c:yVal>
            <c:numRef>
              <c:f>'WHigh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'WHigh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Jump'!$K$86:$K$88</c:f>
              <c:numCache>
                <c:formatCode>General</c:formatCode>
                <c:ptCount val="3"/>
              </c:numCache>
            </c:numRef>
          </c:xVal>
          <c:yVal>
            <c:numRef>
              <c:f>'WHigh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'WHigh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Jump'!$K$90:$K$92</c:f>
              <c:numCache>
                <c:formatCode>General</c:formatCode>
                <c:ptCount val="3"/>
              </c:numCache>
            </c:numRef>
          </c:xVal>
          <c:yVal>
            <c:numRef>
              <c:f>'WHigh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'WHigh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Jump'!$K$94:$K$96</c:f>
              <c:numCache>
                <c:formatCode>General</c:formatCode>
                <c:ptCount val="3"/>
              </c:numCache>
            </c:numRef>
          </c:xVal>
          <c:yVal>
            <c:numRef>
              <c:f>'WHigh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'WHigh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Jump'!$K$98:$K$100</c:f>
              <c:numCache>
                <c:formatCode>General</c:formatCode>
                <c:ptCount val="3"/>
              </c:numCache>
            </c:numRef>
          </c:xVal>
          <c:yVal>
            <c:numRef>
              <c:f>'WHigh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'WHigh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Jump'!$K$102:$K$104</c:f>
              <c:numCache>
                <c:formatCode>General</c:formatCode>
                <c:ptCount val="3"/>
              </c:numCache>
            </c:numRef>
          </c:xVal>
          <c:yVal>
            <c:numRef>
              <c:f>'WHigh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'WHigh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Jump'!$K$106:$K$108</c:f>
              <c:numCache>
                <c:formatCode>General</c:formatCode>
                <c:ptCount val="3"/>
              </c:numCache>
            </c:numRef>
          </c:xVal>
          <c:yVal>
            <c:numRef>
              <c:f>'WHigh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'WHigh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Jump'!$K$110:$K$112</c:f>
              <c:numCache>
                <c:formatCode>General</c:formatCode>
                <c:ptCount val="3"/>
              </c:numCache>
            </c:numRef>
          </c:xVal>
          <c:yVal>
            <c:numRef>
              <c:f>'WHigh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'WHigh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Jump'!$K$114:$K$116</c:f>
              <c:numCache>
                <c:formatCode>General</c:formatCode>
                <c:ptCount val="3"/>
              </c:numCache>
            </c:numRef>
          </c:xVal>
          <c:yVal>
            <c:numRef>
              <c:f>'WHigh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'WHigh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Jump'!$K$118:$K$120</c:f>
              <c:numCache>
                <c:formatCode>General</c:formatCode>
                <c:ptCount val="3"/>
              </c:numCache>
            </c:numRef>
          </c:xVal>
          <c:yVal>
            <c:numRef>
              <c:f>'WHigh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'WHigh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Jump'!$K$122:$K$124</c:f>
              <c:numCache>
                <c:formatCode>General</c:formatCode>
                <c:ptCount val="3"/>
              </c:numCache>
            </c:numRef>
          </c:xVal>
          <c:yVal>
            <c:numRef>
              <c:f>'WHigh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'WHigh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Jump'!$K$126:$K$128</c:f>
              <c:numCache>
                <c:formatCode>General</c:formatCode>
                <c:ptCount val="3"/>
              </c:numCache>
            </c:numRef>
          </c:xVal>
          <c:yVal>
            <c:numRef>
              <c:f>'WHigh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'WHigh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Jump'!$K$130:$K$132</c:f>
              <c:numCache>
                <c:formatCode>General</c:formatCode>
                <c:ptCount val="3"/>
              </c:numCache>
            </c:numRef>
          </c:xVal>
          <c:yVal>
            <c:numRef>
              <c:f>'WHigh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'WHigh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Jump'!$K$134:$K$136</c:f>
              <c:numCache>
                <c:formatCode>General</c:formatCode>
                <c:ptCount val="3"/>
              </c:numCache>
            </c:numRef>
          </c:xVal>
          <c:yVal>
            <c:numRef>
              <c:f>'WHigh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'WHigh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Jump'!$K$138:$K$140</c:f>
              <c:numCache>
                <c:formatCode>General</c:formatCode>
                <c:ptCount val="3"/>
              </c:numCache>
            </c:numRef>
          </c:xVal>
          <c:yVal>
            <c:numRef>
              <c:f>'WHigh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'WHigh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Jump'!$K$142:$K$144</c:f>
              <c:numCache>
                <c:formatCode>General</c:formatCode>
                <c:ptCount val="3"/>
              </c:numCache>
            </c:numRef>
          </c:xVal>
          <c:yVal>
            <c:numRef>
              <c:f>'WHigh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'WHigh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Jump'!$K$146:$K$148</c:f>
              <c:numCache>
                <c:formatCode>General</c:formatCode>
                <c:ptCount val="3"/>
              </c:numCache>
            </c:numRef>
          </c:xVal>
          <c:yVal>
            <c:numRef>
              <c:f>'WHigh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'WHigh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Jump'!$K$150:$K$152</c:f>
              <c:numCache>
                <c:formatCode>General</c:formatCode>
                <c:ptCount val="3"/>
              </c:numCache>
            </c:numRef>
          </c:xVal>
          <c:yVal>
            <c:numRef>
              <c:f>'WHigh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'WHigh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'WHigh Jump'!$N$2:$N$3</c:f>
              <c:numCache>
                <c:formatCode>General</c:formatCode>
                <c:ptCount val="2"/>
                <c:pt idx="0">
                  <c:v>1.93526</c:v>
                </c:pt>
                <c:pt idx="1">
                  <c:v>1.97847</c:v>
                </c:pt>
              </c:numCache>
            </c:numRef>
          </c:yVal>
        </c:ser>
        <c:ser>
          <c:idx val="95"/>
          <c:order val="95"/>
          <c:tx>
            <c:strRef>
              <c:f>'WHigh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'WHigh Jump'!$P$2:$P$3</c:f>
              <c:numCache>
                <c:formatCode>General</c:formatCode>
                <c:ptCount val="2"/>
                <c:pt idx="0">
                  <c:v>25.61</c:v>
                </c:pt>
                <c:pt idx="1">
                  <c:v>25.61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6"/>
          <c:order val="96"/>
          <c:tx>
            <c:strRef>
              <c:f>'WHigh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'WHigh Jump'!$Q$2:$Q$3</c:f>
              <c:numCache>
                <c:formatCode>General</c:formatCode>
                <c:ptCount val="2"/>
                <c:pt idx="0">
                  <c:v>23.12</c:v>
                </c:pt>
                <c:pt idx="1">
                  <c:v>23.12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7"/>
          <c:order val="97"/>
          <c:tx>
            <c:strRef>
              <c:f>'WHigh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'WHigh Jump'!$R$2:$R$3</c:f>
              <c:numCache>
                <c:formatCode>General</c:formatCode>
                <c:ptCount val="2"/>
                <c:pt idx="0">
                  <c:v>28.09</c:v>
                </c:pt>
                <c:pt idx="1">
                  <c:v>28.09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8"/>
          <c:order val="98"/>
          <c:tx>
            <c:strRef>
              <c:f>'WHigh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'WHigh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'WHigh Jump'!$AK$3:$AK$152</c:f>
              <c:numCache>
                <c:formatCode>General</c:formatCode>
                <c:ptCount val="150"/>
              </c:numCache>
            </c:numRef>
          </c:yVal>
        </c:ser>
        <c:axId val="134546176"/>
        <c:axId val="134548096"/>
      </c:scatterChart>
      <c:valAx>
        <c:axId val="13454617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548096"/>
        <c:crosses val="autoZero"/>
        <c:crossBetween val="midCat"/>
        <c:majorUnit val="5"/>
        <c:minorUnit val="1"/>
      </c:valAx>
      <c:valAx>
        <c:axId val="134548096"/>
        <c:scaling>
          <c:orientation val="minMax"/>
          <c:max val="2.0499999999999998"/>
          <c:min val="1.6400000000000001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546176"/>
        <c:crossesAt val="14"/>
        <c:crossBetween val="midCat"/>
        <c:majorUnit val="3.0000000000000002E-2"/>
        <c:minorUnit val="1.0000000000000005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110-m Hurdles</a:t>
            </a:r>
          </a:p>
        </c:rich>
      </c:tx>
      <c:layout>
        <c:manualLayout>
          <c:xMode val="edge"/>
          <c:yMode val="edge"/>
          <c:x val="0.16782201918300388"/>
          <c:y val="9.2532788723748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'M110m Hurdles'!$A$2</c:f>
              <c:strCache>
                <c:ptCount val="1"/>
                <c:pt idx="0">
                  <c:v>Allen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Hurdles'!$C$2:$C$4</c:f>
              <c:numCache>
                <c:formatCode>General</c:formatCode>
                <c:ptCount val="3"/>
                <c:pt idx="0">
                  <c:v>21.26</c:v>
                </c:pt>
                <c:pt idx="1">
                  <c:v>26.8</c:v>
                </c:pt>
                <c:pt idx="2">
                  <c:v>32.340000000000003</c:v>
                </c:pt>
              </c:numCache>
            </c:numRef>
          </c:xVal>
          <c:yVal>
            <c:numRef>
              <c:f>'M110m Hurdles'!$D$2:$D$4</c:f>
              <c:numCache>
                <c:formatCode>mm:ss.00</c:formatCode>
                <c:ptCount val="3"/>
                <c:pt idx="0">
                  <c:v>1.5648148148148148E-4</c:v>
                </c:pt>
                <c:pt idx="1">
                  <c:v>1.5439814814814814E-4</c:v>
                </c:pt>
                <c:pt idx="2">
                  <c:v>1.5324074074074076E-4</c:v>
                </c:pt>
              </c:numCache>
            </c:numRef>
          </c:yVal>
        </c:ser>
        <c:ser>
          <c:idx val="1"/>
          <c:order val="1"/>
          <c:tx>
            <c:strRef>
              <c:f>'M110m Hurdles'!$A$6</c:f>
              <c:strCache>
                <c:ptCount val="1"/>
                <c:pt idx="0">
                  <c:v>Anier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Hurdles'!$C$6:$C$8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22.15</c:v>
                </c:pt>
                <c:pt idx="2">
                  <c:v>26.36</c:v>
                </c:pt>
              </c:numCache>
            </c:numRef>
          </c:xVal>
          <c:yVal>
            <c:numRef>
              <c:f>'M110m Hurdles'!$D$6:$D$8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1.5497685185185186E-4</c:v>
                </c:pt>
                <c:pt idx="2">
                  <c:v>1.5405092592592594E-4</c:v>
                </c:pt>
              </c:numCache>
            </c:numRef>
          </c:yVal>
        </c:ser>
        <c:ser>
          <c:idx val="2"/>
          <c:order val="2"/>
          <c:tx>
            <c:strRef>
              <c:f>'M110m Hurdles'!$A$10</c:f>
              <c:strCache>
                <c:ptCount val="1"/>
                <c:pt idx="0">
                  <c:v>Colin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Hurdles'!$C$10:$C$12</c:f>
              <c:numCache>
                <c:formatCode>General</c:formatCode>
                <c:ptCount val="3"/>
                <c:pt idx="0">
                  <c:v>19.41</c:v>
                </c:pt>
                <c:pt idx="1">
                  <c:v>26.04</c:v>
                </c:pt>
                <c:pt idx="2">
                  <c:v>32.67</c:v>
                </c:pt>
              </c:numCache>
            </c:numRef>
          </c:xVal>
          <c:yVal>
            <c:numRef>
              <c:f>'M110m Hurdles'!$D$10:$D$12</c:f>
              <c:numCache>
                <c:formatCode>mm:ss.00</c:formatCode>
                <c:ptCount val="3"/>
                <c:pt idx="0">
                  <c:v>1.6064814814814815E-4</c:v>
                </c:pt>
                <c:pt idx="1">
                  <c:v>1.5532407407407406E-4</c:v>
                </c:pt>
                <c:pt idx="2">
                  <c:v>1.5347222222222222E-4</c:v>
                </c:pt>
              </c:numCache>
            </c:numRef>
          </c:yVal>
        </c:ser>
        <c:ser>
          <c:idx val="3"/>
          <c:order val="3"/>
          <c:tx>
            <c:strRef>
              <c:f>'M110m Hurdles'!$A$14</c:f>
              <c:strCache>
                <c:ptCount val="1"/>
                <c:pt idx="0">
                  <c:v>David Oliver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Hurdles'!$C$14:$C$16</c:f>
              <c:numCache>
                <c:formatCode>General</c:formatCode>
                <c:ptCount val="3"/>
                <c:pt idx="0">
                  <c:v>18.93</c:v>
                </c:pt>
                <c:pt idx="1">
                  <c:v>23.14</c:v>
                </c:pt>
                <c:pt idx="2">
                  <c:v>27.35</c:v>
                </c:pt>
              </c:numCache>
            </c:numRef>
          </c:xVal>
          <c:yVal>
            <c:numRef>
              <c:f>'M110m Hurdles'!$D$14:$D$16</c:f>
              <c:numCache>
                <c:formatCode>mm:ss.00</c:formatCode>
                <c:ptCount val="3"/>
                <c:pt idx="0">
                  <c:v>1.65625E-4</c:v>
                </c:pt>
                <c:pt idx="1">
                  <c:v>1.5729166666666666E-4</c:v>
                </c:pt>
                <c:pt idx="2">
                  <c:v>1.5289351851851854E-4</c:v>
                </c:pt>
              </c:numCache>
            </c:numRef>
          </c:yVal>
        </c:ser>
        <c:ser>
          <c:idx val="4"/>
          <c:order val="4"/>
          <c:tx>
            <c:strRef>
              <c:f>'M110m Hurdles'!$A$18</c:f>
              <c:strCache>
                <c:ptCount val="1"/>
                <c:pt idx="0">
                  <c:v>David Payne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Hurdles'!$C$18:$C$20</c:f>
              <c:numCache>
                <c:formatCode>General</c:formatCode>
                <c:ptCount val="3"/>
                <c:pt idx="0">
                  <c:v>19.68</c:v>
                </c:pt>
                <c:pt idx="1">
                  <c:v>23.39</c:v>
                </c:pt>
                <c:pt idx="2">
                  <c:v>27.1</c:v>
                </c:pt>
              </c:numCache>
            </c:numRef>
          </c:xVal>
          <c:yVal>
            <c:numRef>
              <c:f>'M110m Hurdles'!$D$18:$D$20</c:f>
              <c:numCache>
                <c:formatCode>mm:ss.00</c:formatCode>
                <c:ptCount val="3"/>
                <c:pt idx="0">
                  <c:v>1.6296296296296295E-4</c:v>
                </c:pt>
                <c:pt idx="1">
                  <c:v>1.5601851851851852E-4</c:v>
                </c:pt>
                <c:pt idx="2">
                  <c:v>1.5486111111111112E-4</c:v>
                </c:pt>
              </c:numCache>
            </c:numRef>
          </c:yVal>
        </c:ser>
        <c:ser>
          <c:idx val="5"/>
          <c:order val="5"/>
          <c:tx>
            <c:strRef>
              <c:f>'M110m Hurdles'!$A$22</c:f>
              <c:strCache>
                <c:ptCount val="1"/>
                <c:pt idx="0">
                  <c:v>Dayron Robles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Hurdles'!$C$22:$C$24</c:f>
              <c:numCache>
                <c:formatCode>General</c:formatCode>
                <c:ptCount val="3"/>
                <c:pt idx="0">
                  <c:v>16.52</c:v>
                </c:pt>
                <c:pt idx="1">
                  <c:v>19.63</c:v>
                </c:pt>
                <c:pt idx="2">
                  <c:v>22.75</c:v>
                </c:pt>
              </c:numCache>
            </c:numRef>
          </c:xVal>
          <c:yVal>
            <c:numRef>
              <c:f>'M110m Hurdles'!$D$22:$D$24</c:f>
              <c:numCache>
                <c:formatCode>mm:ss.00</c:formatCode>
                <c:ptCount val="3"/>
                <c:pt idx="0">
                  <c:v>1.6539351851851852E-4</c:v>
                </c:pt>
                <c:pt idx="1">
                  <c:v>1.5474537037037038E-4</c:v>
                </c:pt>
                <c:pt idx="2">
                  <c:v>1.5150462962962963E-4</c:v>
                </c:pt>
              </c:numCache>
            </c:numRef>
          </c:yVal>
        </c:ser>
        <c:ser>
          <c:idx val="6"/>
          <c:order val="6"/>
          <c:tx>
            <c:strRef>
              <c:f>'M110m Hurdles'!$A$26</c:f>
              <c:strCache>
                <c:ptCount val="1"/>
                <c:pt idx="0">
                  <c:v>Dudley Dorival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Hurdles'!$C$26:$C$28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22.87</c:v>
                </c:pt>
                <c:pt idx="2">
                  <c:v>26.93</c:v>
                </c:pt>
              </c:numCache>
            </c:numRef>
          </c:xVal>
          <c:yVal>
            <c:numRef>
              <c:f>'M110m Hurdles'!$D$26:$D$28</c:f>
              <c:numCache>
                <c:formatCode>mm:ss.00</c:formatCode>
                <c:ptCount val="3"/>
                <c:pt idx="0">
                  <c:v>1.6076388888888889E-4</c:v>
                </c:pt>
                <c:pt idx="1">
                  <c:v>1.5775462962962962E-4</c:v>
                </c:pt>
                <c:pt idx="2">
                  <c:v>1.5694444444444444E-4</c:v>
                </c:pt>
              </c:numCache>
            </c:numRef>
          </c:yVal>
        </c:ser>
        <c:ser>
          <c:idx val="7"/>
          <c:order val="7"/>
          <c:tx>
            <c:strRef>
              <c:f>'M110m Hurdles'!$A$30</c:f>
              <c:strCache>
                <c:ptCount val="1"/>
                <c:pt idx="0">
                  <c:v>Florian Schwarthoff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Hurdles'!$C$30:$C$32</c:f>
              <c:numCache>
                <c:formatCode>General</c:formatCode>
                <c:ptCount val="3"/>
                <c:pt idx="0">
                  <c:v>19.13</c:v>
                </c:pt>
                <c:pt idx="1">
                  <c:v>24.85</c:v>
                </c:pt>
                <c:pt idx="2">
                  <c:v>30.57</c:v>
                </c:pt>
              </c:numCache>
            </c:numRef>
          </c:xVal>
          <c:yVal>
            <c:numRef>
              <c:f>'M110m Hurdles'!$D$30:$D$32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1.568287037037037E-4</c:v>
                </c:pt>
                <c:pt idx="2">
                  <c:v>1.5497685185185186E-4</c:v>
                </c:pt>
              </c:numCache>
            </c:numRef>
          </c:yVal>
        </c:ser>
        <c:ser>
          <c:idx val="8"/>
          <c:order val="8"/>
          <c:tx>
            <c:strRef>
              <c:f>'M110m Hurdles'!$A$34</c:f>
              <c:strCache>
                <c:ptCount val="1"/>
                <c:pt idx="0">
                  <c:v>Ladji Doucouré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Hurdles'!$C$34:$C$36</c:f>
              <c:numCache>
                <c:formatCode>General</c:formatCode>
                <c:ptCount val="3"/>
                <c:pt idx="0">
                  <c:v>17.03</c:v>
                </c:pt>
                <c:pt idx="1">
                  <c:v>20.92</c:v>
                </c:pt>
                <c:pt idx="2">
                  <c:v>24.8</c:v>
                </c:pt>
              </c:numCache>
            </c:numRef>
          </c:xVal>
          <c:yVal>
            <c:numRef>
              <c:f>'M110m Hurdles'!$D$34:$D$36</c:f>
              <c:numCache>
                <c:formatCode>mm:ss.00</c:formatCode>
                <c:ptCount val="3"/>
                <c:pt idx="0">
                  <c:v>1.6319444444444443E-4</c:v>
                </c:pt>
                <c:pt idx="1">
                  <c:v>1.5590277777777778E-4</c:v>
                </c:pt>
                <c:pt idx="2">
                  <c:v>1.5520833333333334E-4</c:v>
                </c:pt>
              </c:numCache>
            </c:numRef>
          </c:yVal>
        </c:ser>
        <c:ser>
          <c:idx val="9"/>
          <c:order val="9"/>
          <c:tx>
            <c:strRef>
              <c:f>'M110m Hurdles'!$A$38</c:f>
              <c:strCache>
                <c:ptCount val="1"/>
                <c:pt idx="0">
                  <c:v>Liu Xiang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Hurdles'!$C$38:$C$40</c:f>
              <c:numCache>
                <c:formatCode>General</c:formatCode>
                <c:ptCount val="3"/>
                <c:pt idx="0">
                  <c:v>15.76</c:v>
                </c:pt>
                <c:pt idx="1">
                  <c:v>20.51</c:v>
                </c:pt>
                <c:pt idx="2">
                  <c:v>25.26</c:v>
                </c:pt>
              </c:numCache>
            </c:numRef>
          </c:xVal>
          <c:yVal>
            <c:numRef>
              <c:f>'M110m Hurdles'!$D$38:$D$40</c:f>
              <c:numCache>
                <c:formatCode>mm:ss.00</c:formatCode>
                <c:ptCount val="3"/>
                <c:pt idx="0">
                  <c:v>1.6493055555555553E-4</c:v>
                </c:pt>
                <c:pt idx="1">
                  <c:v>1.5474537037037038E-4</c:v>
                </c:pt>
                <c:pt idx="2">
                  <c:v>1.5324074074074076E-4</c:v>
                </c:pt>
              </c:numCache>
            </c:numRef>
          </c:yVal>
        </c:ser>
        <c:ser>
          <c:idx val="10"/>
          <c:order val="10"/>
          <c:tx>
            <c:strRef>
              <c:f>'M110m Hurdles'!$A$42</c:f>
              <c:strCache>
                <c:ptCount val="1"/>
                <c:pt idx="0">
                  <c:v>Mark Crear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Hurdles'!$C$42:$C$44</c:f>
              <c:numCache>
                <c:formatCode>General</c:formatCode>
                <c:ptCount val="3"/>
                <c:pt idx="0">
                  <c:v>21.66</c:v>
                </c:pt>
                <c:pt idx="1">
                  <c:v>26.46</c:v>
                </c:pt>
                <c:pt idx="2">
                  <c:v>31.27</c:v>
                </c:pt>
              </c:numCache>
            </c:numRef>
          </c:xVal>
          <c:yVal>
            <c:numRef>
              <c:f>'M110m Hurdles'!$D$42:$D$44</c:f>
              <c:numCache>
                <c:formatCode>mm:ss.00</c:formatCode>
                <c:ptCount val="3"/>
                <c:pt idx="0">
                  <c:v>1.6006944444444445E-4</c:v>
                </c:pt>
                <c:pt idx="1">
                  <c:v>1.5497685185185186E-4</c:v>
                </c:pt>
                <c:pt idx="2">
                  <c:v>1.537037037037037E-4</c:v>
                </c:pt>
              </c:numCache>
            </c:numRef>
          </c:yVal>
        </c:ser>
        <c:ser>
          <c:idx val="11"/>
          <c:order val="11"/>
          <c:tx>
            <c:strRef>
              <c:f>'M110m Hurdles'!$A$46</c:f>
              <c:strCache>
                <c:ptCount val="1"/>
                <c:pt idx="0">
                  <c:v>Ryan Brathwaite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Hurdles'!$C$46:$C$48</c:f>
              <c:numCache>
                <c:formatCode>General</c:formatCode>
                <c:ptCount val="3"/>
                <c:pt idx="0">
                  <c:v>16.809999999999999</c:v>
                </c:pt>
                <c:pt idx="1">
                  <c:v>19.04</c:v>
                </c:pt>
                <c:pt idx="2">
                  <c:v>21.27</c:v>
                </c:pt>
              </c:numCache>
            </c:numRef>
          </c:xVal>
          <c:yVal>
            <c:numRef>
              <c:f>'M110m Hurdles'!$D$46:$D$48</c:f>
              <c:numCache>
                <c:formatCode>mm:ss.00</c:formatCode>
                <c:ptCount val="3"/>
                <c:pt idx="0">
                  <c:v>1.690972222222222E-4</c:v>
                </c:pt>
                <c:pt idx="1">
                  <c:v>1.6018518518518516E-4</c:v>
                </c:pt>
                <c:pt idx="2">
                  <c:v>1.5462962962962962E-4</c:v>
                </c:pt>
              </c:numCache>
            </c:numRef>
          </c:yVal>
        </c:ser>
        <c:ser>
          <c:idx val="12"/>
          <c:order val="12"/>
          <c:tx>
            <c:strRef>
              <c:f>'M110m Hurdles'!$A$50</c:f>
              <c:strCache>
                <c:ptCount val="1"/>
                <c:pt idx="0">
                  <c:v>Terrence Trammell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Hurdles'!$C$50:$C$52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24.38</c:v>
                </c:pt>
                <c:pt idx="2">
                  <c:v>30.18</c:v>
                </c:pt>
              </c:numCache>
            </c:numRef>
          </c:xVal>
          <c:yVal>
            <c:numRef>
              <c:f>'M110m Hurdles'!$D$50:$D$52</c:f>
              <c:numCache>
                <c:formatCode>mm:ss.00</c:formatCode>
                <c:ptCount val="3"/>
                <c:pt idx="0">
                  <c:v>1.585648148148148E-4</c:v>
                </c:pt>
                <c:pt idx="1">
                  <c:v>1.5474537037037038E-4</c:v>
                </c:pt>
                <c:pt idx="2">
                  <c:v>1.5324074074074076E-4</c:v>
                </c:pt>
              </c:numCache>
            </c:numRef>
          </c:yVal>
        </c:ser>
        <c:ser>
          <c:idx val="13"/>
          <c:order val="13"/>
          <c:tx>
            <c:strRef>
              <c:f>'M110m Hurdles'!$A$54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Hurdles'!$D$54:$D$56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'M110m Hurdles'!$A$58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Hurdles'!$D$58:$D$60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'M110m Hurdles'!$A$62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Hurdles'!$D$62:$D$64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'M110m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Hurdles'!$D$70:$D$72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'M110m Hurdles'!$A$66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Hurdles'!$D$66:$D$68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'M110m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Hurdles'!$D$74:$D$76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'M110m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Hurdles'!$D$78:$D$80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'M110m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Hurdles'!$D$82:$D$84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'M110m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Hurdles'!$D$86:$D$88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'M110m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Hurdles'!$D$90:$D$92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'M110m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Hurdles'!$D$94:$D$96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'M110m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Hurdles'!$C$98:$C$98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Hurdles'!$D$98:$D$98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6"/>
          <c:order val="26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7"/>
          <c:order val="27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8"/>
          <c:order val="28"/>
          <c:tx>
            <c:strRef>
              <c:f>'M110m Hurdles'!$E$2</c:f>
              <c:strCache>
                <c:ptCount val="1"/>
                <c:pt idx="0">
                  <c:v>Artur Noga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Hurdles'!$G$2:$G$4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20.36</c:v>
                </c:pt>
                <c:pt idx="2">
                  <c:v>21.37</c:v>
                </c:pt>
              </c:numCache>
            </c:numRef>
          </c:xVal>
          <c:yVal>
            <c:numRef>
              <c:f>'M110m Hurdles'!$H$2:$H$4</c:f>
              <c:numCache>
                <c:formatCode>mm:ss.00</c:formatCode>
                <c:ptCount val="3"/>
                <c:pt idx="0">
                  <c:v>1.591435185185185E-4</c:v>
                </c:pt>
                <c:pt idx="1">
                  <c:v>1.574074074074074E-4</c:v>
                </c:pt>
                <c:pt idx="2">
                  <c:v>1.5601851851851852E-4</c:v>
                </c:pt>
              </c:numCache>
            </c:numRef>
          </c:yVal>
        </c:ser>
        <c:ser>
          <c:idx val="29"/>
          <c:order val="29"/>
          <c:tx>
            <c:strRef>
              <c:f>'M110m Hurdles'!$E$6</c:f>
              <c:strCache>
                <c:ptCount val="1"/>
                <c:pt idx="0">
                  <c:v>Charles Allen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Hurdles'!$G$6:$G$8</c:f>
              <c:numCache>
                <c:formatCode>General</c:formatCode>
                <c:ptCount val="3"/>
                <c:pt idx="0">
                  <c:v>23.06</c:v>
                </c:pt>
                <c:pt idx="1">
                  <c:v>26.18</c:v>
                </c:pt>
                <c:pt idx="2">
                  <c:v>29.29</c:v>
                </c:pt>
              </c:numCache>
            </c:numRef>
          </c:xVal>
          <c:yVal>
            <c:numRef>
              <c:f>'M110m Hurdles'!$H$6:$H$8</c:f>
              <c:numCache>
                <c:formatCode>mm:ss.00</c:formatCode>
                <c:ptCount val="3"/>
                <c:pt idx="0">
                  <c:v>1.6168981481481481E-4</c:v>
                </c:pt>
                <c:pt idx="1">
                  <c:v>1.5868055555555554E-4</c:v>
                </c:pt>
                <c:pt idx="2">
                  <c:v>1.5844907407407406E-4</c:v>
                </c:pt>
              </c:numCache>
            </c:numRef>
          </c:yVal>
        </c:ser>
        <c:ser>
          <c:idx val="30"/>
          <c:order val="30"/>
          <c:tx>
            <c:strRef>
              <c:f>'M110m Hurdles'!$E$10</c:f>
              <c:strCache>
                <c:ptCount val="1"/>
                <c:pt idx="0">
                  <c:v>Dawane Wallace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Hurdles'!$G$10:$G$12</c:f>
              <c:numCache>
                <c:formatCode>General</c:formatCode>
                <c:ptCount val="3"/>
                <c:pt idx="0">
                  <c:v>20.28</c:v>
                </c:pt>
                <c:pt idx="1">
                  <c:v>23.89</c:v>
                </c:pt>
                <c:pt idx="2">
                  <c:v>27.51</c:v>
                </c:pt>
              </c:numCache>
            </c:numRef>
          </c:xVal>
          <c:yVal>
            <c:numRef>
              <c:f>'M110m Hurdles'!$H$10:$H$12</c:f>
              <c:numCache>
                <c:formatCode>mm:ss.00</c:formatCode>
                <c:ptCount val="3"/>
                <c:pt idx="0">
                  <c:v>1.627314814814815E-4</c:v>
                </c:pt>
                <c:pt idx="1">
                  <c:v>1.5648148148148148E-4</c:v>
                </c:pt>
                <c:pt idx="2">
                  <c:v>1.5613425925925926E-4</c:v>
                </c:pt>
              </c:numCache>
            </c:numRef>
          </c:yVal>
        </c:ser>
        <c:ser>
          <c:idx val="31"/>
          <c:order val="31"/>
          <c:tx>
            <c:strRef>
              <c:f>'M110m Hurdles'!$E$14</c:f>
              <c:strCache>
                <c:ptCount val="1"/>
                <c:pt idx="0">
                  <c:v>Dominique Arnold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Hurdles'!$G$14:$G$16</c:f>
              <c:numCache>
                <c:formatCode>General</c:formatCode>
                <c:ptCount val="3"/>
                <c:pt idx="0">
                  <c:v>22.7</c:v>
                </c:pt>
                <c:pt idx="1">
                  <c:v>28.15</c:v>
                </c:pt>
                <c:pt idx="2">
                  <c:v>33.6</c:v>
                </c:pt>
              </c:numCache>
            </c:numRef>
          </c:xVal>
          <c:yVal>
            <c:numRef>
              <c:f>'M110m Hurdles'!$H$14:$H$16</c:f>
              <c:numCache>
                <c:formatCode>mm:ss.00</c:formatCode>
                <c:ptCount val="3"/>
                <c:pt idx="0">
                  <c:v>1.5787037037037036E-4</c:v>
                </c:pt>
                <c:pt idx="1">
                  <c:v>1.5590277777777778E-4</c:v>
                </c:pt>
                <c:pt idx="2">
                  <c:v>1.5462962962962962E-4</c:v>
                </c:pt>
              </c:numCache>
            </c:numRef>
          </c:yVal>
        </c:ser>
        <c:ser>
          <c:idx val="32"/>
          <c:order val="32"/>
          <c:tx>
            <c:strRef>
              <c:f>'M110m Hurdles'!$E$18</c:f>
              <c:strCache>
                <c:ptCount val="1"/>
                <c:pt idx="0">
                  <c:v>Dwight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Hurdles'!$G$18:$G$20</c:f>
              <c:numCache>
                <c:formatCode>General</c:formatCode>
                <c:ptCount val="3"/>
                <c:pt idx="0">
                  <c:v>17.41</c:v>
                </c:pt>
                <c:pt idx="1">
                  <c:v>23.21</c:v>
                </c:pt>
                <c:pt idx="2">
                  <c:v>29</c:v>
                </c:pt>
              </c:numCache>
            </c:numRef>
          </c:xVal>
          <c:yVal>
            <c:numRef>
              <c:f>'M110m Hurdles'!$H$18:$H$20</c:f>
              <c:numCache>
                <c:formatCode>mm:ss.00</c:formatCode>
                <c:ptCount val="3"/>
                <c:pt idx="0">
                  <c:v>1.6597222222222222E-4</c:v>
                </c:pt>
                <c:pt idx="1">
                  <c:v>1.5833333333333332E-4</c:v>
                </c:pt>
                <c:pt idx="2">
                  <c:v>1.5520833333333334E-4</c:v>
                </c:pt>
              </c:numCache>
            </c:numRef>
          </c:yVal>
        </c:ser>
        <c:ser>
          <c:idx val="33"/>
          <c:order val="33"/>
          <c:tx>
            <c:strRef>
              <c:f>'M110m Hurdles'!$E$22</c:f>
              <c:strCache>
                <c:ptCount val="1"/>
                <c:pt idx="0">
                  <c:v>Falk Balzer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Hurdles'!$G$22:$G$24</c:f>
              <c:numCache>
                <c:formatCode>General</c:formatCode>
                <c:ptCount val="3"/>
                <c:pt idx="0">
                  <c:v>20.71</c:v>
                </c:pt>
                <c:pt idx="1">
                  <c:v>24.09</c:v>
                </c:pt>
                <c:pt idx="2">
                  <c:v>27.47</c:v>
                </c:pt>
              </c:numCache>
            </c:numRef>
          </c:xVal>
          <c:yVal>
            <c:numRef>
              <c:f>'M110m Hurdles'!$H$22:$H$24</c:f>
              <c:numCache>
                <c:formatCode>mm:ss.00</c:formatCode>
                <c:ptCount val="3"/>
                <c:pt idx="0">
                  <c:v>1.5752314814814814E-4</c:v>
                </c:pt>
                <c:pt idx="1">
                  <c:v>1.5555555555555556E-4</c:v>
                </c:pt>
                <c:pt idx="2">
                  <c:v>1.5497685185185186E-4</c:v>
                </c:pt>
              </c:numCache>
            </c:numRef>
          </c:yVal>
        </c:ser>
        <c:ser>
          <c:idx val="34"/>
          <c:order val="34"/>
          <c:tx>
            <c:strRef>
              <c:f>'M110m Hurdles'!$E$26</c:f>
              <c:strCache>
                <c:ptCount val="1"/>
                <c:pt idx="0">
                  <c:v>Jackson Quiñónez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Hurdles'!$G$26:$G$28</c:f>
              <c:numCache>
                <c:formatCode>General</c:formatCode>
                <c:ptCount val="3"/>
                <c:pt idx="0">
                  <c:v>17.920000000000002</c:v>
                </c:pt>
                <c:pt idx="1">
                  <c:v>23.58</c:v>
                </c:pt>
                <c:pt idx="2">
                  <c:v>29.24</c:v>
                </c:pt>
              </c:numCache>
            </c:numRef>
          </c:xVal>
          <c:yVal>
            <c:numRef>
              <c:f>'M110m Hurdles'!$H$26:$H$28</c:f>
              <c:numCache>
                <c:formatCode>mm:ss.00</c:formatCode>
                <c:ptCount val="3"/>
                <c:pt idx="0">
                  <c:v>1.685185185185185E-4</c:v>
                </c:pt>
                <c:pt idx="1">
                  <c:v>1.5972222222222223E-4</c:v>
                </c:pt>
                <c:pt idx="2">
                  <c:v>1.5729166666666666E-4</c:v>
                </c:pt>
              </c:numCache>
            </c:numRef>
          </c:yVal>
        </c:ser>
        <c:ser>
          <c:idx val="35"/>
          <c:order val="35"/>
          <c:tx>
            <c:strRef>
              <c:f>'M110m Hurdles'!$E$30</c:f>
              <c:strCache>
                <c:ptCount val="1"/>
                <c:pt idx="0">
                  <c:v>Ji Wei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Hurdles'!$G$30:$G$32</c:f>
              <c:numCache>
                <c:formatCode>General</c:formatCode>
                <c:ptCount val="3"/>
                <c:pt idx="0">
                  <c:v>16.239999999999998</c:v>
                </c:pt>
                <c:pt idx="1">
                  <c:v>20.98</c:v>
                </c:pt>
                <c:pt idx="2">
                  <c:v>25.72</c:v>
                </c:pt>
              </c:numCache>
            </c:numRef>
          </c:xVal>
          <c:yVal>
            <c:numRef>
              <c:f>'M110m Hurdles'!$H$30:$H$32</c:f>
              <c:numCache>
                <c:formatCode>mm:ss.00</c:formatCode>
                <c:ptCount val="3"/>
                <c:pt idx="0">
                  <c:v>1.7557870370370373E-4</c:v>
                </c:pt>
                <c:pt idx="1">
                  <c:v>1.627314814814815E-4</c:v>
                </c:pt>
                <c:pt idx="2">
                  <c:v>1.5752314814814814E-4</c:v>
                </c:pt>
              </c:numCache>
            </c:numRef>
          </c:yVal>
        </c:ser>
        <c:ser>
          <c:idx val="36"/>
          <c:order val="36"/>
          <c:tx>
            <c:strRef>
              <c:f>'M110m Hurdles'!$E$34</c:f>
              <c:strCache>
                <c:ptCount val="1"/>
                <c:pt idx="0">
                  <c:v>Joel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Hurdles'!$G$34:$G$36</c:f>
              <c:numCache>
                <c:formatCode>General</c:formatCode>
                <c:ptCount val="3"/>
                <c:pt idx="0">
                  <c:v>20.2</c:v>
                </c:pt>
                <c:pt idx="1">
                  <c:v>24.71</c:v>
                </c:pt>
                <c:pt idx="2">
                  <c:v>29.22</c:v>
                </c:pt>
              </c:numCache>
            </c:numRef>
          </c:xVal>
          <c:yVal>
            <c:numRef>
              <c:f>'M110m Hurdles'!$H$34:$H$36</c:f>
              <c:numCache>
                <c:formatCode>mm:ss.00</c:formatCode>
                <c:ptCount val="3"/>
                <c:pt idx="0">
                  <c:v>1.6724537037037036E-4</c:v>
                </c:pt>
                <c:pt idx="1">
                  <c:v>1.5763888888888888E-4</c:v>
                </c:pt>
                <c:pt idx="2">
                  <c:v>1.5636574074074074E-4</c:v>
                </c:pt>
              </c:numCache>
            </c:numRef>
          </c:yVal>
        </c:ser>
        <c:ser>
          <c:idx val="37"/>
          <c:order val="37"/>
          <c:tx>
            <c:strRef>
              <c:f>'M110m Hurdles'!$E$38</c:f>
              <c:strCache>
                <c:ptCount val="1"/>
                <c:pt idx="0">
                  <c:v>Kyle Vander-Kuyp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Hurdles'!$G$38:$G$40</c:f>
              <c:numCache>
                <c:formatCode>General</c:formatCode>
                <c:ptCount val="3"/>
                <c:pt idx="0">
                  <c:v>19.2</c:v>
                </c:pt>
                <c:pt idx="1">
                  <c:v>23.62</c:v>
                </c:pt>
                <c:pt idx="2">
                  <c:v>28.05</c:v>
                </c:pt>
              </c:numCache>
            </c:numRef>
          </c:xVal>
          <c:yVal>
            <c:numRef>
              <c:f>'M110m Hurdles'!$H$38:$H$40</c:f>
              <c:numCache>
                <c:formatCode>mm:ss.00</c:formatCode>
                <c:ptCount val="3"/>
                <c:pt idx="0">
                  <c:v>1.6192129629629629E-4</c:v>
                </c:pt>
                <c:pt idx="1">
                  <c:v>1.5937499999999998E-4</c:v>
                </c:pt>
                <c:pt idx="2">
                  <c:v>1.5844907407407406E-4</c:v>
                </c:pt>
              </c:numCache>
            </c:numRef>
          </c:yVal>
        </c:ser>
        <c:ser>
          <c:idx val="38"/>
          <c:order val="38"/>
          <c:tx>
            <c:strRef>
              <c:f>'M110m Hurdles'!$E$42</c:f>
              <c:strCache>
                <c:ptCount val="1"/>
                <c:pt idx="0">
                  <c:v>Mateus Facho Inocêncio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Hurdles'!$G$42:$G$44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22.71</c:v>
                </c:pt>
                <c:pt idx="2">
                  <c:v>26.01</c:v>
                </c:pt>
              </c:numCache>
            </c:numRef>
          </c:xVal>
          <c:yVal>
            <c:numRef>
              <c:f>'M110m Hurdles'!$H$42:$H$44</c:f>
              <c:numCache>
                <c:formatCode>mm:ss.00</c:formatCode>
                <c:ptCount val="3"/>
                <c:pt idx="0">
                  <c:v>1.6458333333333334E-4</c:v>
                </c:pt>
                <c:pt idx="1">
                  <c:v>1.5775462962962962E-4</c:v>
                </c:pt>
                <c:pt idx="2">
                  <c:v>1.5787037037037036E-4</c:v>
                </c:pt>
              </c:numCache>
            </c:numRef>
          </c:yVal>
        </c:ser>
        <c:ser>
          <c:idx val="39"/>
          <c:order val="39"/>
          <c:tx>
            <c:strRef>
              <c:f>'M110m Hurdles'!$E$46</c:f>
              <c:strCache>
                <c:ptCount val="1"/>
                <c:pt idx="0">
                  <c:v>Maurice Wignall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Hurdles'!$G$46:$G$48</c:f>
              <c:numCache>
                <c:formatCode>General</c:formatCode>
                <c:ptCount val="3"/>
                <c:pt idx="0">
                  <c:v>19.37</c:v>
                </c:pt>
                <c:pt idx="1">
                  <c:v>25.17</c:v>
                </c:pt>
                <c:pt idx="2">
                  <c:v>30.97</c:v>
                </c:pt>
              </c:numCache>
            </c:numRef>
          </c:xVal>
          <c:yVal>
            <c:numRef>
              <c:f>'M110m Hurdles'!$H$46:$H$48</c:f>
              <c:numCache>
                <c:formatCode>mm:ss.00</c:formatCode>
                <c:ptCount val="3"/>
                <c:pt idx="0">
                  <c:v>1.6377314814814816E-4</c:v>
                </c:pt>
                <c:pt idx="1">
                  <c:v>1.5752314814814814E-4</c:v>
                </c:pt>
                <c:pt idx="2">
                  <c:v>1.556712962962963E-4</c:v>
                </c:pt>
              </c:numCache>
            </c:numRef>
          </c:yVal>
        </c:ser>
        <c:ser>
          <c:idx val="40"/>
          <c:order val="40"/>
          <c:tx>
            <c:strRef>
              <c:f>'M110m Hurdles'!$E$50</c:f>
              <c:strCache>
                <c:ptCount val="1"/>
                <c:pt idx="0">
                  <c:v>Márcio de Souza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Hurdles'!$G$50:$G$52</c:f>
              <c:numCache>
                <c:formatCode>General</c:formatCode>
                <c:ptCount val="3"/>
                <c:pt idx="0">
                  <c:v>22.44</c:v>
                </c:pt>
                <c:pt idx="1">
                  <c:v>25.95</c:v>
                </c:pt>
                <c:pt idx="2">
                  <c:v>29.45</c:v>
                </c:pt>
              </c:numCache>
            </c:numRef>
          </c:xVal>
          <c:yVal>
            <c:numRef>
              <c:f>'M110m Hurdles'!$H$50:$H$52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1.5833333333333332E-4</c:v>
                </c:pt>
                <c:pt idx="2">
                  <c:v>1.5787037037037036E-4</c:v>
                </c:pt>
              </c:numCache>
            </c:numRef>
          </c:yVal>
        </c:ser>
        <c:ser>
          <c:idx val="41"/>
          <c:order val="41"/>
          <c:tx>
            <c:strRef>
              <c:f>'M110m Hurdles'!$E$54</c:f>
              <c:strCache>
                <c:ptCount val="1"/>
                <c:pt idx="0">
                  <c:v>Petr Svoboda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Hurdles'!$G$54:$G$56</c:f>
              <c:numCache>
                <c:formatCode>General</c:formatCode>
                <c:ptCount val="3"/>
                <c:pt idx="0">
                  <c:v>17.64</c:v>
                </c:pt>
                <c:pt idx="1">
                  <c:v>21.29</c:v>
                </c:pt>
                <c:pt idx="2">
                  <c:v>24.94</c:v>
                </c:pt>
              </c:numCache>
            </c:numRef>
          </c:xVal>
          <c:yVal>
            <c:numRef>
              <c:f>'M110m Hurdles'!$H$54:$H$56</c:f>
              <c:numCache>
                <c:formatCode>mm:ss.00</c:formatCode>
                <c:ptCount val="3"/>
                <c:pt idx="0">
                  <c:v>1.6782407407407406E-4</c:v>
                </c:pt>
                <c:pt idx="1">
                  <c:v>1.6180555555555558E-4</c:v>
                </c:pt>
                <c:pt idx="2">
                  <c:v>1.556712962962963E-4</c:v>
                </c:pt>
              </c:numCache>
            </c:numRef>
          </c:yVal>
        </c:ser>
        <c:ser>
          <c:idx val="42"/>
          <c:order val="42"/>
          <c:tx>
            <c:strRef>
              <c:f>'M110m Hurdles'!$E$58</c:f>
              <c:strCache>
                <c:ptCount val="1"/>
                <c:pt idx="0">
                  <c:v>Richard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Hurdles'!$G$58:$G$60</c:f>
              <c:numCache>
                <c:formatCode>General</c:formatCode>
                <c:ptCount val="3"/>
                <c:pt idx="0">
                  <c:v>19.190000000000001</c:v>
                </c:pt>
                <c:pt idx="1">
                  <c:v>22.7</c:v>
                </c:pt>
                <c:pt idx="2">
                  <c:v>26.2</c:v>
                </c:pt>
              </c:numCache>
            </c:numRef>
          </c:xVal>
          <c:yVal>
            <c:numRef>
              <c:f>'M110m Hurdles'!$H$58:$H$60</c:f>
              <c:numCache>
                <c:formatCode>mm:ss.00</c:formatCode>
                <c:ptCount val="3"/>
                <c:pt idx="0">
                  <c:v>1.6400462962962961E-4</c:v>
                </c:pt>
                <c:pt idx="1">
                  <c:v>1.5879629629629631E-4</c:v>
                </c:pt>
                <c:pt idx="2">
                  <c:v>1.5844907407407406E-4</c:v>
                </c:pt>
              </c:numCache>
            </c:numRef>
          </c:yVal>
        </c:ser>
        <c:ser>
          <c:idx val="43"/>
          <c:order val="43"/>
          <c:tx>
            <c:strRef>
              <c:f>'M110m Hurdles'!$E$62</c:f>
              <c:strCache>
                <c:ptCount val="1"/>
                <c:pt idx="0">
                  <c:v>Robert Kronberg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Hurdles'!$G$62:$G$64</c:f>
              <c:numCache>
                <c:formatCode>General</c:formatCode>
                <c:ptCount val="3"/>
                <c:pt idx="0">
                  <c:v>19.89</c:v>
                </c:pt>
                <c:pt idx="1">
                  <c:v>24.49</c:v>
                </c:pt>
                <c:pt idx="2">
                  <c:v>29.08</c:v>
                </c:pt>
              </c:numCache>
            </c:numRef>
          </c:xVal>
          <c:yVal>
            <c:numRef>
              <c:f>'M110m Hurdles'!$H$62:$H$64</c:f>
              <c:numCache>
                <c:formatCode>mm:ss.00</c:formatCode>
                <c:ptCount val="3"/>
                <c:pt idx="0">
                  <c:v>1.6192129629629629E-4</c:v>
                </c:pt>
                <c:pt idx="1">
                  <c:v>1.5775462962962962E-4</c:v>
                </c:pt>
                <c:pt idx="2">
                  <c:v>1.5659722222222222E-4</c:v>
                </c:pt>
              </c:numCache>
            </c:numRef>
          </c:yVal>
        </c:ser>
        <c:ser>
          <c:idx val="44"/>
          <c:order val="44"/>
          <c:tx>
            <c:strRef>
              <c:f>'M110m Hurdles'!$E$66</c:f>
              <c:strCache>
                <c:ptCount val="1"/>
                <c:pt idx="0">
                  <c:v>Serhiy Demydyuk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Hurdles'!$G$66:$G$68</c:f>
              <c:numCache>
                <c:formatCode>General</c:formatCode>
                <c:ptCount val="3"/>
                <c:pt idx="0">
                  <c:v>19.25</c:v>
                </c:pt>
                <c:pt idx="1">
                  <c:v>22.97</c:v>
                </c:pt>
                <c:pt idx="2">
                  <c:v>26.69</c:v>
                </c:pt>
              </c:numCache>
            </c:numRef>
          </c:xVal>
          <c:yVal>
            <c:numRef>
              <c:f>'M110m Hurdles'!$H$66:$H$68</c:f>
              <c:numCache>
                <c:formatCode>mm:ss.00</c:formatCode>
                <c:ptCount val="3"/>
                <c:pt idx="0">
                  <c:v>1.6759259259259258E-4</c:v>
                </c:pt>
                <c:pt idx="1">
                  <c:v>1.5752314814814814E-4</c:v>
                </c:pt>
                <c:pt idx="2">
                  <c:v>1.5717592592592592E-4</c:v>
                </c:pt>
              </c:numCache>
            </c:numRef>
          </c:yVal>
        </c:ser>
        <c:ser>
          <c:idx val="45"/>
          <c:order val="45"/>
          <c:tx>
            <c:strRef>
              <c:f>'M110m Hurdles'!$E$70</c:f>
              <c:strCache>
                <c:ptCount val="1"/>
                <c:pt idx="0">
                  <c:v>Shaun Bownes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Hurdles'!$G$70:$G$72</c:f>
              <c:numCache>
                <c:formatCode>General</c:formatCode>
                <c:ptCount val="3"/>
                <c:pt idx="0">
                  <c:v>22.09</c:v>
                </c:pt>
                <c:pt idx="1">
                  <c:v>27.52</c:v>
                </c:pt>
                <c:pt idx="2">
                  <c:v>32.94</c:v>
                </c:pt>
              </c:numCache>
            </c:numRef>
          </c:xVal>
          <c:yVal>
            <c:numRef>
              <c:f>'M110m Hurdles'!$H$70:$H$72</c:f>
              <c:numCache>
                <c:formatCode>mm:ss.00</c:formatCode>
                <c:ptCount val="3"/>
                <c:pt idx="0">
                  <c:v>1.6331018518518517E-4</c:v>
                </c:pt>
                <c:pt idx="1">
                  <c:v>1.585648148148148E-4</c:v>
                </c:pt>
                <c:pt idx="2">
                  <c:v>1.5706018518518518E-4</c:v>
                </c:pt>
              </c:numCache>
            </c:numRef>
          </c:yVal>
        </c:ser>
        <c:ser>
          <c:idx val="46"/>
          <c:order val="46"/>
          <c:tx>
            <c:strRef>
              <c:f>'M110m Hurdles'!$E$74</c:f>
              <c:strCache>
                <c:ptCount val="1"/>
                <c:pt idx="0">
                  <c:v>Shi Dongpeng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Hurdles'!$G$74:$G$76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21.05</c:v>
                </c:pt>
                <c:pt idx="2">
                  <c:v>25.8</c:v>
                </c:pt>
              </c:numCache>
            </c:numRef>
          </c:xVal>
          <c:yVal>
            <c:numRef>
              <c:f>'M110m Hurdles'!$H$74:$H$76</c:f>
              <c:numCache>
                <c:formatCode>mm:ss.00</c:formatCode>
                <c:ptCount val="3"/>
                <c:pt idx="0">
                  <c:v>1.6134259259259259E-4</c:v>
                </c:pt>
                <c:pt idx="1">
                  <c:v>1.5775462962962962E-4</c:v>
                </c:pt>
                <c:pt idx="2">
                  <c:v>1.5636574074074074E-4</c:v>
                </c:pt>
              </c:numCache>
            </c:numRef>
          </c:yVal>
        </c:ser>
        <c:ser>
          <c:idx val="47"/>
          <c:order val="47"/>
          <c:tx>
            <c:strRef>
              <c:f>'M110m Hurdles'!$E$78</c:f>
              <c:strCache>
                <c:ptCount val="1"/>
                <c:pt idx="0">
                  <c:v>Stanislav Olijar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Hurdles'!$G$78:$G$80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21.99</c:v>
                </c:pt>
                <c:pt idx="2">
                  <c:v>26.67</c:v>
                </c:pt>
              </c:numCache>
            </c:numRef>
          </c:xVal>
          <c:yVal>
            <c:numRef>
              <c:f>'M110m Hurdles'!$H$78:$H$80</c:f>
              <c:numCache>
                <c:formatCode>mm:ss.00</c:formatCode>
                <c:ptCount val="3"/>
                <c:pt idx="0">
                  <c:v>1.6261574074074076E-4</c:v>
                </c:pt>
                <c:pt idx="1">
                  <c:v>1.5543981481481482E-4</c:v>
                </c:pt>
                <c:pt idx="2">
                  <c:v>1.5405092592592594E-4</c:v>
                </c:pt>
              </c:numCache>
            </c:numRef>
          </c:yVal>
        </c:ser>
        <c:ser>
          <c:idx val="48"/>
          <c:order val="48"/>
          <c:tx>
            <c:strRef>
              <c:f>'M110m Hurdles'!$E$82</c:f>
              <c:strCache>
                <c:ptCount val="1"/>
                <c:pt idx="0">
                  <c:v>William Sharman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Hurdles'!$G$82:$G$84</c:f>
              <c:numCache>
                <c:formatCode>General</c:formatCode>
                <c:ptCount val="3"/>
                <c:pt idx="0">
                  <c:v>18.66</c:v>
                </c:pt>
                <c:pt idx="1">
                  <c:v>21.84</c:v>
                </c:pt>
                <c:pt idx="2">
                  <c:v>25.02</c:v>
                </c:pt>
              </c:numCache>
            </c:numRef>
          </c:xVal>
          <c:yVal>
            <c:numRef>
              <c:f>'M110m Hurdles'!$H$82:$H$84</c:f>
              <c:numCache>
                <c:formatCode>mm:ss.00</c:formatCode>
                <c:ptCount val="3"/>
                <c:pt idx="0">
                  <c:v>1.667824074074074E-4</c:v>
                </c:pt>
                <c:pt idx="1">
                  <c:v>1.615740740740741E-4</c:v>
                </c:pt>
                <c:pt idx="2">
                  <c:v>1.5752314814814814E-4</c:v>
                </c:pt>
              </c:numCache>
            </c:numRef>
          </c:yVal>
        </c:ser>
        <c:ser>
          <c:idx val="49"/>
          <c:order val="49"/>
          <c:tx>
            <c:strRef>
              <c:f>'M110m Hurdles'!$E$86</c:f>
              <c:strCache>
                <c:ptCount val="1"/>
                <c:pt idx="0">
                  <c:v>Yevgeniy Pechonkin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Hurdles'!$G$86:$G$88</c:f>
              <c:numCache>
                <c:formatCode>General</c:formatCode>
                <c:ptCount val="3"/>
                <c:pt idx="0">
                  <c:v>18.73</c:v>
                </c:pt>
                <c:pt idx="1">
                  <c:v>23.68</c:v>
                </c:pt>
                <c:pt idx="2">
                  <c:v>28.64</c:v>
                </c:pt>
              </c:numCache>
            </c:numRef>
          </c:xVal>
          <c:yVal>
            <c:numRef>
              <c:f>'M110m Hurdles'!$H$86:$H$88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1.5821759259259258E-4</c:v>
                </c:pt>
                <c:pt idx="2">
                  <c:v>1.568287037037037E-4</c:v>
                </c:pt>
              </c:numCache>
            </c:numRef>
          </c:yVal>
        </c:ser>
        <c:ser>
          <c:idx val="50"/>
          <c:order val="50"/>
          <c:tx>
            <c:strRef>
              <c:f>'M110m Hurdles'!$E$90</c:f>
              <c:strCache>
                <c:ptCount val="1"/>
                <c:pt idx="0">
                  <c:v>Yoel Hernández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Hurdles'!$G$90:$G$92</c:f>
              <c:numCache>
                <c:formatCode>General</c:formatCode>
                <c:ptCount val="3"/>
                <c:pt idx="0">
                  <c:v>17.53</c:v>
                </c:pt>
                <c:pt idx="1">
                  <c:v>22.16</c:v>
                </c:pt>
                <c:pt idx="2">
                  <c:v>26.79</c:v>
                </c:pt>
              </c:numCache>
            </c:numRef>
          </c:xVal>
          <c:yVal>
            <c:numRef>
              <c:f>'M110m Hurdles'!$H$90:$H$92</c:f>
              <c:numCache>
                <c:formatCode>mm:ss.00</c:formatCode>
                <c:ptCount val="3"/>
                <c:pt idx="0">
                  <c:v>1.6122685185185185E-4</c:v>
                </c:pt>
                <c:pt idx="1">
                  <c:v>1.5694444444444444E-4</c:v>
                </c:pt>
                <c:pt idx="2">
                  <c:v>1.5578703703703704E-4</c:v>
                </c:pt>
              </c:numCache>
            </c:numRef>
          </c:yVal>
        </c:ser>
        <c:ser>
          <c:idx val="51"/>
          <c:order val="51"/>
          <c:tx>
            <c:strRef>
              <c:f>'M110m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Hurdles'!$H$94:$H$96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'M110m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Hurdles'!$G$98:$G$98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Hurdles'!$H$98:$H$98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4"/>
          <c:order val="54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5"/>
          <c:order val="5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6"/>
          <c:order val="56"/>
          <c:tx>
            <c:strRef>
              <c:f>'M110m Hurdles'!$I$2</c:f>
              <c:strCache>
                <c:ptCount val="1"/>
                <c:pt idx="0">
                  <c:v>Andy Turner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Hurdles'!$K$2:$K$4</c:f>
              <c:numCache>
                <c:formatCode>General</c:formatCode>
                <c:ptCount val="3"/>
                <c:pt idx="0">
                  <c:v>20.81</c:v>
                </c:pt>
                <c:pt idx="1">
                  <c:v>24.9</c:v>
                </c:pt>
                <c:pt idx="2">
                  <c:v>29</c:v>
                </c:pt>
              </c:numCache>
            </c:numRef>
          </c:xVal>
          <c:yVal>
            <c:numRef>
              <c:f>'M110m Hurdles'!$L$2:$L$4</c:f>
              <c:numCache>
                <c:formatCode>mm:ss.00</c:formatCode>
                <c:ptCount val="3"/>
                <c:pt idx="0">
                  <c:v>1.6435185185185183E-4</c:v>
                </c:pt>
                <c:pt idx="1">
                  <c:v>1.5879629629629631E-4</c:v>
                </c:pt>
                <c:pt idx="2">
                  <c:v>1.5625E-4</c:v>
                </c:pt>
              </c:numCache>
            </c:numRef>
          </c:yVal>
        </c:ser>
        <c:ser>
          <c:idx val="57"/>
          <c:order val="57"/>
          <c:tx>
            <c:strRef>
              <c:f>'M110m Hurdles'!$I$6</c:f>
              <c:strCache>
                <c:ptCount val="1"/>
                <c:pt idx="0">
                  <c:v>Anselmo Gomes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Hurdles'!$K$6:$K$8</c:f>
              <c:numCache>
                <c:formatCode>General</c:formatCode>
                <c:ptCount val="3"/>
                <c:pt idx="0">
                  <c:v>19.57</c:v>
                </c:pt>
                <c:pt idx="1">
                  <c:v>22.86</c:v>
                </c:pt>
                <c:pt idx="2">
                  <c:v>26.14</c:v>
                </c:pt>
              </c:numCache>
            </c:numRef>
          </c:xVal>
          <c:yVal>
            <c:numRef>
              <c:f>'M110m Hurdles'!$L$6:$L$8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1.5821759259259258E-4</c:v>
                </c:pt>
                <c:pt idx="2">
                  <c:v>1.5821759259259258E-4</c:v>
                </c:pt>
              </c:numCache>
            </c:numRef>
          </c:yVal>
        </c:ser>
        <c:ser>
          <c:idx val="58"/>
          <c:order val="58"/>
          <c:tx>
            <c:strRef>
              <c:f>'M110m Hurdles'!$I$10</c:f>
              <c:strCache>
                <c:ptCount val="1"/>
                <c:pt idx="0">
                  <c:v>Artur Kohutek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Hurdles'!$K$10:$K$12</c:f>
              <c:numCache>
                <c:formatCode>General</c:formatCode>
                <c:ptCount val="3"/>
                <c:pt idx="0">
                  <c:v>24.3</c:v>
                </c:pt>
                <c:pt idx="1">
                  <c:v>27.25</c:v>
                </c:pt>
                <c:pt idx="2">
                  <c:v>30.19</c:v>
                </c:pt>
              </c:numCache>
            </c:numRef>
          </c:xVal>
          <c:yVal>
            <c:numRef>
              <c:f>'M110m Hurdles'!$L$10:$L$12</c:f>
              <c:numCache>
                <c:formatCode>mm:ss.00</c:formatCode>
                <c:ptCount val="3"/>
                <c:pt idx="0">
                  <c:v>1.5879629629629631E-4</c:v>
                </c:pt>
                <c:pt idx="1">
                  <c:v>1.5775462962962962E-4</c:v>
                </c:pt>
                <c:pt idx="2">
                  <c:v>1.5729166666666666E-4</c:v>
                </c:pt>
              </c:numCache>
            </c:numRef>
          </c:yVal>
        </c:ser>
        <c:ser>
          <c:idx val="59"/>
          <c:order val="59"/>
          <c:tx>
            <c:strRef>
              <c:f>'M110m Hurdles'!$I$14</c:f>
              <c:strCache>
                <c:ptCount val="1"/>
                <c:pt idx="0">
                  <c:v>Chris Pinnock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Hurdles'!$K$14:$K$16</c:f>
              <c:numCache>
                <c:formatCode>General</c:formatCode>
                <c:ptCount val="3"/>
                <c:pt idx="0">
                  <c:v>21.03</c:v>
                </c:pt>
                <c:pt idx="1">
                  <c:v>23.84</c:v>
                </c:pt>
                <c:pt idx="2">
                  <c:v>26.64</c:v>
                </c:pt>
              </c:numCache>
            </c:numRef>
          </c:xVal>
          <c:yVal>
            <c:numRef>
              <c:f>'M110m Hurdles'!$L$14:$L$16</c:f>
              <c:numCache>
                <c:formatCode>mm:ss.00</c:formatCode>
                <c:ptCount val="3"/>
                <c:pt idx="0">
                  <c:v>1.6342592592592591E-4</c:v>
                </c:pt>
                <c:pt idx="1">
                  <c:v>1.5844907407407406E-4</c:v>
                </c:pt>
                <c:pt idx="2">
                  <c:v>1.5902777777777779E-4</c:v>
                </c:pt>
              </c:numCache>
            </c:numRef>
          </c:yVal>
        </c:ser>
        <c:ser>
          <c:idx val="60"/>
          <c:order val="60"/>
          <c:tx>
            <c:strRef>
              <c:f>'M110m Hurdles'!$I$18</c:f>
              <c:strCache>
                <c:ptCount val="1"/>
                <c:pt idx="0">
                  <c:v>Daniel Kiss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Hurdles'!$K$18:$K$20</c:f>
              <c:numCache>
                <c:formatCode>General</c:formatCode>
                <c:ptCount val="3"/>
                <c:pt idx="0">
                  <c:v>18.68</c:v>
                </c:pt>
                <c:pt idx="1">
                  <c:v>23.13</c:v>
                </c:pt>
                <c:pt idx="2">
                  <c:v>27.59</c:v>
                </c:pt>
              </c:numCache>
            </c:numRef>
          </c:xVal>
          <c:yVal>
            <c:numRef>
              <c:f>'M110m Hurdles'!$L$18:$L$20</c:f>
              <c:numCache>
                <c:formatCode>mm:ss.00</c:formatCode>
                <c:ptCount val="3"/>
                <c:pt idx="0">
                  <c:v>1.6597222222222222E-4</c:v>
                </c:pt>
                <c:pt idx="1">
                  <c:v>1.6018518518518516E-4</c:v>
                </c:pt>
                <c:pt idx="2">
                  <c:v>1.5787037037037036E-4</c:v>
                </c:pt>
              </c:numCache>
            </c:numRef>
          </c:yVal>
        </c:ser>
        <c:ser>
          <c:idx val="61"/>
          <c:order val="61"/>
          <c:tx>
            <c:strRef>
              <c:f>'M110m Hurdles'!$I$22</c:f>
              <c:strCache>
                <c:ptCount val="1"/>
                <c:pt idx="0">
                  <c:v>Dimitri Bascou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Hurdles'!$K$22:$K$24</c:f>
              <c:numCache>
                <c:formatCode>General</c:formatCode>
                <c:ptCount val="3"/>
                <c:pt idx="0">
                  <c:v>17.04</c:v>
                </c:pt>
                <c:pt idx="1">
                  <c:v>19.559999999999999</c:v>
                </c:pt>
                <c:pt idx="2">
                  <c:v>22.08</c:v>
                </c:pt>
              </c:numCache>
            </c:numRef>
          </c:xVal>
          <c:yVal>
            <c:numRef>
              <c:f>'M110m Hurdles'!$L$22:$L$24</c:f>
              <c:numCache>
                <c:formatCode>mm:ss.00</c:formatCode>
                <c:ptCount val="3"/>
                <c:pt idx="0">
                  <c:v>1.7071759259259256E-4</c:v>
                </c:pt>
                <c:pt idx="1">
                  <c:v>1.6284722222222224E-4</c:v>
                </c:pt>
                <c:pt idx="2">
                  <c:v>1.5787037037037036E-4</c:v>
                </c:pt>
              </c:numCache>
            </c:numRef>
          </c:yVal>
        </c:ser>
        <c:ser>
          <c:idx val="62"/>
          <c:order val="62"/>
          <c:tx>
            <c:strRef>
              <c:f>'M110m Hurdles'!$I$26</c:f>
              <c:strCache>
                <c:ptCount val="1"/>
                <c:pt idx="0">
                  <c:v>Felipe Vivancos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Hurdles'!$K$26:$K$28</c:f>
              <c:numCache>
                <c:formatCode>General</c:formatCode>
                <c:ptCount val="3"/>
                <c:pt idx="0">
                  <c:v>18.02</c:v>
                </c:pt>
                <c:pt idx="1">
                  <c:v>23.02</c:v>
                </c:pt>
                <c:pt idx="2">
                  <c:v>28.02</c:v>
                </c:pt>
              </c:numCache>
            </c:numRef>
          </c:xVal>
          <c:yVal>
            <c:numRef>
              <c:f>'M110m Hurdles'!$L$26:$L$28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1.6053240740740738E-4</c:v>
                </c:pt>
                <c:pt idx="2">
                  <c:v>1.5925925925925924E-4</c:v>
                </c:pt>
              </c:numCache>
            </c:numRef>
          </c:yVal>
        </c:ser>
        <c:ser>
          <c:idx val="63"/>
          <c:order val="63"/>
          <c:tx>
            <c:strRef>
              <c:f>'M110m Hurdles'!$I$30</c:f>
              <c:strCache>
                <c:ptCount val="1"/>
                <c:pt idx="0">
                  <c:v>Gregory Sedoc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Hurdles'!$K$30:$K$32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22.79</c:v>
                </c:pt>
                <c:pt idx="2">
                  <c:v>27.94</c:v>
                </c:pt>
              </c:numCache>
            </c:numRef>
          </c:xVal>
          <c:yVal>
            <c:numRef>
              <c:f>'M110m Hurdles'!$L$30:$L$32</c:f>
              <c:numCache>
                <c:formatCode>mm:ss.00</c:formatCode>
                <c:ptCount val="3"/>
                <c:pt idx="0">
                  <c:v>1.667824074074074E-4</c:v>
                </c:pt>
                <c:pt idx="1">
                  <c:v>1.5960648148148146E-4</c:v>
                </c:pt>
                <c:pt idx="2">
                  <c:v>1.5775462962962962E-4</c:v>
                </c:pt>
              </c:numCache>
            </c:numRef>
          </c:yVal>
        </c:ser>
        <c:ser>
          <c:idx val="64"/>
          <c:order val="64"/>
          <c:tx>
            <c:strRef>
              <c:f>'M110m Hurdles'!$I$34</c:f>
              <c:strCache>
                <c:ptCount val="1"/>
                <c:pt idx="0">
                  <c:v>Igor Peremota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Hurdles'!$K$34:$K$36</c:f>
              <c:numCache>
                <c:formatCode>General</c:formatCode>
                <c:ptCount val="3"/>
                <c:pt idx="0">
                  <c:v>18.37</c:v>
                </c:pt>
                <c:pt idx="1">
                  <c:v>22.99</c:v>
                </c:pt>
                <c:pt idx="2">
                  <c:v>27.61</c:v>
                </c:pt>
              </c:numCache>
            </c:numRef>
          </c:xVal>
          <c:yVal>
            <c:numRef>
              <c:f>'M110m Hurdles'!$L$34:$L$36</c:f>
              <c:numCache>
                <c:formatCode>mm:ss.00</c:formatCode>
                <c:ptCount val="3"/>
                <c:pt idx="0">
                  <c:v>1.6979166666666664E-4</c:v>
                </c:pt>
                <c:pt idx="1">
                  <c:v>1.5925925925925924E-4</c:v>
                </c:pt>
                <c:pt idx="2">
                  <c:v>1.5775462962962962E-4</c:v>
                </c:pt>
              </c:numCache>
            </c:numRef>
          </c:yVal>
        </c:ser>
        <c:ser>
          <c:idx val="65"/>
          <c:order val="65"/>
          <c:tx>
            <c:strRef>
              <c:f>'M110m Hurdles'!$I$38</c:f>
              <c:strCache>
                <c:ptCount val="1"/>
                <c:pt idx="0">
                  <c:v>Jérôme Crews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Hurdles'!$K$38:$K$40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22.43</c:v>
                </c:pt>
                <c:pt idx="2">
                  <c:v>25.54</c:v>
                </c:pt>
              </c:numCache>
            </c:numRef>
          </c:xVal>
          <c:yVal>
            <c:numRef>
              <c:f>'M110m Hurdles'!$L$38:$L$40</c:f>
              <c:numCache>
                <c:formatCode>mm:ss.00</c:formatCode>
                <c:ptCount val="3"/>
                <c:pt idx="0">
                  <c:v>1.6134259259259259E-4</c:v>
                </c:pt>
                <c:pt idx="1">
                  <c:v>1.5787037037037036E-4</c:v>
                </c:pt>
                <c:pt idx="2">
                  <c:v>1.5775462962962962E-4</c:v>
                </c:pt>
              </c:numCache>
            </c:numRef>
          </c:yVal>
        </c:ser>
        <c:ser>
          <c:idx val="66"/>
          <c:order val="66"/>
          <c:tx>
            <c:strRef>
              <c:f>'M110m Hurdles'!$I$42</c:f>
              <c:strCache>
                <c:ptCount val="1"/>
                <c:pt idx="0">
                  <c:v>Konstadínos Douvalídis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Hurdles'!$K$42:$K$44</c:f>
              <c:numCache>
                <c:formatCode>General</c:formatCode>
                <c:ptCount val="3"/>
                <c:pt idx="0">
                  <c:v>18.16</c:v>
                </c:pt>
                <c:pt idx="1">
                  <c:v>19.8</c:v>
                </c:pt>
                <c:pt idx="2">
                  <c:v>21.45</c:v>
                </c:pt>
              </c:numCache>
            </c:numRef>
          </c:xVal>
          <c:yVal>
            <c:numRef>
              <c:f>'M110m Hurdles'!$L$42:$L$44</c:f>
              <c:numCache>
                <c:formatCode>mm:ss.00</c:formatCode>
                <c:ptCount val="3"/>
                <c:pt idx="0">
                  <c:v>1.6215277777777777E-4</c:v>
                </c:pt>
                <c:pt idx="1">
                  <c:v>1.591435185185185E-4</c:v>
                </c:pt>
                <c:pt idx="2">
                  <c:v>1.5694444444444444E-4</c:v>
                </c:pt>
              </c:numCache>
            </c:numRef>
          </c:yVal>
        </c:ser>
        <c:ser>
          <c:idx val="67"/>
          <c:order val="67"/>
          <c:tx>
            <c:strRef>
              <c:f>'M110m Hurdles'!$I$46</c:f>
              <c:strCache>
                <c:ptCount val="1"/>
                <c:pt idx="0">
                  <c:v>Maksim Lynsha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Hurdles'!$K$46:$K$48</c:f>
              <c:numCache>
                <c:formatCode>General</c:formatCode>
                <c:ptCount val="3"/>
                <c:pt idx="0">
                  <c:v>18.21</c:v>
                </c:pt>
                <c:pt idx="1">
                  <c:v>21.29</c:v>
                </c:pt>
                <c:pt idx="2">
                  <c:v>24.37</c:v>
                </c:pt>
              </c:numCache>
            </c:numRef>
          </c:xVal>
          <c:yVal>
            <c:numRef>
              <c:f>'M110m Hurdles'!$L$46:$L$48</c:f>
              <c:numCache>
                <c:formatCode>mm:ss.00</c:formatCode>
                <c:ptCount val="3"/>
                <c:pt idx="0">
                  <c:v>1.6469907407407408E-4</c:v>
                </c:pt>
                <c:pt idx="1">
                  <c:v>1.6122685185185185E-4</c:v>
                </c:pt>
                <c:pt idx="2">
                  <c:v>1.5902777777777779E-4</c:v>
                </c:pt>
              </c:numCache>
            </c:numRef>
          </c:yVal>
        </c:ser>
        <c:ser>
          <c:idx val="68"/>
          <c:order val="68"/>
          <c:tx>
            <c:strRef>
              <c:f>'M110m Hurdles'!$I$50</c:f>
              <c:strCache>
                <c:ptCount val="1"/>
                <c:pt idx="0">
                  <c:v>Marcel van der Westen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Hurdles'!$K$50:$K$52</c:f>
              <c:numCache>
                <c:formatCode>General</c:formatCode>
                <c:ptCount val="3"/>
                <c:pt idx="0">
                  <c:v>23.01</c:v>
                </c:pt>
                <c:pt idx="1">
                  <c:v>27.98</c:v>
                </c:pt>
                <c:pt idx="2">
                  <c:v>32.96</c:v>
                </c:pt>
              </c:numCache>
            </c:numRef>
          </c:xVal>
          <c:yVal>
            <c:numRef>
              <c:f>'M110m Hurdles'!$L$50:$L$52</c:f>
              <c:numCache>
                <c:formatCode>mm:ss.00</c:formatCode>
                <c:ptCount val="3"/>
                <c:pt idx="0">
                  <c:v>1.6284722222222224E-4</c:v>
                </c:pt>
                <c:pt idx="1">
                  <c:v>1.5925925925925924E-4</c:v>
                </c:pt>
                <c:pt idx="2">
                  <c:v>1.5787037037037036E-4</c:v>
                </c:pt>
              </c:numCache>
            </c:numRef>
          </c:yVal>
        </c:ser>
        <c:ser>
          <c:idx val="69"/>
          <c:order val="69"/>
          <c:tx>
            <c:strRef>
              <c:f>'M110m Hurdles'!$I$54</c:f>
              <c:strCache>
                <c:ptCount val="1"/>
                <c:pt idx="0">
                  <c:v>Masato Naito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Hurdles'!$K$54:$K$56</c:f>
              <c:numCache>
                <c:formatCode>General</c:formatCode>
                <c:ptCount val="3"/>
                <c:pt idx="0">
                  <c:v>17.16</c:v>
                </c:pt>
                <c:pt idx="1">
                  <c:v>22.07</c:v>
                </c:pt>
                <c:pt idx="2">
                  <c:v>26.99</c:v>
                </c:pt>
              </c:numCache>
            </c:numRef>
          </c:xVal>
          <c:yVal>
            <c:numRef>
              <c:f>'M110m Hurdles'!$L$54:$L$56</c:f>
              <c:numCache>
                <c:formatCode>mm:ss.00</c:formatCode>
                <c:ptCount val="3"/>
                <c:pt idx="0">
                  <c:v>1.6770833333333332E-4</c:v>
                </c:pt>
                <c:pt idx="1">
                  <c:v>1.5960648148148146E-4</c:v>
                </c:pt>
                <c:pt idx="2">
                  <c:v>1.5810185185185184E-4</c:v>
                </c:pt>
              </c:numCache>
            </c:numRef>
          </c:yVal>
        </c:ser>
        <c:ser>
          <c:idx val="70"/>
          <c:order val="70"/>
          <c:tx>
            <c:strRef>
              <c:f>'M110m Hurdles'!$I$58</c:f>
              <c:strCache>
                <c:ptCount val="1"/>
                <c:pt idx="0">
                  <c:v>Mike Fenner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Hurdles'!$K$58:$K$60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24.43</c:v>
                </c:pt>
                <c:pt idx="2">
                  <c:v>29.77</c:v>
                </c:pt>
              </c:numCache>
            </c:numRef>
          </c:xVal>
          <c:yVal>
            <c:numRef>
              <c:f>'M110m Hurdles'!$L$58:$L$60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1.5787037037037036E-4</c:v>
                </c:pt>
                <c:pt idx="2">
                  <c:v>1.5648148148148148E-4</c:v>
                </c:pt>
              </c:numCache>
            </c:numRef>
          </c:yVal>
        </c:ser>
        <c:ser>
          <c:idx val="71"/>
          <c:order val="71"/>
          <c:tx>
            <c:strRef>
              <c:f>'M110m Hurdles'!$I$62</c:f>
              <c:strCache>
                <c:ptCount val="1"/>
                <c:pt idx="0">
                  <c:v>Paulo Villar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Hurdles'!$K$62:$K$64</c:f>
              <c:numCache>
                <c:formatCode>General</c:formatCode>
                <c:ptCount val="3"/>
                <c:pt idx="0">
                  <c:v>20.91</c:v>
                </c:pt>
                <c:pt idx="1">
                  <c:v>25.89</c:v>
                </c:pt>
                <c:pt idx="2">
                  <c:v>30.86</c:v>
                </c:pt>
              </c:numCache>
            </c:numRef>
          </c:xVal>
          <c:yVal>
            <c:numRef>
              <c:f>'M110m Hurdles'!$L$62:$L$64</c:f>
              <c:numCache>
                <c:formatCode>mm:ss.00</c:formatCode>
                <c:ptCount val="3"/>
                <c:pt idx="0">
                  <c:v>1.6423611111111109E-4</c:v>
                </c:pt>
                <c:pt idx="1">
                  <c:v>1.591435185185185E-4</c:v>
                </c:pt>
                <c:pt idx="2">
                  <c:v>1.5775462962962962E-4</c:v>
                </c:pt>
              </c:numCache>
            </c:numRef>
          </c:yVal>
        </c:ser>
        <c:ser>
          <c:idx val="72"/>
          <c:order val="72"/>
          <c:tx>
            <c:strRef>
              <c:f>'M110m Hurdles'!$I$66</c:f>
              <c:strCache>
                <c:ptCount val="1"/>
                <c:pt idx="0">
                  <c:v>Robert Newton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Hurdles'!$K$66:$K$68</c:f>
              <c:numCache>
                <c:formatCode>General</c:formatCode>
                <c:ptCount val="3"/>
                <c:pt idx="0">
                  <c:v>17.22</c:v>
                </c:pt>
                <c:pt idx="1">
                  <c:v>21.18</c:v>
                </c:pt>
                <c:pt idx="2">
                  <c:v>25.14</c:v>
                </c:pt>
              </c:numCache>
            </c:numRef>
          </c:xVal>
          <c:yVal>
            <c:numRef>
              <c:f>'M110m Hurdles'!$L$66:$L$68</c:f>
              <c:numCache>
                <c:formatCode>mm:ss.00</c:formatCode>
                <c:ptCount val="3"/>
                <c:pt idx="0">
                  <c:v>1.6874999999999998E-4</c:v>
                </c:pt>
                <c:pt idx="1">
                  <c:v>1.6134259259259259E-4</c:v>
                </c:pt>
                <c:pt idx="2">
                  <c:v>1.5879629629629631E-4</c:v>
                </c:pt>
              </c:numCache>
            </c:numRef>
          </c:yVal>
        </c:ser>
        <c:ser>
          <c:idx val="73"/>
          <c:order val="73"/>
          <c:tx>
            <c:strRef>
              <c:f>'M110m Hurdles'!$I$70</c:f>
              <c:strCache>
                <c:ptCount val="1"/>
                <c:pt idx="0">
                  <c:v>Samuel Coco-Viloin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Hurdles'!$K$70:$K$72</c:f>
              <c:numCache>
                <c:formatCode>General</c:formatCode>
                <c:ptCount val="3"/>
                <c:pt idx="0">
                  <c:v>17.55</c:v>
                </c:pt>
                <c:pt idx="1">
                  <c:v>19.77</c:v>
                </c:pt>
                <c:pt idx="2">
                  <c:v>21.99</c:v>
                </c:pt>
              </c:numCache>
            </c:numRef>
          </c:xVal>
          <c:yVal>
            <c:numRef>
              <c:f>'M110m Hurdles'!$L$70:$L$72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1.6145833333333331E-4</c:v>
                </c:pt>
                <c:pt idx="2">
                  <c:v>1.5868055555555554E-4</c:v>
                </c:pt>
              </c:numCache>
            </c:numRef>
          </c:yVal>
        </c:ser>
        <c:ser>
          <c:idx val="74"/>
          <c:order val="74"/>
          <c:tx>
            <c:strRef>
              <c:f>'M110m Hurdles'!$I$74</c:f>
              <c:strCache>
                <c:ptCount val="1"/>
                <c:pt idx="0">
                  <c:v>Shamar Sands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Hurdles'!$K$74:$K$76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20.63</c:v>
                </c:pt>
                <c:pt idx="2">
                  <c:v>24.35</c:v>
                </c:pt>
              </c:numCache>
            </c:numRef>
          </c:xVal>
          <c:yVal>
            <c:numRef>
              <c:f>'M110m Hurdles'!$L$74:$L$76</c:f>
              <c:numCache>
                <c:formatCode>mm:ss.00</c:formatCode>
                <c:ptCount val="3"/>
                <c:pt idx="0">
                  <c:v>1.6493055555555553E-4</c:v>
                </c:pt>
                <c:pt idx="1">
                  <c:v>1.6006944444444445E-4</c:v>
                </c:pt>
                <c:pt idx="2">
                  <c:v>1.5659722222222222E-4</c:v>
                </c:pt>
              </c:numCache>
            </c:numRef>
          </c:yVal>
        </c:ser>
        <c:ser>
          <c:idx val="75"/>
          <c:order val="75"/>
          <c:tx>
            <c:strRef>
              <c:f>'M110m Hurdles'!$I$78</c:f>
              <c:strCache>
                <c:ptCount val="1"/>
                <c:pt idx="0">
                  <c:v>Thomas Blaschek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Hurdles'!$K$78:$K$80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22.8</c:v>
                </c:pt>
                <c:pt idx="2">
                  <c:v>27.42</c:v>
                </c:pt>
              </c:numCache>
            </c:numRef>
          </c:xVal>
          <c:yVal>
            <c:numRef>
              <c:f>'M110m Hurdles'!$L$78:$L$80</c:f>
              <c:numCache>
                <c:formatCode>mm:ss.00</c:formatCode>
                <c:ptCount val="3"/>
                <c:pt idx="0">
                  <c:v>1.644675925925926E-4</c:v>
                </c:pt>
                <c:pt idx="1">
                  <c:v>1.5821759259259258E-4</c:v>
                </c:pt>
                <c:pt idx="2">
                  <c:v>1.5694444444444444E-4</c:v>
                </c:pt>
              </c:numCache>
            </c:numRef>
          </c:yVal>
        </c:ser>
        <c:ser>
          <c:idx val="76"/>
          <c:order val="76"/>
          <c:tx>
            <c:strRef>
              <c:f>'M110m Hurdles'!$I$82</c:f>
              <c:strCache>
                <c:ptCount val="1"/>
                <c:pt idx="0">
                  <c:v>Tomasz Scigaczewski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Hurdles'!$K$82:$K$84</c:f>
              <c:numCache>
                <c:formatCode>General</c:formatCode>
                <c:ptCount val="3"/>
                <c:pt idx="0">
                  <c:v>17.57</c:v>
                </c:pt>
                <c:pt idx="1">
                  <c:v>20.75</c:v>
                </c:pt>
                <c:pt idx="2">
                  <c:v>23.94</c:v>
                </c:pt>
              </c:numCache>
            </c:numRef>
          </c:xVal>
          <c:yVal>
            <c:numRef>
              <c:f>'M110m Hurdles'!$L$82:$L$84</c:f>
              <c:numCache>
                <c:formatCode>mm:ss.00</c:formatCode>
                <c:ptCount val="3"/>
                <c:pt idx="0">
                  <c:v>1.591435185185185E-4</c:v>
                </c:pt>
                <c:pt idx="1">
                  <c:v>1.5671296296296296E-4</c:v>
                </c:pt>
                <c:pt idx="2">
                  <c:v>1.5625E-4</c:v>
                </c:pt>
              </c:numCache>
            </c:numRef>
          </c:yVal>
        </c:ser>
        <c:ser>
          <c:idx val="77"/>
          <c:order val="77"/>
          <c:tx>
            <c:strRef>
              <c:f>'M110m Hurdles'!$I$86</c:f>
              <c:strCache>
                <c:ptCount val="1"/>
                <c:pt idx="0">
                  <c:v>William Erese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Hurdles'!$K$86:$K$88</c:f>
              <c:numCache>
                <c:formatCode>General</c:formatCode>
                <c:ptCount val="3"/>
                <c:pt idx="0">
                  <c:v>17.45</c:v>
                </c:pt>
                <c:pt idx="1">
                  <c:v>21.82</c:v>
                </c:pt>
                <c:pt idx="2">
                  <c:v>26.18</c:v>
                </c:pt>
              </c:numCache>
            </c:numRef>
          </c:xVal>
          <c:yVal>
            <c:numRef>
              <c:f>'M110m Hurdles'!$L$86:$L$88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1.6053240740740738E-4</c:v>
                </c:pt>
                <c:pt idx="2">
                  <c:v>1.5949074074074072E-4</c:v>
                </c:pt>
              </c:numCache>
            </c:numRef>
          </c:yVal>
        </c:ser>
        <c:ser>
          <c:idx val="79"/>
          <c:order val="78"/>
          <c:tx>
            <c:strRef>
              <c:f>'M110m Hurdles'!$I$90</c:f>
              <c:strCache>
                <c:ptCount val="1"/>
                <c:pt idx="0">
                  <c:v>Xing Yanan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Hurdles'!$K$90:$K$92</c:f>
              <c:numCache>
                <c:formatCode>General</c:formatCode>
                <c:ptCount val="3"/>
                <c:pt idx="0">
                  <c:v>20.13</c:v>
                </c:pt>
                <c:pt idx="1">
                  <c:v>22.76</c:v>
                </c:pt>
                <c:pt idx="2">
                  <c:v>25.39</c:v>
                </c:pt>
              </c:numCache>
            </c:numRef>
          </c:xVal>
          <c:yVal>
            <c:numRef>
              <c:f>'M110m Hurdles'!$L$90:$L$92</c:f>
              <c:numCache>
                <c:formatCode>mm:ss.00</c:formatCode>
                <c:ptCount val="3"/>
                <c:pt idx="0">
                  <c:v>1.6400462962962961E-4</c:v>
                </c:pt>
                <c:pt idx="1">
                  <c:v>1.5995370370370371E-4</c:v>
                </c:pt>
                <c:pt idx="2">
                  <c:v>1.5995370370370371E-4</c:v>
                </c:pt>
              </c:numCache>
            </c:numRef>
          </c:yVal>
        </c:ser>
        <c:ser>
          <c:idx val="80"/>
          <c:order val="79"/>
          <c:tx>
            <c:strRef>
              <c:f>'M110m Hurdles'!$I$94</c:f>
              <c:strCache>
                <c:ptCount val="1"/>
                <c:pt idx="0">
                  <c:v>Zhivko Videnov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Hurdles'!$K$94:$K$96</c:f>
              <c:numCache>
                <c:formatCode>General</c:formatCode>
                <c:ptCount val="3"/>
                <c:pt idx="0">
                  <c:v>18.95</c:v>
                </c:pt>
                <c:pt idx="1">
                  <c:v>22.34</c:v>
                </c:pt>
                <c:pt idx="2">
                  <c:v>25.73</c:v>
                </c:pt>
              </c:numCache>
            </c:numRef>
          </c:xVal>
          <c:yVal>
            <c:numRef>
              <c:f>'M110m Hurdles'!$L$94:$L$96</c:f>
              <c:numCache>
                <c:formatCode>mm:ss.00</c:formatCode>
                <c:ptCount val="3"/>
                <c:pt idx="0">
                  <c:v>1.6805555555555554E-4</c:v>
                </c:pt>
                <c:pt idx="1">
                  <c:v>1.5833333333333332E-4</c:v>
                </c:pt>
                <c:pt idx="2">
                  <c:v>1.5844907407407406E-4</c:v>
                </c:pt>
              </c:numCache>
            </c:numRef>
          </c:yVal>
        </c:ser>
        <c:ser>
          <c:idx val="81"/>
          <c:order val="80"/>
          <c:tx>
            <c:strRef>
              <c:f>'M110m Hurdles'!$I$98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Hurdles'!$K$98:$K$98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Hurdles'!$L$98:$L$98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82"/>
          <c:order val="81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8"/>
          <c:order val="82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3"/>
          <c:order val="8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4"/>
          <c:order val="84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5"/>
          <c:order val="8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6"/>
          <c:order val="86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7"/>
          <c:order val="87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8"/>
          <c:order val="88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9"/>
          <c:order val="89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0"/>
          <c:order val="90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1"/>
          <c:order val="91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2"/>
          <c:order val="92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3"/>
          <c:order val="9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'M110m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'M110m Hurdles'!$N$2:$N$3</c:f>
              <c:numCache>
                <c:formatCode>mm:ss.00</c:formatCode>
                <c:ptCount val="2"/>
                <c:pt idx="0">
                  <c:v>1.5601851851851852E-4</c:v>
                </c:pt>
                <c:pt idx="1">
                  <c:v>1.5833333333333332E-4</c:v>
                </c:pt>
              </c:numCache>
            </c:numRef>
          </c:yVal>
        </c:ser>
        <c:ser>
          <c:idx val="95"/>
          <c:order val="95"/>
          <c:tx>
            <c:strRef>
              <c:f>'M110m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'M110m Hurdles'!$P$2:$P$3</c:f>
              <c:numCache>
                <c:formatCode>General</c:formatCode>
                <c:ptCount val="2"/>
                <c:pt idx="0">
                  <c:v>26.26</c:v>
                </c:pt>
                <c:pt idx="1">
                  <c:v>26.26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6"/>
          <c:order val="96"/>
          <c:tx>
            <c:strRef>
              <c:f>'M110m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'M110m Hurdles'!$Q$2:$Q$3</c:f>
              <c:numCache>
                <c:formatCode>General</c:formatCode>
                <c:ptCount val="2"/>
                <c:pt idx="0">
                  <c:v>23.81</c:v>
                </c:pt>
                <c:pt idx="1">
                  <c:v>23.81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7"/>
          <c:order val="97"/>
          <c:tx>
            <c:strRef>
              <c:f>'M110m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'M110m Hurdles'!$R$2:$R$3</c:f>
              <c:numCache>
                <c:formatCode>General</c:formatCode>
                <c:ptCount val="2"/>
                <c:pt idx="0">
                  <c:v>28.71</c:v>
                </c:pt>
                <c:pt idx="1">
                  <c:v>28.71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8"/>
          <c:order val="98"/>
          <c:tx>
            <c:strRef>
              <c:f>'M110m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'M110m Hurdles'!$AJ$3:$AJ$98</c:f>
              <c:numCache>
                <c:formatCode>0.0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xVal>
          <c:yVal>
            <c:numRef>
              <c:f>'M110m Hurdles'!$AK$3:$AK$98</c:f>
              <c:numCache>
                <c:formatCode>mm:ss.00</c:formatCode>
                <c:ptCount val="96"/>
              </c:numCache>
            </c:numRef>
          </c:yVal>
        </c:ser>
        <c:axId val="135681920"/>
        <c:axId val="135692288"/>
      </c:scatterChart>
      <c:valAx>
        <c:axId val="1356819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692288"/>
        <c:crosses val="max"/>
        <c:crossBetween val="midCat"/>
        <c:majorUnit val="5"/>
        <c:minorUnit val="1"/>
      </c:valAx>
      <c:valAx>
        <c:axId val="135692288"/>
        <c:scaling>
          <c:orientation val="maxMin"/>
          <c:max val="1.8518500000000044E-4"/>
          <c:min val="1.4814800000000083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681920"/>
        <c:crossesAt val="14"/>
        <c:crossBetween val="midCat"/>
        <c:majorUnit val="2.8940000000000349E-6"/>
        <c:minorUnit val="5.7900000000001195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M100m!$A$2</c:f>
              <c:strCache>
                <c:ptCount val="1"/>
                <c:pt idx="0">
                  <c:v>Asafa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M100m!$C$2:$C$4</c:f>
              <c:numCache>
                <c:formatCode>General</c:formatCode>
                <c:ptCount val="3"/>
                <c:pt idx="0">
                  <c:v>18.36</c:v>
                </c:pt>
                <c:pt idx="1">
                  <c:v>22.45</c:v>
                </c:pt>
                <c:pt idx="2">
                  <c:v>26.54</c:v>
                </c:pt>
              </c:numCache>
            </c:numRef>
          </c:xVal>
          <c:yVal>
            <c:numRef>
              <c:f>M100m!$D$2:$D$4</c:f>
              <c:numCache>
                <c:formatCode>mm:ss.0</c:formatCode>
                <c:ptCount val="3"/>
                <c:pt idx="0">
                  <c:v>1.2152777777777776E-4</c:v>
                </c:pt>
                <c:pt idx="1">
                  <c:v>1.1585648148148149E-4</c:v>
                </c:pt>
                <c:pt idx="2">
                  <c:v>1.1539351851851853E-4</c:v>
                </c:pt>
              </c:numCache>
            </c:numRef>
          </c:yVal>
        </c:ser>
        <c:ser>
          <c:idx val="1"/>
          <c:order val="1"/>
          <c:tx>
            <c:strRef>
              <c:f>M100m!$A$6</c:f>
              <c:strCache>
                <c:ptCount val="1"/>
                <c:pt idx="0">
                  <c:v>Ato Boldon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M100m!$C$6:$C$8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22.46</c:v>
                </c:pt>
                <c:pt idx="2">
                  <c:v>26.56</c:v>
                </c:pt>
              </c:numCache>
            </c:numRef>
          </c:xVal>
          <c:yVal>
            <c:numRef>
              <c:f>M100m!$D$6:$D$8</c:f>
              <c:numCache>
                <c:formatCode>mm:ss.0</c:formatCode>
                <c:ptCount val="3"/>
                <c:pt idx="0">
                  <c:v>1.2129629629629631E-4</c:v>
                </c:pt>
                <c:pt idx="1">
                  <c:v>1.1631944444444445E-4</c:v>
                </c:pt>
                <c:pt idx="2">
                  <c:v>1.1585648148148149E-4</c:v>
                </c:pt>
              </c:numCache>
            </c:numRef>
          </c:yVal>
        </c:ser>
        <c:ser>
          <c:idx val="2"/>
          <c:order val="2"/>
          <c:tx>
            <c:strRef>
              <c:f>M100m!$A$10</c:f>
              <c:strCache>
                <c:ptCount val="1"/>
                <c:pt idx="0">
                  <c:v>Bernard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M100m!$C$10:$C$12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22.61</c:v>
                </c:pt>
                <c:pt idx="2">
                  <c:v>25.8</c:v>
                </c:pt>
              </c:numCache>
            </c:numRef>
          </c:xVal>
          <c:yVal>
            <c:numRef>
              <c:f>M100m!$D$10:$D$12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1.1736111111111112E-4</c:v>
                </c:pt>
                <c:pt idx="2">
                  <c:v>1.1724537037037037E-4</c:v>
                </c:pt>
              </c:numCache>
            </c:numRef>
          </c:yVal>
        </c:ser>
        <c:ser>
          <c:idx val="3"/>
          <c:order val="3"/>
          <c:tx>
            <c:strRef>
              <c:f>M100m!$A$14</c:f>
              <c:strCache>
                <c:ptCount val="1"/>
                <c:pt idx="0">
                  <c:v>Bruny Surin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M100m!$C$14:$C$16</c:f>
              <c:numCache>
                <c:formatCode>General</c:formatCode>
                <c:ptCount val="3"/>
                <c:pt idx="0">
                  <c:v>23.93</c:v>
                </c:pt>
                <c:pt idx="1">
                  <c:v>27.67</c:v>
                </c:pt>
                <c:pt idx="2">
                  <c:v>31.41</c:v>
                </c:pt>
              </c:numCache>
            </c:numRef>
          </c:xVal>
          <c:yVal>
            <c:numRef>
              <c:f>M100m!$D$14:$D$16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1.1701388888888889E-4</c:v>
                </c:pt>
                <c:pt idx="2">
                  <c:v>1.1678240740740741E-4</c:v>
                </c:pt>
              </c:numCache>
            </c:numRef>
          </c:yVal>
        </c:ser>
        <c:ser>
          <c:idx val="4"/>
          <c:order val="4"/>
          <c:tx>
            <c:strRef>
              <c:f>M100m!$A$18</c:f>
              <c:strCache>
                <c:ptCount val="1"/>
                <c:pt idx="0">
                  <c:v>Derrick Atkins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M100m!$C$18:$C$20</c:f>
              <c:numCache>
                <c:formatCode>General</c:formatCode>
                <c:ptCount val="3"/>
                <c:pt idx="0">
                  <c:v>17.27</c:v>
                </c:pt>
                <c:pt idx="1">
                  <c:v>21.44</c:v>
                </c:pt>
                <c:pt idx="2">
                  <c:v>25.61</c:v>
                </c:pt>
              </c:numCache>
            </c:numRef>
          </c:xVal>
          <c:yVal>
            <c:numRef>
              <c:f>M100m!$D$18:$D$20</c:f>
              <c:numCache>
                <c:formatCode>mm:ss.0</c:formatCode>
                <c:ptCount val="3"/>
                <c:pt idx="0">
                  <c:v>1.2604166666666669E-4</c:v>
                </c:pt>
                <c:pt idx="1">
                  <c:v>1.1909722222222221E-4</c:v>
                </c:pt>
                <c:pt idx="2">
                  <c:v>1.1678240740740741E-4</c:v>
                </c:pt>
              </c:numCache>
            </c:numRef>
          </c:yVal>
        </c:ser>
        <c:ser>
          <c:idx val="5"/>
          <c:order val="5"/>
          <c:tx>
            <c:strRef>
              <c:f>M100m!$A$22</c:f>
              <c:strCache>
                <c:ptCount val="1"/>
                <c:pt idx="0">
                  <c:v>Donovan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M100m!$C$22:$C$24</c:f>
              <c:numCache>
                <c:formatCode>General</c:formatCode>
                <c:ptCount val="3"/>
                <c:pt idx="0">
                  <c:v>26.33</c:v>
                </c:pt>
                <c:pt idx="1">
                  <c:v>28.83</c:v>
                </c:pt>
                <c:pt idx="2">
                  <c:v>31.33</c:v>
                </c:pt>
              </c:numCache>
            </c:numRef>
          </c:xVal>
          <c:yVal>
            <c:numRef>
              <c:f>M100m!$D$22:$D$24</c:f>
              <c:numCache>
                <c:formatCode>mm:ss.0</c:formatCode>
                <c:ptCount val="3"/>
                <c:pt idx="0">
                  <c:v>1.1678240740740741E-4</c:v>
                </c:pt>
                <c:pt idx="1">
                  <c:v>1.1655092592592593E-4</c:v>
                </c:pt>
                <c:pt idx="2">
                  <c:v>1.1712962962962963E-4</c:v>
                </c:pt>
              </c:numCache>
            </c:numRef>
          </c:yVal>
        </c:ser>
        <c:ser>
          <c:idx val="6"/>
          <c:order val="6"/>
          <c:tx>
            <c:strRef>
              <c:f>M100m!$A$26</c:f>
              <c:strCache>
                <c:ptCount val="1"/>
                <c:pt idx="0">
                  <c:v>Francis Obikwelu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M100m!$C$26:$C$28</c:f>
              <c:numCache>
                <c:formatCode>General</c:formatCode>
                <c:ptCount val="3"/>
                <c:pt idx="0">
                  <c:v>16.61</c:v>
                </c:pt>
                <c:pt idx="1">
                  <c:v>21.02</c:v>
                </c:pt>
                <c:pt idx="2">
                  <c:v>25.43</c:v>
                </c:pt>
              </c:numCache>
            </c:numRef>
          </c:xVal>
          <c:yVal>
            <c:numRef>
              <c:f>M100m!$D$26:$D$28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1.1736111111111112E-4</c:v>
                </c:pt>
                <c:pt idx="2">
                  <c:v>1.1678240740740741E-4</c:v>
                </c:pt>
              </c:numCache>
            </c:numRef>
          </c:yVal>
        </c:ser>
        <c:ser>
          <c:idx val="7"/>
          <c:order val="7"/>
          <c:tx>
            <c:strRef>
              <c:f>M100m!$A$30</c:f>
              <c:strCache>
                <c:ptCount val="1"/>
                <c:pt idx="0">
                  <c:v>Justin Gatlin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M100m!$C$30:$C$32</c:f>
              <c:numCache>
                <c:formatCode>General</c:formatCode>
                <c:ptCount val="3"/>
                <c:pt idx="0">
                  <c:v>18.34</c:v>
                </c:pt>
                <c:pt idx="1">
                  <c:v>21.35</c:v>
                </c:pt>
                <c:pt idx="2">
                  <c:v>24.36</c:v>
                </c:pt>
              </c:numCache>
            </c:numRef>
          </c:xVal>
          <c:yVal>
            <c:numRef>
              <c:f>M100m!$D$30:$D$32</c:f>
              <c:numCache>
                <c:formatCode>mm:ss.0</c:formatCode>
                <c:ptCount val="3"/>
                <c:pt idx="0">
                  <c:v>1.1921296296296299E-4</c:v>
                </c:pt>
                <c:pt idx="1">
                  <c:v>1.1666666666666667E-4</c:v>
                </c:pt>
                <c:pt idx="2">
                  <c:v>1.1539351851851853E-4</c:v>
                </c:pt>
              </c:numCache>
            </c:numRef>
          </c:yVal>
        </c:ser>
        <c:ser>
          <c:idx val="8"/>
          <c:order val="8"/>
          <c:tx>
            <c:strRef>
              <c:f>M100m!$A$34</c:f>
              <c:strCache>
                <c:ptCount val="1"/>
                <c:pt idx="0">
                  <c:v>Kim Collins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M100m!$C$34:$C$36</c:f>
              <c:numCache>
                <c:formatCode>General</c:formatCode>
                <c:ptCount val="3"/>
                <c:pt idx="0">
                  <c:v>20.3</c:v>
                </c:pt>
                <c:pt idx="1">
                  <c:v>24.59</c:v>
                </c:pt>
                <c:pt idx="2">
                  <c:v>28.88</c:v>
                </c:pt>
              </c:numCache>
            </c:numRef>
          </c:xVal>
          <c:yVal>
            <c:numRef>
              <c:f>M100m!$D$34:$D$36</c:f>
              <c:numCache>
                <c:formatCode>mm:ss.0</c:formatCode>
                <c:ptCount val="3"/>
                <c:pt idx="0">
                  <c:v>1.1967592592592592E-4</c:v>
                </c:pt>
                <c:pt idx="1">
                  <c:v>1.1770833333333334E-4</c:v>
                </c:pt>
                <c:pt idx="2">
                  <c:v>1.1724537037037037E-4</c:v>
                </c:pt>
              </c:numCache>
            </c:numRef>
          </c:yVal>
        </c:ser>
        <c:ser>
          <c:idx val="9"/>
          <c:order val="9"/>
          <c:tx>
            <c:strRef>
              <c:f>M100m!$A$38</c:f>
              <c:strCache>
                <c:ptCount val="1"/>
                <c:pt idx="0">
                  <c:v>Maurice Greene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M100m!$C$38:$C$40</c:f>
              <c:numCache>
                <c:formatCode>General</c:formatCode>
                <c:ptCount val="3"/>
                <c:pt idx="0">
                  <c:v>20.71</c:v>
                </c:pt>
                <c:pt idx="1">
                  <c:v>24.19</c:v>
                </c:pt>
                <c:pt idx="2">
                  <c:v>27.67</c:v>
                </c:pt>
              </c:numCache>
            </c:numRef>
          </c:xVal>
          <c:yVal>
            <c:numRef>
              <c:f>M100m!$D$38:$D$40</c:f>
              <c:numCache>
                <c:formatCode>mm:ss.0</c:formatCode>
                <c:ptCount val="3"/>
                <c:pt idx="0">
                  <c:v>1.181712962962963E-4</c:v>
                </c:pt>
                <c:pt idx="1">
                  <c:v>1.1527777777777778E-4</c:v>
                </c:pt>
                <c:pt idx="2">
                  <c:v>1.1516203703703704E-4</c:v>
                </c:pt>
              </c:numCache>
            </c:numRef>
          </c:yVal>
        </c:ser>
        <c:ser>
          <c:idx val="10"/>
          <c:order val="10"/>
          <c:tx>
            <c:strRef>
              <c:f>M100m!$A$42</c:f>
              <c:strCache>
                <c:ptCount val="1"/>
                <c:pt idx="0">
                  <c:v>Michael Frater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M100m!$C$42:$C$44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21.76</c:v>
                </c:pt>
                <c:pt idx="2">
                  <c:v>26.94</c:v>
                </c:pt>
              </c:numCache>
            </c:numRef>
          </c:xVal>
          <c:yVal>
            <c:numRef>
              <c:f>M100m!$D$42:$D$44</c:f>
              <c:numCache>
                <c:formatCode>mm:ss.0</c:formatCode>
                <c:ptCount val="3"/>
                <c:pt idx="0">
                  <c:v>1.2291666666666665E-4</c:v>
                </c:pt>
                <c:pt idx="1">
                  <c:v>1.1863425925925926E-4</c:v>
                </c:pt>
                <c:pt idx="2">
                  <c:v>1.1747685185185185E-4</c:v>
                </c:pt>
              </c:numCache>
            </c:numRef>
          </c:yVal>
        </c:ser>
        <c:ser>
          <c:idx val="11"/>
          <c:order val="11"/>
          <c:tx>
            <c:strRef>
              <c:f>M100m!$A$46</c:f>
              <c:strCache>
                <c:ptCount val="1"/>
                <c:pt idx="0">
                  <c:v>Obadele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M100m!$C$46:$C$48</c:f>
              <c:numCache>
                <c:formatCode>General</c:formatCode>
                <c:ptCount val="3"/>
                <c:pt idx="0">
                  <c:v>17.329999999999998</c:v>
                </c:pt>
                <c:pt idx="1">
                  <c:v>21.09</c:v>
                </c:pt>
                <c:pt idx="2">
                  <c:v>24.85</c:v>
                </c:pt>
              </c:numCache>
            </c:numRef>
          </c:xVal>
          <c:yVal>
            <c:numRef>
              <c:f>M100m!$D$46:$D$48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1.1724537037037037E-4</c:v>
                </c:pt>
                <c:pt idx="2">
                  <c:v>1.1689814814814815E-4</c:v>
                </c:pt>
              </c:numCache>
            </c:numRef>
          </c:yVal>
        </c:ser>
        <c:ser>
          <c:idx val="12"/>
          <c:order val="12"/>
          <c:tx>
            <c:strRef>
              <c:f>M100m!$A$50</c:f>
              <c:strCache>
                <c:ptCount val="1"/>
                <c:pt idx="0">
                  <c:v>Richard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M100m!$C$50:$C$52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21.56</c:v>
                </c:pt>
                <c:pt idx="2">
                  <c:v>24.22</c:v>
                </c:pt>
              </c:numCache>
            </c:numRef>
          </c:xVal>
          <c:yVal>
            <c:numRef>
              <c:f>M100m!$D$50:$D$52</c:f>
              <c:numCache>
                <c:formatCode>mm:ss.0</c:formatCode>
                <c:ptCount val="3"/>
                <c:pt idx="0">
                  <c:v>1.2546296296296296E-4</c:v>
                </c:pt>
                <c:pt idx="1">
                  <c:v>1.199074074074074E-4</c:v>
                </c:pt>
                <c:pt idx="2">
                  <c:v>1.1620370370370369E-4</c:v>
                </c:pt>
              </c:numCache>
            </c:numRef>
          </c:yVal>
        </c:ser>
        <c:ser>
          <c:idx val="13"/>
          <c:order val="13"/>
          <c:tx>
            <c:strRef>
              <c:f>M100m!$A$54</c:f>
              <c:strCache>
                <c:ptCount val="1"/>
                <c:pt idx="0">
                  <c:v>Tyson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M100m!$C$54:$C$56</c:f>
              <c:numCache>
                <c:formatCode>General</c:formatCode>
                <c:ptCount val="3"/>
                <c:pt idx="0">
                  <c:v>17.97</c:v>
                </c:pt>
                <c:pt idx="1">
                  <c:v>22.55</c:v>
                </c:pt>
                <c:pt idx="2">
                  <c:v>27.13</c:v>
                </c:pt>
              </c:numCache>
            </c:numRef>
          </c:xVal>
          <c:yVal>
            <c:numRef>
              <c:f>M100m!$D$54:$D$56</c:f>
              <c:numCache>
                <c:formatCode>mm:ss.0</c:formatCode>
                <c:ptCount val="3"/>
                <c:pt idx="0">
                  <c:v>1.2291666666666665E-4</c:v>
                </c:pt>
                <c:pt idx="1">
                  <c:v>1.1724537037037037E-4</c:v>
                </c:pt>
                <c:pt idx="2">
                  <c:v>1.1469907407407407E-4</c:v>
                </c:pt>
              </c:numCache>
            </c:numRef>
          </c:yVal>
        </c:ser>
        <c:ser>
          <c:idx val="14"/>
          <c:order val="14"/>
          <c:tx>
            <c:strRef>
              <c:f>M100m!$A$58</c:f>
              <c:strCache>
                <c:ptCount val="1"/>
                <c:pt idx="0">
                  <c:v>Usain Bolt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M100m!$C$58:$C$60</c:f>
              <c:numCache>
                <c:formatCode>General</c:formatCode>
                <c:ptCount val="3"/>
                <c:pt idx="0">
                  <c:v>20.9</c:v>
                </c:pt>
                <c:pt idx="1">
                  <c:v>21.96</c:v>
                </c:pt>
                <c:pt idx="2">
                  <c:v>23.02</c:v>
                </c:pt>
              </c:numCache>
            </c:numRef>
          </c:xVal>
          <c:yVal>
            <c:numRef>
              <c:f>M100m!$D$58:$D$60</c:f>
              <c:numCache>
                <c:formatCode>mm:ss.0</c:formatCode>
                <c:ptCount val="3"/>
                <c:pt idx="0">
                  <c:v>1.1550925925925927E-4</c:v>
                </c:pt>
                <c:pt idx="1">
                  <c:v>1.1469907407407407E-4</c:v>
                </c:pt>
                <c:pt idx="2">
                  <c:v>1.1423611111111108E-4</c:v>
                </c:pt>
              </c:numCache>
            </c:numRef>
          </c:yVal>
        </c:ser>
        <c:ser>
          <c:idx val="15"/>
          <c:order val="15"/>
          <c:tx>
            <c:strRef>
              <c:f>M100m!$A$62</c:f>
              <c:strCache>
                <c:ptCount val="1"/>
                <c:pt idx="0">
                  <c:v>Walter Dix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M100m!$C$62:$C$64</c:f>
              <c:numCache>
                <c:formatCode>General</c:formatCode>
                <c:ptCount val="3"/>
                <c:pt idx="0">
                  <c:v>16.52</c:v>
                </c:pt>
                <c:pt idx="1">
                  <c:v>19.96</c:v>
                </c:pt>
                <c:pt idx="2">
                  <c:v>23.4</c:v>
                </c:pt>
              </c:numCache>
            </c:numRef>
          </c:xVal>
          <c:yVal>
            <c:numRef>
              <c:f>M100m!$D$62:$D$64</c:f>
              <c:numCache>
                <c:formatCode>mm:ss.0</c:formatCode>
                <c:ptCount val="3"/>
                <c:pt idx="0">
                  <c:v>1.2222222222222224E-4</c:v>
                </c:pt>
                <c:pt idx="1">
                  <c:v>1.1793981481481482E-4</c:v>
                </c:pt>
                <c:pt idx="2">
                  <c:v>1.1655092592592593E-4</c:v>
                </c:pt>
              </c:numCache>
            </c:numRef>
          </c:yVal>
        </c:ser>
        <c:ser>
          <c:idx val="17"/>
          <c:order val="16"/>
          <c:tx>
            <c:strRef>
              <c:f>M100m!$A$70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M100m!$C$102:$C$104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M100m!$D$102:$D$104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M100m!$C$106:$C$108</c:f>
              <c:numCache>
                <c:formatCode>General</c:formatCode>
                <c:ptCount val="3"/>
              </c:numCache>
            </c:numRef>
          </c:xVal>
          <c:yVal>
            <c:numRef>
              <c:f>M100m!$D$106:$D$108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M100m!$A$110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M100m!$C$110:$C$112</c:f>
              <c:numCache>
                <c:formatCode>General</c:formatCode>
                <c:ptCount val="3"/>
              </c:numCache>
            </c:numRef>
          </c:xVal>
          <c:yVal>
            <c:numRef>
              <c:f>M100m!$D$110:$D$112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M100m!$E$2</c:f>
              <c:strCache>
                <c:ptCount val="1"/>
                <c:pt idx="0">
                  <c:v>Christian Malcolm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M100m!$G$2:$G$4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21.08</c:v>
                </c:pt>
                <c:pt idx="2">
                  <c:v>24.15</c:v>
                </c:pt>
              </c:numCache>
            </c:numRef>
          </c:xVal>
          <c:yVal>
            <c:numRef>
              <c:f>M100m!$H$2:$H$4</c:f>
              <c:numCache>
                <c:formatCode>mm:ss.0</c:formatCode>
                <c:ptCount val="3"/>
                <c:pt idx="0">
                  <c:v>1.199074074074074E-4</c:v>
                </c:pt>
                <c:pt idx="1">
                  <c:v>1.1898148148148147E-4</c:v>
                </c:pt>
                <c:pt idx="2">
                  <c:v>1.1874999999999999E-4</c:v>
                </c:pt>
              </c:numCache>
            </c:numRef>
          </c:yVal>
        </c:ser>
        <c:ser>
          <c:idx val="29"/>
          <c:order val="29"/>
          <c:tx>
            <c:strRef>
              <c:f>M100m!$E$6</c:f>
              <c:strCache>
                <c:ptCount val="1"/>
                <c:pt idx="0">
                  <c:v>Churandy Martina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M100m!$G$6:$G$8</c:f>
              <c:numCache>
                <c:formatCode>General</c:formatCode>
                <c:ptCount val="3"/>
                <c:pt idx="0">
                  <c:v>15.8</c:v>
                </c:pt>
                <c:pt idx="1">
                  <c:v>20.5</c:v>
                </c:pt>
                <c:pt idx="2">
                  <c:v>25.19</c:v>
                </c:pt>
              </c:numCache>
            </c:numRef>
          </c:xVal>
          <c:yVal>
            <c:numRef>
              <c:f>M100m!$H$6:$H$8</c:f>
              <c:numCache>
                <c:formatCode>mm:ss.0</c:formatCode>
                <c:ptCount val="3"/>
                <c:pt idx="0">
                  <c:v>1.2627314814814817E-4</c:v>
                </c:pt>
                <c:pt idx="1">
                  <c:v>1.1898148148148147E-4</c:v>
                </c:pt>
                <c:pt idx="2">
                  <c:v>1.1724537037037037E-4</c:v>
                </c:pt>
              </c:numCache>
            </c:numRef>
          </c:yVal>
        </c:ser>
        <c:ser>
          <c:idx val="30"/>
          <c:order val="30"/>
          <c:tx>
            <c:strRef>
              <c:f>M100m!$E$10</c:f>
              <c:strCache>
                <c:ptCount val="1"/>
                <c:pt idx="0">
                  <c:v>Daniel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M100m!$G$10:$G$12</c:f>
              <c:numCache>
                <c:formatCode>General</c:formatCode>
                <c:ptCount val="3"/>
                <c:pt idx="0">
                  <c:v>16.55</c:v>
                </c:pt>
                <c:pt idx="1">
                  <c:v>19.739999999999998</c:v>
                </c:pt>
                <c:pt idx="2">
                  <c:v>22.93</c:v>
                </c:pt>
              </c:numCache>
            </c:numRef>
          </c:xVal>
          <c:yVal>
            <c:numRef>
              <c:f>M100m!$H$10:$H$12</c:f>
              <c:numCache>
                <c:formatCode>mm:ss.0</c:formatCode>
                <c:ptCount val="3"/>
                <c:pt idx="0">
                  <c:v>1.2349537037037038E-4</c:v>
                </c:pt>
                <c:pt idx="1">
                  <c:v>1.1979166666666666E-4</c:v>
                </c:pt>
                <c:pt idx="2">
                  <c:v>1.1712962962962963E-4</c:v>
                </c:pt>
              </c:numCache>
            </c:numRef>
          </c:yVal>
        </c:ser>
        <c:ser>
          <c:idx val="31"/>
          <c:order val="31"/>
          <c:tx>
            <c:strRef>
              <c:f>M100m!$E$14</c:f>
              <c:strCache>
                <c:ptCount val="1"/>
                <c:pt idx="0">
                  <c:v>Darren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M100m!$G$14:$G$16</c:f>
              <c:numCache>
                <c:formatCode>General</c:formatCode>
                <c:ptCount val="3"/>
                <c:pt idx="0">
                  <c:v>17.86</c:v>
                </c:pt>
                <c:pt idx="1">
                  <c:v>22.47</c:v>
                </c:pt>
                <c:pt idx="2">
                  <c:v>27.08</c:v>
                </c:pt>
              </c:numCache>
            </c:numRef>
          </c:xVal>
          <c:yVal>
            <c:numRef>
              <c:f>M100m!$H$14:$H$16</c:f>
              <c:numCache>
                <c:formatCode>mm:ss.0</c:formatCode>
                <c:ptCount val="3"/>
                <c:pt idx="0">
                  <c:v>1.2106481481481483E-4</c:v>
                </c:pt>
                <c:pt idx="1">
                  <c:v>1.1851851851851851E-4</c:v>
                </c:pt>
                <c:pt idx="2">
                  <c:v>1.1793981481481482E-4</c:v>
                </c:pt>
              </c:numCache>
            </c:numRef>
          </c:yVal>
        </c:ser>
        <c:ser>
          <c:idx val="32"/>
          <c:order val="32"/>
          <c:tx>
            <c:strRef>
              <c:f>M100m!$E$18</c:f>
              <c:strCache>
                <c:ptCount val="1"/>
                <c:pt idx="0">
                  <c:v>Darvis Patton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M100m!$G$18:$G$20</c:f>
              <c:numCache>
                <c:formatCode>General</c:formatCode>
                <c:ptCount val="3"/>
                <c:pt idx="0">
                  <c:v>22.32</c:v>
                </c:pt>
                <c:pt idx="1">
                  <c:v>24.82</c:v>
                </c:pt>
                <c:pt idx="2">
                  <c:v>27.32</c:v>
                </c:pt>
              </c:numCache>
            </c:numRef>
          </c:xVal>
          <c:yVal>
            <c:numRef>
              <c:f>M100m!$H$18:$H$20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1.181712962962963E-4</c:v>
                </c:pt>
                <c:pt idx="2">
                  <c:v>1.1747685185185185E-4</c:v>
                </c:pt>
              </c:numCache>
            </c:numRef>
          </c:yVal>
        </c:ser>
        <c:ser>
          <c:idx val="33"/>
          <c:order val="33"/>
          <c:tx>
            <c:strRef>
              <c:f>M100m!$E$22</c:f>
              <c:strCache>
                <c:ptCount val="1"/>
                <c:pt idx="0">
                  <c:v>Deji Aliu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M100m!$G$22:$G$24</c:f>
              <c:numCache>
                <c:formatCode>General</c:formatCode>
                <c:ptCount val="3"/>
                <c:pt idx="0">
                  <c:v>18.32</c:v>
                </c:pt>
                <c:pt idx="1">
                  <c:v>22.55</c:v>
                </c:pt>
                <c:pt idx="2">
                  <c:v>26.79</c:v>
                </c:pt>
              </c:numCache>
            </c:numRef>
          </c:xVal>
          <c:yVal>
            <c:numRef>
              <c:f>M100m!$H$22:$H$24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1.181712962962963E-4</c:v>
                </c:pt>
                <c:pt idx="2">
                  <c:v>1.1759259259259259E-4</c:v>
                </c:pt>
              </c:numCache>
            </c:numRef>
          </c:yVal>
        </c:ser>
        <c:ser>
          <c:idx val="34"/>
          <c:order val="34"/>
          <c:tx>
            <c:strRef>
              <c:f>M100m!$E$26</c:f>
              <c:strCache>
                <c:ptCount val="1"/>
                <c:pt idx="0">
                  <c:v>Dwight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M100m!$G$26:$G$28</c:f>
              <c:numCache>
                <c:formatCode>General</c:formatCode>
                <c:ptCount val="3"/>
                <c:pt idx="0">
                  <c:v>17.47</c:v>
                </c:pt>
                <c:pt idx="1">
                  <c:v>21.75</c:v>
                </c:pt>
                <c:pt idx="2">
                  <c:v>26.03</c:v>
                </c:pt>
              </c:numCache>
            </c:numRef>
          </c:xVal>
          <c:yVal>
            <c:numRef>
              <c:f>M100m!$H$26:$H$28</c:f>
              <c:numCache>
                <c:formatCode>mm:ss.0</c:formatCode>
                <c:ptCount val="3"/>
                <c:pt idx="0">
                  <c:v>1.2175925925925924E-4</c:v>
                </c:pt>
                <c:pt idx="1">
                  <c:v>1.1851851851851851E-4</c:v>
                </c:pt>
                <c:pt idx="2">
                  <c:v>1.1805555555555555E-4</c:v>
                </c:pt>
              </c:numCache>
            </c:numRef>
          </c:yVal>
        </c:ser>
        <c:ser>
          <c:idx val="35"/>
          <c:order val="35"/>
          <c:tx>
            <c:strRef>
              <c:f>M100m!$E$30</c:f>
              <c:strCache>
                <c:ptCount val="1"/>
                <c:pt idx="0">
                  <c:v>Jason Gardener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M100m!$G$30:$G$32</c:f>
              <c:numCache>
                <c:formatCode>General</c:formatCode>
                <c:ptCount val="3"/>
                <c:pt idx="0">
                  <c:v>18.84</c:v>
                </c:pt>
                <c:pt idx="1">
                  <c:v>22.96</c:v>
                </c:pt>
                <c:pt idx="2">
                  <c:v>27.07</c:v>
                </c:pt>
              </c:numCache>
            </c:numRef>
          </c:xVal>
          <c:yVal>
            <c:numRef>
              <c:f>M100m!$H$30:$H$32</c:f>
              <c:numCache>
                <c:formatCode>mm:ss.0</c:formatCode>
                <c:ptCount val="3"/>
                <c:pt idx="0">
                  <c:v>1.199074074074074E-4</c:v>
                </c:pt>
                <c:pt idx="1">
                  <c:v>1.1805555555555555E-4</c:v>
                </c:pt>
                <c:pt idx="2">
                  <c:v>1.1759259259259259E-4</c:v>
                </c:pt>
              </c:numCache>
            </c:numRef>
          </c:yVal>
        </c:ser>
        <c:ser>
          <c:idx val="36"/>
          <c:order val="36"/>
          <c:tx>
            <c:strRef>
              <c:f>M100m!$E$34</c:f>
              <c:strCache>
                <c:ptCount val="1"/>
                <c:pt idx="0">
                  <c:v>Jon Drummond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M100m!$G$34:$G$36</c:f>
              <c:numCache>
                <c:formatCode>General</c:formatCode>
                <c:ptCount val="3"/>
                <c:pt idx="0">
                  <c:v>22.63</c:v>
                </c:pt>
                <c:pt idx="1">
                  <c:v>26.75</c:v>
                </c:pt>
                <c:pt idx="2">
                  <c:v>30.87</c:v>
                </c:pt>
              </c:numCache>
            </c:numRef>
          </c:xVal>
          <c:yVal>
            <c:numRef>
              <c:f>M100m!$H$34:$H$36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1.1678240740740741E-4</c:v>
                </c:pt>
                <c:pt idx="2">
                  <c:v>1.1631944444444445E-4</c:v>
                </c:pt>
              </c:numCache>
            </c:numRef>
          </c:yVal>
        </c:ser>
        <c:ser>
          <c:idx val="37"/>
          <c:order val="37"/>
          <c:tx>
            <c:strRef>
              <c:f>M100m!$E$38</c:f>
              <c:strCache>
                <c:ptCount val="1"/>
                <c:pt idx="0">
                  <c:v>Leonard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M100m!$G$38:$G$40</c:f>
              <c:numCache>
                <c:formatCode>General</c:formatCode>
                <c:ptCount val="3"/>
                <c:pt idx="0">
                  <c:v>17.28</c:v>
                </c:pt>
                <c:pt idx="1">
                  <c:v>22.38</c:v>
                </c:pt>
                <c:pt idx="2">
                  <c:v>27.48</c:v>
                </c:pt>
              </c:numCache>
            </c:numRef>
          </c:xVal>
          <c:yVal>
            <c:numRef>
              <c:f>M100m!$H$38:$H$40</c:f>
              <c:numCache>
                <c:formatCode>mm:ss.0</c:formatCode>
                <c:ptCount val="3"/>
                <c:pt idx="0">
                  <c:v>1.2094907407407406E-4</c:v>
                </c:pt>
                <c:pt idx="1">
                  <c:v>1.1793981481481482E-4</c:v>
                </c:pt>
                <c:pt idx="2">
                  <c:v>1.1712962962962963E-4</c:v>
                </c:pt>
              </c:numCache>
            </c:numRef>
          </c:yVal>
        </c:ser>
        <c:ser>
          <c:idx val="38"/>
          <c:order val="38"/>
          <c:tx>
            <c:strRef>
              <c:f>M100m!$E$42</c:f>
              <c:strCache>
                <c:ptCount val="1"/>
                <c:pt idx="0">
                  <c:v>Marc Burns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M100m!$G$42:$G$44</c:f>
              <c:numCache>
                <c:formatCode>General</c:formatCode>
                <c:ptCount val="3"/>
                <c:pt idx="0">
                  <c:v>15.18</c:v>
                </c:pt>
                <c:pt idx="1">
                  <c:v>20.94</c:v>
                </c:pt>
                <c:pt idx="2">
                  <c:v>26.71</c:v>
                </c:pt>
              </c:numCache>
            </c:numRef>
          </c:xVal>
          <c:yVal>
            <c:numRef>
              <c:f>M100m!$H$42:$H$44</c:f>
              <c:numCache>
                <c:formatCode>mm:ss.0</c:formatCode>
                <c:ptCount val="3"/>
                <c:pt idx="0">
                  <c:v>1.2523148148148148E-4</c:v>
                </c:pt>
                <c:pt idx="1">
                  <c:v>1.1921296296296299E-4</c:v>
                </c:pt>
                <c:pt idx="2">
                  <c:v>1.1793981481481482E-4</c:v>
                </c:pt>
              </c:numCache>
            </c:numRef>
          </c:yVal>
        </c:ser>
        <c:ser>
          <c:idx val="39"/>
          <c:order val="39"/>
          <c:tx>
            <c:strRef>
              <c:f>M100m!$E$46</c:f>
              <c:strCache>
                <c:ptCount val="1"/>
                <c:pt idx="0">
                  <c:v>Marlon Devonish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M100m!$G$46:$G$48</c:f>
              <c:numCache>
                <c:formatCode>General</c:formatCode>
                <c:ptCount val="3"/>
                <c:pt idx="0">
                  <c:v>20.27</c:v>
                </c:pt>
                <c:pt idx="1">
                  <c:v>24.19</c:v>
                </c:pt>
                <c:pt idx="2">
                  <c:v>28.11</c:v>
                </c:pt>
              </c:numCache>
            </c:numRef>
          </c:xVal>
          <c:yVal>
            <c:numRef>
              <c:f>M100m!$H$46:$H$48</c:f>
              <c:numCache>
                <c:formatCode>mm:ss.0</c:formatCode>
                <c:ptCount val="3"/>
                <c:pt idx="0">
                  <c:v>1.1886574074074074E-4</c:v>
                </c:pt>
                <c:pt idx="1">
                  <c:v>1.1921296296296299E-4</c:v>
                </c:pt>
                <c:pt idx="2">
                  <c:v>1.1874999999999999E-4</c:v>
                </c:pt>
              </c:numCache>
            </c:numRef>
          </c:yVal>
        </c:ser>
        <c:ser>
          <c:idx val="40"/>
          <c:order val="40"/>
          <c:tx>
            <c:strRef>
              <c:f>M100m!$E$50</c:f>
              <c:strCache>
                <c:ptCount val="1"/>
                <c:pt idx="0">
                  <c:v>Matic Osovnikar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M100m!$G$50:$G$52</c:f>
              <c:numCache>
                <c:formatCode>General</c:formatCode>
                <c:ptCount val="3"/>
                <c:pt idx="0">
                  <c:v>20.48</c:v>
                </c:pt>
                <c:pt idx="1">
                  <c:v>23.97</c:v>
                </c:pt>
                <c:pt idx="2">
                  <c:v>27.45</c:v>
                </c:pt>
              </c:numCache>
            </c:numRef>
          </c:xVal>
          <c:yVal>
            <c:numRef>
              <c:f>M100m!$H$50:$H$52</c:f>
              <c:numCache>
                <c:formatCode>mm:ss.0</c:formatCode>
                <c:ptCount val="3"/>
                <c:pt idx="0">
                  <c:v>1.2210648148148147E-4</c:v>
                </c:pt>
                <c:pt idx="1">
                  <c:v>1.1979166666666666E-4</c:v>
                </c:pt>
                <c:pt idx="2">
                  <c:v>1.1956018518518518E-4</c:v>
                </c:pt>
              </c:numCache>
            </c:numRef>
          </c:yVal>
        </c:ser>
        <c:ser>
          <c:idx val="41"/>
          <c:order val="41"/>
          <c:tx>
            <c:strRef>
              <c:f>M100m!$E$54</c:f>
              <c:strCache>
                <c:ptCount val="1"/>
                <c:pt idx="0">
                  <c:v>Olusoji Fasuba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M100m!$G$54:$G$56</c:f>
              <c:numCache>
                <c:formatCode>General</c:formatCode>
                <c:ptCount val="3"/>
                <c:pt idx="0">
                  <c:v>17.75</c:v>
                </c:pt>
                <c:pt idx="1">
                  <c:v>21.02</c:v>
                </c:pt>
                <c:pt idx="2">
                  <c:v>24.3</c:v>
                </c:pt>
              </c:numCache>
            </c:numRef>
          </c:xVal>
          <c:yVal>
            <c:numRef>
              <c:f>M100m!$H$54:$H$56</c:f>
              <c:numCache>
                <c:formatCode>mm:ss.0</c:formatCode>
                <c:ptCount val="3"/>
                <c:pt idx="0">
                  <c:v>1.2002314814814813E-4</c:v>
                </c:pt>
                <c:pt idx="1">
                  <c:v>1.1840277777777778E-4</c:v>
                </c:pt>
                <c:pt idx="2">
                  <c:v>1.181712962962963E-4</c:v>
                </c:pt>
              </c:numCache>
            </c:numRef>
          </c:yVal>
        </c:ser>
        <c:ser>
          <c:idx val="42"/>
          <c:order val="42"/>
          <c:tx>
            <c:strRef>
              <c:f>M100m!$E$58</c:f>
              <c:strCache>
                <c:ptCount val="1"/>
                <c:pt idx="0">
                  <c:v>Shawn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M100m!$G$58:$G$60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23.85</c:v>
                </c:pt>
                <c:pt idx="2">
                  <c:v>28.45</c:v>
                </c:pt>
              </c:numCache>
            </c:numRef>
          </c:xVal>
          <c:yVal>
            <c:numRef>
              <c:f>M100m!$H$58:$H$60</c:f>
              <c:numCache>
                <c:formatCode>mm:ss.0</c:formatCode>
                <c:ptCount val="3"/>
                <c:pt idx="0">
                  <c:v>1.2141203703703705E-4</c:v>
                </c:pt>
                <c:pt idx="1">
                  <c:v>1.1782407407407407E-4</c:v>
                </c:pt>
                <c:pt idx="2">
                  <c:v>1.1724537037037037E-4</c:v>
                </c:pt>
              </c:numCache>
            </c:numRef>
          </c:yVal>
        </c:ser>
        <c:ser>
          <c:idx val="43"/>
          <c:order val="43"/>
          <c:tx>
            <c:strRef>
              <c:f>M100m!$E$62</c:f>
              <c:strCache>
                <c:ptCount val="1"/>
                <c:pt idx="0">
                  <c:v>Uchenna Emedolu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M100m!$G$62:$G$64</c:f>
              <c:numCache>
                <c:formatCode>General</c:formatCode>
                <c:ptCount val="3"/>
                <c:pt idx="0">
                  <c:v>24.82</c:v>
                </c:pt>
                <c:pt idx="1">
                  <c:v>27.32</c:v>
                </c:pt>
                <c:pt idx="2">
                  <c:v>29.82</c:v>
                </c:pt>
              </c:numCache>
            </c:numRef>
          </c:xVal>
          <c:yVal>
            <c:numRef>
              <c:f>M100m!$H$62:$H$64</c:f>
              <c:numCache>
                <c:formatCode>mm:ss.0</c:formatCode>
                <c:ptCount val="3"/>
                <c:pt idx="0">
                  <c:v>1.1828703703703704E-4</c:v>
                </c:pt>
                <c:pt idx="1">
                  <c:v>1.1828703703703704E-4</c:v>
                </c:pt>
                <c:pt idx="2">
                  <c:v>1.1898148148148147E-4</c:v>
                </c:pt>
              </c:numCache>
            </c:numRef>
          </c:yVal>
        </c:ser>
        <c:ser>
          <c:idx val="44"/>
          <c:order val="44"/>
          <c:tx>
            <c:strRef>
              <c:f>M100m!$E$66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M100m!$E$70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M100m!$E$74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M100m!$E$78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M100m!$E$82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M100m!$E$86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M100m!$E$90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M100m!$E$94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M100m!$E$98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M100m!$E$102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M100m!$G$102:$G$104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M100m!$H$102:$H$104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M100m!$E$106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M100m!$G$106:$G$108</c:f>
              <c:numCache>
                <c:formatCode>General</c:formatCode>
                <c:ptCount val="3"/>
              </c:numCache>
            </c:numRef>
          </c:xVal>
          <c:yVal>
            <c:numRef>
              <c:f>M100m!$H$106:$H$108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M100m!$E$110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M100m!$G$110:$G$112</c:f>
              <c:numCache>
                <c:formatCode>General</c:formatCode>
                <c:ptCount val="3"/>
              </c:numCache>
            </c:numRef>
          </c:xVal>
          <c:yVal>
            <c:numRef>
              <c:f>M100m!$H$110:$H$112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M100m!$I$2</c:f>
              <c:strCache>
                <c:ptCount val="1"/>
                <c:pt idx="0">
                  <c:v>Anson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M100m!$K$2:$K$4</c:f>
              <c:numCache>
                <c:formatCode>General</c:formatCode>
                <c:ptCount val="3"/>
                <c:pt idx="0">
                  <c:v>19.36</c:v>
                </c:pt>
                <c:pt idx="1">
                  <c:v>23.63</c:v>
                </c:pt>
                <c:pt idx="2">
                  <c:v>27.89</c:v>
                </c:pt>
              </c:numCache>
            </c:numRef>
          </c:xVal>
          <c:yVal>
            <c:numRef>
              <c:f>M100m!$L$2:$L$4</c:f>
              <c:numCache>
                <c:formatCode>mm:ss.0</c:formatCode>
                <c:ptCount val="3"/>
                <c:pt idx="0">
                  <c:v>1.2256944444444443E-4</c:v>
                </c:pt>
                <c:pt idx="1">
                  <c:v>1.199074074074074E-4</c:v>
                </c:pt>
                <c:pt idx="2">
                  <c:v>1.1944444444444447E-4</c:v>
                </c:pt>
              </c:numCache>
            </c:numRef>
          </c:yVal>
        </c:ser>
        <c:ser>
          <c:idx val="57"/>
          <c:order val="57"/>
          <c:tx>
            <c:strRef>
              <c:f>M100m!$I$6</c:f>
              <c:strCache>
                <c:ptCount val="1"/>
                <c:pt idx="0">
                  <c:v>Brendan Christian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M100m!$K$6:$K$8</c:f>
              <c:numCache>
                <c:formatCode>General</c:formatCode>
                <c:ptCount val="3"/>
                <c:pt idx="0">
                  <c:v>16.32</c:v>
                </c:pt>
                <c:pt idx="1">
                  <c:v>21.02</c:v>
                </c:pt>
                <c:pt idx="2">
                  <c:v>25.72</c:v>
                </c:pt>
              </c:numCache>
            </c:numRef>
          </c:xVal>
          <c:yVal>
            <c:numRef>
              <c:f>M100m!$L$6:$L$8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1.193287037037037E-4</c:v>
                </c:pt>
                <c:pt idx="2">
                  <c:v>1.1874999999999999E-4</c:v>
                </c:pt>
              </c:numCache>
            </c:numRef>
          </c:yVal>
        </c:ser>
        <c:ser>
          <c:idx val="58"/>
          <c:order val="58"/>
          <c:tx>
            <c:strRef>
              <c:f>M100m!$I$10</c:f>
              <c:strCache>
                <c:ptCount val="1"/>
                <c:pt idx="0">
                  <c:v>Clement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M100m!$K$10:$K$12</c:f>
              <c:numCache>
                <c:formatCode>General</c:formatCode>
                <c:ptCount val="3"/>
                <c:pt idx="0">
                  <c:v>23.49</c:v>
                </c:pt>
                <c:pt idx="1">
                  <c:v>27.22</c:v>
                </c:pt>
                <c:pt idx="2">
                  <c:v>30.95</c:v>
                </c:pt>
              </c:numCache>
            </c:numRef>
          </c:xVal>
          <c:yVal>
            <c:numRef>
              <c:f>M100m!$L$10:$L$12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1.1979166666666666E-4</c:v>
                </c:pt>
                <c:pt idx="2">
                  <c:v>1.1944444444444447E-4</c:v>
                </c:pt>
              </c:numCache>
            </c:numRef>
          </c:yVal>
        </c:ser>
        <c:ser>
          <c:idx val="59"/>
          <c:order val="59"/>
          <c:tx>
            <c:strRef>
              <c:f>M100m!$I$14</c:f>
              <c:strCache>
                <c:ptCount val="1"/>
                <c:pt idx="0">
                  <c:v>Craig Pickering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M100m!$K$14:$K$16</c:f>
              <c:numCache>
                <c:formatCode>General</c:formatCode>
                <c:ptCount val="3"/>
                <c:pt idx="0">
                  <c:v>15.81</c:v>
                </c:pt>
                <c:pt idx="1">
                  <c:v>19.34</c:v>
                </c:pt>
                <c:pt idx="2">
                  <c:v>22.87</c:v>
                </c:pt>
              </c:numCache>
            </c:numRef>
          </c:xVal>
          <c:yVal>
            <c:numRef>
              <c:f>M100m!$L$14:$L$16</c:f>
              <c:numCache>
                <c:formatCode>mm:ss.0</c:formatCode>
                <c:ptCount val="3"/>
                <c:pt idx="0">
                  <c:v>1.2372685185185184E-4</c:v>
                </c:pt>
                <c:pt idx="1">
                  <c:v>1.2025462962962962E-4</c:v>
                </c:pt>
                <c:pt idx="2">
                  <c:v>1.1840277777777778E-4</c:v>
                </c:pt>
              </c:numCache>
            </c:numRef>
          </c:yVal>
        </c:ser>
        <c:ser>
          <c:idx val="60"/>
          <c:order val="60"/>
          <c:tx>
            <c:strRef>
              <c:f>M100m!$I$18</c:f>
              <c:strCache>
                <c:ptCount val="1"/>
                <c:pt idx="0">
                  <c:v>Darrel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M100m!$K$18:$K$20</c:f>
              <c:numCache>
                <c:formatCode>General</c:formatCode>
                <c:ptCount val="3"/>
                <c:pt idx="0">
                  <c:v>14.48</c:v>
                </c:pt>
                <c:pt idx="1">
                  <c:v>18.73</c:v>
                </c:pt>
                <c:pt idx="2">
                  <c:v>22.99</c:v>
                </c:pt>
              </c:numCache>
            </c:numRef>
          </c:xVal>
          <c:yVal>
            <c:numRef>
              <c:f>M100m!$L$18:$L$20</c:f>
              <c:numCache>
                <c:formatCode>mm:ss.0</c:formatCode>
                <c:ptCount val="3"/>
                <c:pt idx="0">
                  <c:v>1.2199074074074075E-4</c:v>
                </c:pt>
                <c:pt idx="1">
                  <c:v>1.1828703703703704E-4</c:v>
                </c:pt>
                <c:pt idx="2">
                  <c:v>1.1770833333333334E-4</c:v>
                </c:pt>
              </c:numCache>
            </c:numRef>
          </c:yVal>
        </c:ser>
        <c:ser>
          <c:idx val="61"/>
          <c:order val="61"/>
          <c:tx>
            <c:strRef>
              <c:f>M100m!$I$22</c:f>
              <c:strCache>
                <c:ptCount val="1"/>
                <c:pt idx="0">
                  <c:v>Eric Nkansah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M100m!$K$22:$K$24</c:f>
              <c:numCache>
                <c:formatCode>General</c:formatCode>
                <c:ptCount val="3"/>
                <c:pt idx="0">
                  <c:v>21.43</c:v>
                </c:pt>
                <c:pt idx="1">
                  <c:v>23.93</c:v>
                </c:pt>
                <c:pt idx="2">
                  <c:v>26.43</c:v>
                </c:pt>
              </c:numCache>
            </c:numRef>
          </c:xVal>
          <c:yVal>
            <c:numRef>
              <c:f>M100m!$L$22:$L$24</c:f>
              <c:numCache>
                <c:formatCode>mm:ss.0</c:formatCode>
                <c:ptCount val="3"/>
                <c:pt idx="0">
                  <c:v>1.1782407407407407E-4</c:v>
                </c:pt>
                <c:pt idx="1">
                  <c:v>1.1793981481481482E-4</c:v>
                </c:pt>
                <c:pt idx="2">
                  <c:v>1.1840277777777778E-4</c:v>
                </c:pt>
              </c:numCache>
            </c:numRef>
          </c:yVal>
        </c:ser>
        <c:ser>
          <c:idx val="62"/>
          <c:order val="62"/>
          <c:tx>
            <c:strRef>
              <c:f>M100m!$I$26</c:f>
              <c:strCache>
                <c:ptCount val="1"/>
                <c:pt idx="0">
                  <c:v>Gerald Phiri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M100m!$K$26:$K$28</c:f>
              <c:numCache>
                <c:formatCode>General</c:formatCode>
                <c:ptCount val="3"/>
                <c:pt idx="0">
                  <c:v>15.64</c:v>
                </c:pt>
                <c:pt idx="1">
                  <c:v>18.25</c:v>
                </c:pt>
                <c:pt idx="2">
                  <c:v>20.86</c:v>
                </c:pt>
              </c:numCache>
            </c:numRef>
          </c:xVal>
          <c:yVal>
            <c:numRef>
              <c:f>M100m!$L$26:$L$28</c:f>
              <c:numCache>
                <c:formatCode>mm:ss.0</c:formatCode>
                <c:ptCount val="3"/>
                <c:pt idx="0">
                  <c:v>1.2557870370370368E-4</c:v>
                </c:pt>
                <c:pt idx="1">
                  <c:v>1.2129629629629631E-4</c:v>
                </c:pt>
                <c:pt idx="2">
                  <c:v>1.1840277777777778E-4</c:v>
                </c:pt>
              </c:numCache>
            </c:numRef>
          </c:yVal>
        </c:ser>
        <c:ser>
          <c:idx val="63"/>
          <c:order val="63"/>
          <c:tx>
            <c:strRef>
              <c:f>M100m!$I$30</c:f>
              <c:strCache>
                <c:ptCount val="1"/>
                <c:pt idx="0">
                  <c:v>Joshua Ross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M100m!$K$30:$K$32</c:f>
              <c:numCache>
                <c:formatCode>General</c:formatCode>
                <c:ptCount val="3"/>
                <c:pt idx="0">
                  <c:v>22.92</c:v>
                </c:pt>
                <c:pt idx="1">
                  <c:v>25.42</c:v>
                </c:pt>
                <c:pt idx="2">
                  <c:v>27.92</c:v>
                </c:pt>
              </c:numCache>
            </c:numRef>
          </c:xVal>
          <c:yVal>
            <c:numRef>
              <c:f>M100m!$L$30:$L$32</c:f>
              <c:numCache>
                <c:formatCode>mm:ss.0</c:formatCode>
                <c:ptCount val="3"/>
                <c:pt idx="0">
                  <c:v>1.1979166666666666E-4</c:v>
                </c:pt>
                <c:pt idx="1">
                  <c:v>1.1967592592592592E-4</c:v>
                </c:pt>
                <c:pt idx="2">
                  <c:v>1.2048611111111113E-4</c:v>
                </c:pt>
              </c:numCache>
            </c:numRef>
          </c:yVal>
        </c:ser>
        <c:ser>
          <c:idx val="64"/>
          <c:order val="64"/>
          <c:tx>
            <c:strRef>
              <c:f>M100m!$I$34</c:f>
              <c:strCache>
                <c:ptCount val="1"/>
                <c:pt idx="0">
                  <c:v>Koji 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M100m!$K$34:$K$36</c:f>
              <c:numCache>
                <c:formatCode>General</c:formatCode>
                <c:ptCount val="3"/>
                <c:pt idx="0">
                  <c:v>24.65</c:v>
                </c:pt>
                <c:pt idx="1">
                  <c:v>27.15</c:v>
                </c:pt>
                <c:pt idx="2">
                  <c:v>29.65</c:v>
                </c:pt>
              </c:numCache>
            </c:numRef>
          </c:xVal>
          <c:yVal>
            <c:numRef>
              <c:f>M100m!$L$34:$L$36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1.1805555555555555E-4</c:v>
                </c:pt>
                <c:pt idx="2">
                  <c:v>1.1828703703703704E-4</c:v>
                </c:pt>
              </c:numCache>
            </c:numRef>
          </c:yVal>
        </c:ser>
        <c:ser>
          <c:idx val="65"/>
          <c:order val="65"/>
          <c:tx>
            <c:strRef>
              <c:f>M100m!$I$38</c:f>
              <c:strCache>
                <c:ptCount val="1"/>
                <c:pt idx="0">
                  <c:v>Leo Myles-Mills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M100m!$K$38:$K$40</c:f>
              <c:numCache>
                <c:formatCode>General</c:formatCode>
                <c:ptCount val="3"/>
                <c:pt idx="0">
                  <c:v>23.92</c:v>
                </c:pt>
                <c:pt idx="1">
                  <c:v>26.42</c:v>
                </c:pt>
                <c:pt idx="2">
                  <c:v>28.92</c:v>
                </c:pt>
              </c:numCache>
            </c:numRef>
          </c:xVal>
          <c:yVal>
            <c:numRef>
              <c:f>M100m!$L$38:$L$40</c:f>
              <c:numCache>
                <c:formatCode>mm:ss.0</c:formatCode>
                <c:ptCount val="3"/>
                <c:pt idx="0">
                  <c:v>1.1828703703703704E-4</c:v>
                </c:pt>
                <c:pt idx="1">
                  <c:v>1.1793981481481482E-4</c:v>
                </c:pt>
                <c:pt idx="2">
                  <c:v>1.1863425925925926E-4</c:v>
                </c:pt>
              </c:numCache>
            </c:numRef>
          </c:yVal>
        </c:ser>
        <c:ser>
          <c:idx val="66"/>
          <c:order val="66"/>
          <c:tx>
            <c:strRef>
              <c:f>M100m!$I$42</c:f>
              <c:strCache>
                <c:ptCount val="1"/>
                <c:pt idx="0">
                  <c:v>Lindel Frater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M100m!$K$42:$K$44</c:f>
              <c:numCache>
                <c:formatCode>General</c:formatCode>
                <c:ptCount val="3"/>
                <c:pt idx="0">
                  <c:v>18.62</c:v>
                </c:pt>
                <c:pt idx="1">
                  <c:v>21.12</c:v>
                </c:pt>
                <c:pt idx="2">
                  <c:v>23.62</c:v>
                </c:pt>
              </c:numCache>
            </c:numRef>
          </c:xVal>
          <c:yVal>
            <c:numRef>
              <c:f>M100m!$L$42:$L$44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1.1840277777777778E-4</c:v>
                </c:pt>
                <c:pt idx="2">
                  <c:v>1.1898148148148147E-4</c:v>
                </c:pt>
              </c:numCache>
            </c:numRef>
          </c:yVal>
        </c:ser>
        <c:ser>
          <c:idx val="67"/>
          <c:order val="67"/>
          <c:tx>
            <c:strRef>
              <c:f>M100m!$I$46</c:f>
              <c:strCache>
                <c:ptCount val="1"/>
                <c:pt idx="0">
                  <c:v>Mark Lewis-Francis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M100m!$K$46:$K$48</c:f>
              <c:numCache>
                <c:formatCode>General</c:formatCode>
                <c:ptCount val="3"/>
                <c:pt idx="0">
                  <c:v>15.95</c:v>
                </c:pt>
                <c:pt idx="1">
                  <c:v>19.149999999999999</c:v>
                </c:pt>
                <c:pt idx="2">
                  <c:v>22.35</c:v>
                </c:pt>
              </c:numCache>
            </c:numRef>
          </c:xVal>
          <c:yVal>
            <c:numRef>
              <c:f>M100m!$L$46:$L$48</c:f>
              <c:numCache>
                <c:formatCode>mm:ss.0</c:formatCode>
                <c:ptCount val="3"/>
                <c:pt idx="0">
                  <c:v>1.2002314814814813E-4</c:v>
                </c:pt>
                <c:pt idx="1">
                  <c:v>1.181712962962963E-4</c:v>
                </c:pt>
                <c:pt idx="2">
                  <c:v>1.1805555555555555E-4</c:v>
                </c:pt>
              </c:numCache>
            </c:numRef>
          </c:yVal>
        </c:ser>
        <c:ser>
          <c:idx val="68"/>
          <c:order val="68"/>
          <c:tx>
            <c:strRef>
              <c:f>M100m!$I$50</c:f>
              <c:strCache>
                <c:ptCount val="1"/>
                <c:pt idx="0">
                  <c:v>Martial Mbandjock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M100m!$K$50:$K$52</c:f>
              <c:numCache>
                <c:formatCode>General</c:formatCode>
                <c:ptCount val="3"/>
                <c:pt idx="0">
                  <c:v>20.62</c:v>
                </c:pt>
                <c:pt idx="1">
                  <c:v>22.26</c:v>
                </c:pt>
                <c:pt idx="2">
                  <c:v>23.9</c:v>
                </c:pt>
              </c:numCache>
            </c:numRef>
          </c:xVal>
          <c:yVal>
            <c:numRef>
              <c:f>M100m!$L$50:$L$52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1.193287037037037E-4</c:v>
                </c:pt>
                <c:pt idx="2">
                  <c:v>1.181712962962963E-4</c:v>
                </c:pt>
              </c:numCache>
            </c:numRef>
          </c:yVal>
        </c:ser>
        <c:ser>
          <c:idx val="69"/>
          <c:order val="69"/>
          <c:tx>
            <c:strRef>
              <c:f>M100m!$I$54</c:f>
              <c:strCache>
                <c:ptCount val="1"/>
                <c:pt idx="0">
                  <c:v>Matt Shirvington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M100m!$K$54:$K$56</c:f>
              <c:numCache>
                <c:formatCode>General</c:formatCode>
                <c:ptCount val="3"/>
                <c:pt idx="0">
                  <c:v>17.41</c:v>
                </c:pt>
                <c:pt idx="1">
                  <c:v>19.91</c:v>
                </c:pt>
                <c:pt idx="2">
                  <c:v>22.41</c:v>
                </c:pt>
              </c:numCache>
            </c:numRef>
          </c:xVal>
          <c:yVal>
            <c:numRef>
              <c:f>M100m!$L$54:$L$56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1.1863425925925926E-4</c:v>
                </c:pt>
                <c:pt idx="2">
                  <c:v>1.1886574074074074E-4</c:v>
                </c:pt>
              </c:numCache>
            </c:numRef>
          </c:yVal>
        </c:ser>
        <c:ser>
          <c:idx val="70"/>
          <c:order val="70"/>
          <c:tx>
            <c:strRef>
              <c:f>M100m!$I$58</c:f>
              <c:strCache>
                <c:ptCount val="1"/>
                <c:pt idx="0">
                  <c:v>Mike Rodgers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M100m!$K$58:$K$60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21.64</c:v>
                </c:pt>
                <c:pt idx="2">
                  <c:v>24.38</c:v>
                </c:pt>
              </c:numCache>
            </c:numRef>
          </c:xVal>
          <c:yVal>
            <c:numRef>
              <c:f>M100m!$L$58:$L$60</c:f>
              <c:numCache>
                <c:formatCode>mm:ss.0</c:formatCode>
                <c:ptCount val="3"/>
                <c:pt idx="0">
                  <c:v>1.2268518518518517E-4</c:v>
                </c:pt>
                <c:pt idx="1">
                  <c:v>1.1944444444444447E-4</c:v>
                </c:pt>
                <c:pt idx="2">
                  <c:v>1.1678240740740741E-4</c:v>
                </c:pt>
              </c:numCache>
            </c:numRef>
          </c:yVal>
        </c:ser>
        <c:ser>
          <c:idx val="71"/>
          <c:order val="71"/>
          <c:tx>
            <c:strRef>
              <c:f>M100m!$I$62</c:f>
              <c:strCache>
                <c:ptCount val="1"/>
                <c:pt idx="0">
                  <c:v>Naoki Tsukahara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M100m!$K$62:$K$64</c:f>
              <c:numCache>
                <c:formatCode>General</c:formatCode>
                <c:ptCount val="3"/>
                <c:pt idx="0">
                  <c:v>15.16</c:v>
                </c:pt>
                <c:pt idx="1">
                  <c:v>19.8</c:v>
                </c:pt>
                <c:pt idx="2">
                  <c:v>24.44</c:v>
                </c:pt>
              </c:numCache>
            </c:numRef>
          </c:xVal>
          <c:yVal>
            <c:numRef>
              <c:f>M100m!$L$62:$L$64</c:f>
              <c:numCache>
                <c:formatCode>mm:ss.0</c:formatCode>
                <c:ptCount val="3"/>
                <c:pt idx="0">
                  <c:v>1.2546296296296296E-4</c:v>
                </c:pt>
                <c:pt idx="1">
                  <c:v>1.2141203703703705E-4</c:v>
                </c:pt>
                <c:pt idx="2">
                  <c:v>1.1874999999999999E-4</c:v>
                </c:pt>
              </c:numCache>
            </c:numRef>
          </c:yVal>
        </c:ser>
        <c:ser>
          <c:idx val="72"/>
          <c:order val="72"/>
          <c:tx>
            <c:strRef>
              <c:f>M100m!$I$66</c:f>
              <c:strCache>
                <c:ptCount val="1"/>
                <c:pt idx="0">
                  <c:v>Nesta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M100m!$K$66:$K$68</c:f>
              <c:numCache>
                <c:formatCode>General</c:formatCode>
                <c:ptCount val="3"/>
                <c:pt idx="0">
                  <c:v>18.32</c:v>
                </c:pt>
                <c:pt idx="1">
                  <c:v>21.09</c:v>
                </c:pt>
                <c:pt idx="2">
                  <c:v>23.87</c:v>
                </c:pt>
              </c:numCache>
            </c:numRef>
          </c:xVal>
          <c:yVal>
            <c:numRef>
              <c:f>M100m!$L$66:$L$68</c:f>
              <c:numCache>
                <c:formatCode>mm:ss.0</c:formatCode>
                <c:ptCount val="3"/>
                <c:pt idx="0">
                  <c:v>1.2395833333333334E-4</c:v>
                </c:pt>
                <c:pt idx="1">
                  <c:v>1.1921296296296299E-4</c:v>
                </c:pt>
                <c:pt idx="2">
                  <c:v>1.1631944444444445E-4</c:v>
                </c:pt>
              </c:numCache>
            </c:numRef>
          </c:yVal>
        </c:ser>
        <c:ser>
          <c:idx val="73"/>
          <c:order val="73"/>
          <c:tx>
            <c:strRef>
              <c:f>M100m!$I$70</c:f>
              <c:strCache>
                <c:ptCount val="1"/>
                <c:pt idx="0">
                  <c:v>Nicolas Macrozonaris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M100m!$K$70:$K$72</c:f>
              <c:numCache>
                <c:formatCode>General</c:formatCode>
                <c:ptCount val="3"/>
                <c:pt idx="0">
                  <c:v>18.95</c:v>
                </c:pt>
                <c:pt idx="1">
                  <c:v>22.12</c:v>
                </c:pt>
                <c:pt idx="2">
                  <c:v>25.29</c:v>
                </c:pt>
              </c:numCache>
            </c:numRef>
          </c:xVal>
          <c:yVal>
            <c:numRef>
              <c:f>M100m!$L$70:$L$72</c:f>
              <c:numCache>
                <c:formatCode>mm:ss.0</c:formatCode>
                <c:ptCount val="3"/>
                <c:pt idx="0">
                  <c:v>1.2094907407407406E-4</c:v>
                </c:pt>
                <c:pt idx="1">
                  <c:v>1.1921296296296299E-4</c:v>
                </c:pt>
                <c:pt idx="2">
                  <c:v>1.1909722222222221E-4</c:v>
                </c:pt>
              </c:numCache>
            </c:numRef>
          </c:yVal>
        </c:ser>
        <c:ser>
          <c:idx val="74"/>
          <c:order val="74"/>
          <c:tx>
            <c:strRef>
              <c:f>M100m!$I$74</c:f>
              <c:strCache>
                <c:ptCount val="1"/>
                <c:pt idx="0">
                  <c:v>Nobuharu Asahara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M100m!$K$74:$K$76</c:f>
              <c:numCache>
                <c:formatCode>General</c:formatCode>
                <c:ptCount val="3"/>
                <c:pt idx="0">
                  <c:v>21.34</c:v>
                </c:pt>
                <c:pt idx="1">
                  <c:v>23.84</c:v>
                </c:pt>
                <c:pt idx="2">
                  <c:v>26.34</c:v>
                </c:pt>
              </c:numCache>
            </c:numRef>
          </c:xVal>
          <c:yVal>
            <c:numRef>
              <c:f>M100m!$L$74:$L$76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1.181712962962963E-4</c:v>
                </c:pt>
                <c:pt idx="2">
                  <c:v>1.1793981481481482E-4</c:v>
                </c:pt>
              </c:numCache>
            </c:numRef>
          </c:yVal>
        </c:ser>
        <c:ser>
          <c:idx val="75"/>
          <c:order val="75"/>
          <c:tx>
            <c:strRef>
              <c:f>M100m!$I$78</c:f>
              <c:strCache>
                <c:ptCount val="1"/>
                <c:pt idx="0">
                  <c:v>Ronald Pognon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M100m!$K$78:$K$80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21.4</c:v>
                </c:pt>
                <c:pt idx="2">
                  <c:v>25.12</c:v>
                </c:pt>
              </c:numCache>
            </c:numRef>
          </c:xVal>
          <c:yVal>
            <c:numRef>
              <c:f>M100m!$L$78:$L$80</c:f>
              <c:numCache>
                <c:formatCode>mm:ss.0</c:formatCode>
                <c:ptCount val="3"/>
                <c:pt idx="0">
                  <c:v>1.2233796296296295E-4</c:v>
                </c:pt>
                <c:pt idx="1">
                  <c:v>1.1828703703703704E-4</c:v>
                </c:pt>
                <c:pt idx="2">
                  <c:v>1.1805555555555555E-4</c:v>
                </c:pt>
              </c:numCache>
            </c:numRef>
          </c:yVal>
        </c:ser>
        <c:ser>
          <c:idx val="76"/>
          <c:order val="76"/>
          <c:tx>
            <c:strRef>
              <c:f>M100m!$I$82</c:f>
              <c:strCache>
                <c:ptCount val="1"/>
                <c:pt idx="0">
                  <c:v>Samuel Francis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M100m!$K$82:$K$84</c:f>
              <c:numCache>
                <c:formatCode>General</c:formatCode>
                <c:ptCount val="3"/>
                <c:pt idx="0">
                  <c:v>17.12</c:v>
                </c:pt>
                <c:pt idx="1">
                  <c:v>19.75</c:v>
                </c:pt>
                <c:pt idx="2">
                  <c:v>22.38</c:v>
                </c:pt>
              </c:numCache>
            </c:numRef>
          </c:xVal>
          <c:yVal>
            <c:numRef>
              <c:f>M100m!$L$82:$L$84</c:f>
              <c:numCache>
                <c:formatCode>mm:ss.0</c:formatCode>
                <c:ptCount val="3"/>
                <c:pt idx="0">
                  <c:v>1.2199074074074075E-4</c:v>
                </c:pt>
                <c:pt idx="1">
                  <c:v>1.1956018518518518E-4</c:v>
                </c:pt>
                <c:pt idx="2">
                  <c:v>1.1805555555555555E-4</c:v>
                </c:pt>
              </c:numCache>
            </c:numRef>
          </c:yVal>
        </c:ser>
        <c:ser>
          <c:idx val="77"/>
          <c:order val="77"/>
          <c:tx>
            <c:strRef>
              <c:f>M100m!$I$86</c:f>
              <c:strCache>
                <c:ptCount val="1"/>
                <c:pt idx="0">
                  <c:v>Sherwin Vries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M100m!$K$86:$K$88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21.88</c:v>
                </c:pt>
                <c:pt idx="2">
                  <c:v>24.65</c:v>
                </c:pt>
              </c:numCache>
            </c:numRef>
          </c:xVal>
          <c:yVal>
            <c:numRef>
              <c:f>M100m!$L$86:$L$88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1.1979166666666666E-4</c:v>
                </c:pt>
                <c:pt idx="2">
                  <c:v>1.1967592592592592E-4</c:v>
                </c:pt>
              </c:numCache>
            </c:numRef>
          </c:yVal>
        </c:ser>
        <c:ser>
          <c:idx val="79"/>
          <c:order val="78"/>
          <c:tx>
            <c:strRef>
              <c:f>M100m!$I$90</c:f>
              <c:strCache>
                <c:ptCount val="1"/>
                <c:pt idx="0">
                  <c:v>Troy Douglas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M100m!$K$90:$K$92</c:f>
              <c:numCache>
                <c:formatCode>General</c:formatCode>
                <c:ptCount val="3"/>
                <c:pt idx="0">
                  <c:v>34.44</c:v>
                </c:pt>
                <c:pt idx="1">
                  <c:v>36.94</c:v>
                </c:pt>
                <c:pt idx="2">
                  <c:v>39.44</c:v>
                </c:pt>
              </c:numCache>
            </c:numRef>
          </c:xVal>
          <c:yVal>
            <c:numRef>
              <c:f>M100m!$L$90:$L$92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1.1909722222222221E-4</c:v>
                </c:pt>
                <c:pt idx="2">
                  <c:v>1.199074074074074E-4</c:v>
                </c:pt>
              </c:numCache>
            </c:numRef>
          </c:yVal>
        </c:ser>
        <c:ser>
          <c:idx val="80"/>
          <c:order val="79"/>
          <c:tx>
            <c:strRef>
              <c:f>M100m!$I$94</c:f>
              <c:strCache>
                <c:ptCount val="1"/>
                <c:pt idx="0">
                  <c:v>Tyrone Edgar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M100m!$K$94:$K$96</c:f>
              <c:numCache>
                <c:formatCode>General</c:formatCode>
                <c:ptCount val="3"/>
                <c:pt idx="0">
                  <c:v>18.52</c:v>
                </c:pt>
                <c:pt idx="1">
                  <c:v>21.02</c:v>
                </c:pt>
                <c:pt idx="2">
                  <c:v>23.52</c:v>
                </c:pt>
              </c:numCache>
            </c:numRef>
          </c:xVal>
          <c:yVal>
            <c:numRef>
              <c:f>M100m!$L$94:$L$96</c:f>
              <c:numCache>
                <c:formatCode>mm:ss.0</c:formatCode>
                <c:ptCount val="3"/>
                <c:pt idx="0">
                  <c:v>1.2118055555555557E-4</c:v>
                </c:pt>
                <c:pt idx="1">
                  <c:v>1.2048611111111113E-4</c:v>
                </c:pt>
                <c:pt idx="2">
                  <c:v>1.1956018518518518E-4</c:v>
                </c:pt>
              </c:numCache>
            </c:numRef>
          </c:yVal>
        </c:ser>
        <c:ser>
          <c:idx val="81"/>
          <c:order val="80"/>
          <c:tx>
            <c:strRef>
              <c:f>M100m!$I$98</c:f>
              <c:strCache>
                <c:ptCount val="1"/>
                <c:pt idx="0">
                  <c:v>Vicente de Lima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M100m!$K$98:$K$100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23.6</c:v>
                </c:pt>
                <c:pt idx="2">
                  <c:v>27.12</c:v>
                </c:pt>
              </c:numCache>
            </c:numRef>
          </c:xVal>
          <c:yVal>
            <c:numRef>
              <c:f>M100m!$L$98:$L$100</c:f>
              <c:numCache>
                <c:formatCode>mm:ss.0</c:formatCode>
                <c:ptCount val="3"/>
                <c:pt idx="0">
                  <c:v>1.2025462962962962E-4</c:v>
                </c:pt>
                <c:pt idx="1">
                  <c:v>1.193287037037037E-4</c:v>
                </c:pt>
                <c:pt idx="2">
                  <c:v>1.1909722222222221E-4</c:v>
                </c:pt>
              </c:numCache>
            </c:numRef>
          </c:yVal>
        </c:ser>
        <c:ser>
          <c:idx val="82"/>
          <c:order val="81"/>
          <c:tx>
            <c:strRef>
              <c:f>M100m!$I$102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M100m!$K$102:$K$104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M100m!$L$102:$L$104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8"/>
          <c:order val="82"/>
          <c:tx>
            <c:strRef>
              <c:f>M100m!$I$106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M100m!$K$106:$K$108</c:f>
              <c:numCache>
                <c:formatCode>General</c:formatCode>
                <c:ptCount val="3"/>
              </c:numCache>
            </c:numRef>
          </c:xVal>
          <c:yVal>
            <c:numRef>
              <c:f>M100m!$L$106:$L$108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M100m!$I$110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M100m!$K$110:$K$112</c:f>
              <c:numCache>
                <c:formatCode>General</c:formatCode>
                <c:ptCount val="3"/>
              </c:numCache>
            </c:numRef>
          </c:xVal>
          <c:yVal>
            <c:numRef>
              <c:f>M100m!$L$110:$L$112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M100m!$I$114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M100m!$K$114:$K$116</c:f>
              <c:numCache>
                <c:formatCode>General</c:formatCode>
                <c:ptCount val="3"/>
              </c:numCache>
            </c:numRef>
          </c:xVal>
          <c:yVal>
            <c:numRef>
              <c:f>M100m!$L$114:$L$116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M100m!$I$118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M100m!$K$118:$K$120</c:f>
              <c:numCache>
                <c:formatCode>General</c:formatCode>
                <c:ptCount val="3"/>
              </c:numCache>
            </c:numRef>
          </c:xVal>
          <c:yVal>
            <c:numRef>
              <c:f>M100m!$L$118:$L$120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M100m!$I$122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M100m!$K$122:$K$124</c:f>
              <c:numCache>
                <c:formatCode>General</c:formatCode>
                <c:ptCount val="3"/>
              </c:numCache>
            </c:numRef>
          </c:xVal>
          <c:yVal>
            <c:numRef>
              <c:f>M100m!$L$122:$L$124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M100m!$K$126:$K$128</c:f>
              <c:numCache>
                <c:formatCode>General</c:formatCode>
                <c:ptCount val="3"/>
              </c:numCache>
            </c:numRef>
          </c:xVal>
          <c:yVal>
            <c:numRef>
              <c:f>M100m!$L$126:$L$128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M100m!$K$130:$K$132</c:f>
              <c:numCache>
                <c:formatCode>General</c:formatCode>
                <c:ptCount val="3"/>
              </c:numCache>
            </c:numRef>
          </c:xVal>
          <c:yVal>
            <c:numRef>
              <c:f>M100m!$L$130:$L$132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M100m!$K$134:$K$136</c:f>
              <c:numCache>
                <c:formatCode>General</c:formatCode>
                <c:ptCount val="3"/>
              </c:numCache>
            </c:numRef>
          </c:xVal>
          <c:yVal>
            <c:numRef>
              <c:f>M100m!$L$134:$L$136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M100m!$K$138:$K$140</c:f>
              <c:numCache>
                <c:formatCode>General</c:formatCode>
                <c:ptCount val="3"/>
              </c:numCache>
            </c:numRef>
          </c:xVal>
          <c:yVal>
            <c:numRef>
              <c:f>M100m!$L$138:$L$140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M100m!$K$142:$K$144</c:f>
              <c:numCache>
                <c:formatCode>General</c:formatCode>
                <c:ptCount val="3"/>
              </c:numCache>
            </c:numRef>
          </c:xVal>
          <c:yVal>
            <c:numRef>
              <c:f>M100m!$L$142:$L$144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M100m!$K$146:$K$148</c:f>
              <c:numCache>
                <c:formatCode>General</c:formatCode>
                <c:ptCount val="3"/>
              </c:numCache>
            </c:numRef>
          </c:xVal>
          <c:yVal>
            <c:numRef>
              <c:f>M100m!$L$146:$L$148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M100m!$K$150:$K$152</c:f>
              <c:numCache>
                <c:formatCode>General</c:formatCode>
                <c:ptCount val="3"/>
              </c:numCache>
            </c:numRef>
          </c:xVal>
          <c:yVal>
            <c:numRef>
              <c:f>M100m!$L$150:$L$152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M100m!$N$2:$N$3</c:f>
              <c:numCache>
                <c:formatCode>mm:ss.0</c:formatCode>
                <c:ptCount val="2"/>
                <c:pt idx="0">
                  <c:v>1.1666666666666667E-4</c:v>
                </c:pt>
                <c:pt idx="1">
                  <c:v>1.1793981481481482E-4</c:v>
                </c:pt>
              </c:numCache>
            </c:numRef>
          </c:yVal>
        </c:ser>
        <c:ser>
          <c:idx val="95"/>
          <c:order val="95"/>
          <c:tx>
            <c:strRef>
              <c:f>M100m!$P$1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M100m!$P$2:$P$3</c:f>
              <c:numCache>
                <c:formatCode>General</c:formatCode>
                <c:ptCount val="2"/>
                <c:pt idx="0">
                  <c:v>24.49</c:v>
                </c:pt>
                <c:pt idx="1">
                  <c:v>24.49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6"/>
          <c:order val="96"/>
          <c:tx>
            <c:strRef>
              <c:f>M100m!$Q$1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M100m!$Q$2:$Q$3</c:f>
              <c:numCache>
                <c:formatCode>General</c:formatCode>
                <c:ptCount val="2"/>
                <c:pt idx="0">
                  <c:v>22.11</c:v>
                </c:pt>
                <c:pt idx="1">
                  <c:v>22.11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7"/>
          <c:order val="97"/>
          <c:tx>
            <c:strRef>
              <c:f>M100m!$R$1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M100m!$R$2:$R$3</c:f>
              <c:numCache>
                <c:formatCode>General</c:formatCode>
                <c:ptCount val="2"/>
                <c:pt idx="0">
                  <c:v>26.86</c:v>
                </c:pt>
                <c:pt idx="1">
                  <c:v>26.86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8"/>
          <c:order val="98"/>
          <c:tx>
            <c:strRef>
              <c:f>M100m!$AK$1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M100m!$AK$3:$AK$152</c:f>
              <c:numCache>
                <c:formatCode>mm:ss.00</c:formatCode>
                <c:ptCount val="150"/>
              </c:numCache>
            </c:numRef>
          </c:yVal>
        </c:ser>
        <c:axId val="136857856"/>
        <c:axId val="136876416"/>
      </c:scatterChart>
      <c:valAx>
        <c:axId val="13685785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876416"/>
        <c:crosses val="max"/>
        <c:crossBetween val="midCat"/>
        <c:majorUnit val="5"/>
        <c:minorUnit val="1"/>
      </c:valAx>
      <c:valAx>
        <c:axId val="136876416"/>
        <c:scaling>
          <c:orientation val="maxMin"/>
          <c:max val="1.3020800000000044E-4"/>
          <c:min val="1.1284700000000214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857856"/>
        <c:crossesAt val="14"/>
        <c:crossBetween val="midCat"/>
        <c:majorUnit val="1.7360000000000061E-6"/>
        <c:minorUnit val="5.7900000000001195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10000-m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76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M10000m!$A$2</c:f>
              <c:strCache>
                <c:ptCount val="1"/>
                <c:pt idx="0">
                  <c:v>Assefa Mezegebu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M10000m!$C$2:$C$4</c:f>
              <c:numCache>
                <c:formatCode>General</c:formatCode>
                <c:ptCount val="3"/>
                <c:pt idx="0">
                  <c:v>16.96</c:v>
                </c:pt>
                <c:pt idx="1">
                  <c:v>20.58</c:v>
                </c:pt>
                <c:pt idx="2">
                  <c:v>24.19</c:v>
                </c:pt>
              </c:numCache>
            </c:numRef>
          </c:xVal>
          <c:yVal>
            <c:numRef>
              <c:f>M10000m!$D$2:$D$4</c:f>
              <c:numCache>
                <c:formatCode>mm:ss.0</c:formatCode>
                <c:ptCount val="3"/>
                <c:pt idx="0">
                  <c:v>1.9327199074074073E-2</c:v>
                </c:pt>
                <c:pt idx="1">
                  <c:v>1.9171296296296294E-2</c:v>
                </c:pt>
                <c:pt idx="2">
                  <c:v>1.9105671296296294E-2</c:v>
                </c:pt>
              </c:numCache>
            </c:numRef>
          </c:yVal>
        </c:ser>
        <c:ser>
          <c:idx val="1"/>
          <c:order val="1"/>
          <c:tx>
            <c:strRef>
              <c:f>M10000m!$A$6</c:f>
              <c:strCache>
                <c:ptCount val="1"/>
                <c:pt idx="0">
                  <c:v>Charles Kamathi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M10000m!$C$6:$C$8</c:f>
              <c:numCache>
                <c:formatCode>General</c:formatCode>
                <c:ptCount val="3"/>
                <c:pt idx="0">
                  <c:v>21.29</c:v>
                </c:pt>
                <c:pt idx="1">
                  <c:v>23.79</c:v>
                </c:pt>
                <c:pt idx="2">
                  <c:v>26.29</c:v>
                </c:pt>
              </c:numCache>
            </c:numRef>
          </c:xVal>
          <c:yVal>
            <c:numRef>
              <c:f>M10000m!$D$6:$D$8</c:f>
              <c:numCache>
                <c:formatCode>mm:ss.0</c:formatCode>
                <c:ptCount val="3"/>
                <c:pt idx="0">
                  <c:v>1.917175925925926E-2</c:v>
                </c:pt>
                <c:pt idx="1">
                  <c:v>1.9102662037037036E-2</c:v>
                </c:pt>
                <c:pt idx="2">
                  <c:v>1.9076388888888889E-2</c:v>
                </c:pt>
              </c:numCache>
            </c:numRef>
          </c:yVal>
        </c:ser>
        <c:ser>
          <c:idx val="2"/>
          <c:order val="2"/>
          <c:tx>
            <c:strRef>
              <c:f>M10000m!$A$10</c:f>
              <c:strCache>
                <c:ptCount val="1"/>
                <c:pt idx="0">
                  <c:v>Haile Gebrselassie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M10000m!$C$10:$C$12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24.98</c:v>
                </c:pt>
                <c:pt idx="2">
                  <c:v>30.54</c:v>
                </c:pt>
              </c:numCache>
            </c:numRef>
          </c:xVal>
          <c:yVal>
            <c:numRef>
              <c:f>M10000m!$D$10:$D$12</c:f>
              <c:numCache>
                <c:formatCode>mm:ss.0</c:formatCode>
                <c:ptCount val="3"/>
                <c:pt idx="0">
                  <c:v>1.9167708333333335E-2</c:v>
                </c:pt>
                <c:pt idx="1">
                  <c:v>1.8821412037037036E-2</c:v>
                </c:pt>
                <c:pt idx="2">
                  <c:v>1.8686342592592595E-2</c:v>
                </c:pt>
              </c:numCache>
            </c:numRef>
          </c:yVal>
        </c:ser>
        <c:ser>
          <c:idx val="3"/>
          <c:order val="3"/>
          <c:tx>
            <c:strRef>
              <c:f>M10000m!$A$14</c:f>
              <c:strCache>
                <c:ptCount val="1"/>
                <c:pt idx="0">
                  <c:v>Kenenisa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M10000m!$C$14:$C$16</c:f>
              <c:numCache>
                <c:formatCode>General</c:formatCode>
                <c:ptCount val="3"/>
                <c:pt idx="0">
                  <c:v>20.96</c:v>
                </c:pt>
                <c:pt idx="1">
                  <c:v>24.07</c:v>
                </c:pt>
                <c:pt idx="2">
                  <c:v>27.17</c:v>
                </c:pt>
              </c:numCache>
            </c:numRef>
          </c:xVal>
          <c:yVal>
            <c:numRef>
              <c:f>M10000m!$D$14:$D$16</c:f>
              <c:numCache>
                <c:formatCode>mm:ss.0</c:formatCode>
                <c:ptCount val="3"/>
                <c:pt idx="0">
                  <c:v>1.8777662037037037E-2</c:v>
                </c:pt>
                <c:pt idx="1">
                  <c:v>1.8639467592592593E-2</c:v>
                </c:pt>
                <c:pt idx="2">
                  <c:v>1.8566087962962965E-2</c:v>
                </c:pt>
              </c:numCache>
            </c:numRef>
          </c:yVal>
        </c:ser>
        <c:ser>
          <c:idx val="4"/>
          <c:order val="4"/>
          <c:tx>
            <c:strRef>
              <c:f>M10000m!$A$18</c:f>
              <c:strCache>
                <c:ptCount val="1"/>
                <c:pt idx="0">
                  <c:v>Martin Mathathi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M10000m!$C$18:$C$20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20.260000000000002</c:v>
                </c:pt>
                <c:pt idx="2">
                  <c:v>23.2</c:v>
                </c:pt>
              </c:numCache>
            </c:numRef>
          </c:xVal>
          <c:yVal>
            <c:numRef>
              <c:f>M10000m!$D$18:$D$20</c:f>
              <c:numCache>
                <c:formatCode>mm:ss.0</c:formatCode>
                <c:ptCount val="3"/>
                <c:pt idx="0">
                  <c:v>1.9332523148148147E-2</c:v>
                </c:pt>
                <c:pt idx="1">
                  <c:v>1.9225810185185186E-2</c:v>
                </c:pt>
                <c:pt idx="2">
                  <c:v>1.9178935185185184E-2</c:v>
                </c:pt>
              </c:numCache>
            </c:numRef>
          </c:yVal>
        </c:ser>
        <c:ser>
          <c:idx val="5"/>
          <c:order val="5"/>
          <c:tx>
            <c:strRef>
              <c:f>M10000m!$A$22</c:f>
              <c:strCache>
                <c:ptCount val="1"/>
                <c:pt idx="0">
                  <c:v>Micah Kogo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M10000m!$C$22:$C$24</c:f>
              <c:numCache>
                <c:formatCode>General</c:formatCode>
                <c:ptCount val="3"/>
                <c:pt idx="0">
                  <c:v>19.98</c:v>
                </c:pt>
                <c:pt idx="1">
                  <c:v>21.59</c:v>
                </c:pt>
                <c:pt idx="2">
                  <c:v>23.2</c:v>
                </c:pt>
              </c:numCache>
            </c:numRef>
          </c:xVal>
          <c:yVal>
            <c:numRef>
              <c:f>M10000m!$D$22:$D$24</c:f>
              <c:numCache>
                <c:formatCode>mm:ss.0</c:formatCode>
                <c:ptCount val="3"/>
                <c:pt idx="0">
                  <c:v>1.9087268518518521E-2</c:v>
                </c:pt>
                <c:pt idx="1">
                  <c:v>1.902210648148148E-2</c:v>
                </c:pt>
                <c:pt idx="2">
                  <c:v>1.8974652777777778E-2</c:v>
                </c:pt>
              </c:numCache>
            </c:numRef>
          </c:yVal>
        </c:ser>
        <c:ser>
          <c:idx val="6"/>
          <c:order val="6"/>
          <c:tx>
            <c:strRef>
              <c:f>M10000m!$A$26</c:f>
              <c:strCache>
                <c:ptCount val="1"/>
                <c:pt idx="0">
                  <c:v>Moses Mosop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M10000m!$C$26:$C$28</c:f>
              <c:numCache>
                <c:formatCode>General</c:formatCode>
                <c:ptCount val="3"/>
                <c:pt idx="0">
                  <c:v>16.91</c:v>
                </c:pt>
                <c:pt idx="1">
                  <c:v>19.38</c:v>
                </c:pt>
                <c:pt idx="2">
                  <c:v>21.85</c:v>
                </c:pt>
              </c:numCache>
            </c:numRef>
          </c:xVal>
          <c:yVal>
            <c:numRef>
              <c:f>M10000m!$D$26:$D$28</c:f>
              <c:numCache>
                <c:formatCode>mm:ss.0</c:formatCode>
                <c:ptCount val="3"/>
                <c:pt idx="0">
                  <c:v>1.919826388888889E-2</c:v>
                </c:pt>
                <c:pt idx="1">
                  <c:v>1.9031944444444445E-2</c:v>
                </c:pt>
                <c:pt idx="2">
                  <c:v>1.8908217592592595E-2</c:v>
                </c:pt>
              </c:numCache>
            </c:numRef>
          </c:yVal>
        </c:ser>
        <c:ser>
          <c:idx val="7"/>
          <c:order val="7"/>
          <c:tx>
            <c:strRef>
              <c:f>M10000m!$A$30</c:f>
              <c:strCache>
                <c:ptCount val="1"/>
                <c:pt idx="0">
                  <c:v>Paul Tergat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M10000m!$C$30:$C$32</c:f>
              <c:numCache>
                <c:formatCode>General</c:formatCode>
                <c:ptCount val="3"/>
                <c:pt idx="0">
                  <c:v>24.21</c:v>
                </c:pt>
                <c:pt idx="1">
                  <c:v>26.79</c:v>
                </c:pt>
                <c:pt idx="2">
                  <c:v>29.37</c:v>
                </c:pt>
              </c:numCache>
            </c:numRef>
          </c:xVal>
          <c:yVal>
            <c:numRef>
              <c:f>M10000m!$D$30:$D$32</c:f>
              <c:numCache>
                <c:formatCode>mm:ss.0</c:formatCode>
                <c:ptCount val="3"/>
                <c:pt idx="0">
                  <c:v>1.8891666666666668E-2</c:v>
                </c:pt>
                <c:pt idx="1">
                  <c:v>1.8809837962962962E-2</c:v>
                </c:pt>
                <c:pt idx="2">
                  <c:v>1.8772800925925925E-2</c:v>
                </c:pt>
              </c:numCache>
            </c:numRef>
          </c:yVal>
        </c:ser>
        <c:ser>
          <c:idx val="8"/>
          <c:order val="8"/>
          <c:tx>
            <c:strRef>
              <c:f>M10000m!$A$34</c:f>
              <c:strCache>
                <c:ptCount val="1"/>
                <c:pt idx="0">
                  <c:v>Sileshi Sihine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M10000m!$C$34:$C$36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22.46</c:v>
                </c:pt>
                <c:pt idx="2">
                  <c:v>25.6</c:v>
                </c:pt>
              </c:numCache>
            </c:numRef>
          </c:xVal>
          <c:yVal>
            <c:numRef>
              <c:f>M10000m!$D$34:$D$36</c:f>
              <c:numCache>
                <c:formatCode>mm:ss.0</c:formatCode>
                <c:ptCount val="3"/>
                <c:pt idx="0">
                  <c:v>1.9123263888888891E-2</c:v>
                </c:pt>
                <c:pt idx="1">
                  <c:v>1.8909722222222224E-2</c:v>
                </c:pt>
                <c:pt idx="2">
                  <c:v>1.8764351851851852E-2</c:v>
                </c:pt>
              </c:numCache>
            </c:numRef>
          </c:yVal>
        </c:ser>
        <c:ser>
          <c:idx val="9"/>
          <c:order val="9"/>
          <c:tx>
            <c:strRef>
              <c:f>M10000m!$A$38</c:f>
              <c:strCache>
                <c:ptCount val="1"/>
                <c:pt idx="0">
                  <c:v>Zersenay Tadese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M10000m!$C$38:$C$40</c:f>
              <c:numCache>
                <c:formatCode>General</c:formatCode>
                <c:ptCount val="3"/>
                <c:pt idx="0">
                  <c:v>20.49</c:v>
                </c:pt>
                <c:pt idx="1">
                  <c:v>24</c:v>
                </c:pt>
                <c:pt idx="2">
                  <c:v>27.52</c:v>
                </c:pt>
              </c:numCache>
            </c:numRef>
          </c:xVal>
          <c:yVal>
            <c:numRef>
              <c:f>M10000m!$D$38:$D$40</c:f>
              <c:numCache>
                <c:formatCode>mm:ss.0</c:formatCode>
                <c:ptCount val="3"/>
                <c:pt idx="0">
                  <c:v>1.9201273148148148E-2</c:v>
                </c:pt>
                <c:pt idx="1">
                  <c:v>1.8972916666666669E-2</c:v>
                </c:pt>
                <c:pt idx="2">
                  <c:v>1.8830092592592593E-2</c:v>
                </c:pt>
              </c:numCache>
            </c:numRef>
          </c:yVal>
        </c:ser>
        <c:ser>
          <c:idx val="10"/>
          <c:order val="10"/>
          <c:tx>
            <c:strRef>
              <c:f>M10000m!$A$42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M10000m!$A$46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M10000m!$A$50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M10000m!$A$54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M10000m!$A$58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M10000m!$A$62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M10000m!$A$70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M10000m!$A$66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M10000m!$A$74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M10000m!$A$78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M10000m!$A$82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M10000m!$A$86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M10000m!$A$90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M10000m!$A$94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M10000m!$A$98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M10000m!$A$102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M10000m!$A$106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M10000m!$A$110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M10000m!$E$2</c:f>
              <c:strCache>
                <c:ptCount val="1"/>
                <c:pt idx="0">
                  <c:v>Abderrahim Goumri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M10000m!$G$2:$G$4</c:f>
              <c:numCache>
                <c:formatCode>General</c:formatCode>
                <c:ptCount val="3"/>
                <c:pt idx="0">
                  <c:v>25.07</c:v>
                </c:pt>
                <c:pt idx="1">
                  <c:v>27.31</c:v>
                </c:pt>
                <c:pt idx="2">
                  <c:v>29.55</c:v>
                </c:pt>
              </c:numCache>
            </c:numRef>
          </c:xVal>
          <c:yVal>
            <c:numRef>
              <c:f>M10000m!$H$2:$H$4</c:f>
              <c:numCache>
                <c:formatCode>mm:ss.0</c:formatCode>
                <c:ptCount val="3"/>
                <c:pt idx="0">
                  <c:v>1.9324537037037036E-2</c:v>
                </c:pt>
                <c:pt idx="1">
                  <c:v>1.9304861111111109E-2</c:v>
                </c:pt>
                <c:pt idx="2">
                  <c:v>1.9319907407407407E-2</c:v>
                </c:pt>
              </c:numCache>
            </c:numRef>
          </c:yVal>
        </c:ser>
        <c:ser>
          <c:idx val="29"/>
          <c:order val="29"/>
          <c:tx>
            <c:strRef>
              <c:f>M10000m!$E$6</c:f>
              <c:strCache>
                <c:ptCount val="1"/>
                <c:pt idx="0">
                  <c:v>Abdi Abdirahman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M10000m!$G$6:$G$8</c:f>
              <c:numCache>
                <c:formatCode>General</c:formatCode>
                <c:ptCount val="3"/>
                <c:pt idx="0">
                  <c:v>21.29</c:v>
                </c:pt>
                <c:pt idx="1">
                  <c:v>25.29</c:v>
                </c:pt>
                <c:pt idx="2">
                  <c:v>29.29</c:v>
                </c:pt>
              </c:numCache>
            </c:numRef>
          </c:xVal>
          <c:yVal>
            <c:numRef>
              <c:f>M10000m!$H$6:$H$8</c:f>
              <c:numCache>
                <c:formatCode>mm:ss.0</c:formatCode>
                <c:ptCount val="3"/>
                <c:pt idx="0">
                  <c:v>1.9565277777777775E-2</c:v>
                </c:pt>
                <c:pt idx="1">
                  <c:v>1.9374652777777775E-2</c:v>
                </c:pt>
                <c:pt idx="2">
                  <c:v>1.9295949074074073E-2</c:v>
                </c:pt>
              </c:numCache>
            </c:numRef>
          </c:yVal>
        </c:ser>
        <c:ser>
          <c:idx val="30"/>
          <c:order val="30"/>
          <c:tx>
            <c:strRef>
              <c:f>M10000m!$E$10</c:f>
              <c:strCache>
                <c:ptCount val="1"/>
                <c:pt idx="0">
                  <c:v>Abdullah Ahmad Hassan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M10000m!$G$10:$G$12</c:f>
              <c:numCache>
                <c:formatCode>General</c:formatCode>
                <c:ptCount val="3"/>
                <c:pt idx="0">
                  <c:v>20.11</c:v>
                </c:pt>
                <c:pt idx="1">
                  <c:v>22.61</c:v>
                </c:pt>
                <c:pt idx="2">
                  <c:v>25.11</c:v>
                </c:pt>
              </c:numCache>
            </c:numRef>
          </c:xVal>
          <c:yVal>
            <c:numRef>
              <c:f>M10000m!$H$10:$H$12</c:f>
              <c:numCache>
                <c:formatCode>mm:ss.0</c:formatCode>
                <c:ptCount val="3"/>
                <c:pt idx="0">
                  <c:v>1.9200462962962964E-2</c:v>
                </c:pt>
                <c:pt idx="1">
                  <c:v>1.9163425925925928E-2</c:v>
                </c:pt>
                <c:pt idx="2">
                  <c:v>1.9169212962962961E-2</c:v>
                </c:pt>
              </c:numCache>
            </c:numRef>
          </c:yVal>
        </c:ser>
        <c:ser>
          <c:idx val="31"/>
          <c:order val="31"/>
          <c:tx>
            <c:strRef>
              <c:f>M10000m!$E$14</c:f>
              <c:strCache>
                <c:ptCount val="1"/>
                <c:pt idx="0">
                  <c:v>Abebe Dinkesa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M10000m!$G$14:$G$16</c:f>
              <c:numCache>
                <c:formatCode>General</c:formatCode>
                <c:ptCount val="3"/>
                <c:pt idx="0">
                  <c:v>20.23</c:v>
                </c:pt>
                <c:pt idx="1">
                  <c:v>22.73</c:v>
                </c:pt>
                <c:pt idx="2">
                  <c:v>25.23</c:v>
                </c:pt>
              </c:numCache>
            </c:numRef>
          </c:xVal>
          <c:yVal>
            <c:numRef>
              <c:f>M10000m!$H$14:$H$16</c:f>
              <c:numCache>
                <c:formatCode>mm:ss.0</c:formatCode>
                <c:ptCount val="3"/>
                <c:pt idx="0">
                  <c:v>1.9221296296296295E-2</c:v>
                </c:pt>
                <c:pt idx="1">
                  <c:v>1.9143287037037039E-2</c:v>
                </c:pt>
                <c:pt idx="2">
                  <c:v>1.9108101851851852E-2</c:v>
                </c:pt>
              </c:numCache>
            </c:numRef>
          </c:yVal>
        </c:ser>
        <c:ser>
          <c:idx val="32"/>
          <c:order val="32"/>
          <c:tx>
            <c:strRef>
              <c:f>M10000m!$E$18</c:f>
              <c:strCache>
                <c:ptCount val="1"/>
                <c:pt idx="0">
                  <c:v>Aloÿs Nizigama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M10000m!$G$18:$G$20</c:f>
              <c:numCache>
                <c:formatCode>General</c:formatCode>
                <c:ptCount val="3"/>
                <c:pt idx="0">
                  <c:v>25.18</c:v>
                </c:pt>
                <c:pt idx="1">
                  <c:v>27.68</c:v>
                </c:pt>
                <c:pt idx="2">
                  <c:v>30.18</c:v>
                </c:pt>
              </c:numCache>
            </c:numRef>
          </c:xVal>
          <c:yVal>
            <c:numRef>
              <c:f>M10000m!$H$18:$H$20</c:f>
              <c:numCache>
                <c:formatCode>mm:ss.0</c:formatCode>
                <c:ptCount val="3"/>
                <c:pt idx="0">
                  <c:v>1.9070949074074073E-2</c:v>
                </c:pt>
                <c:pt idx="1">
                  <c:v>1.9037962962962961E-2</c:v>
                </c:pt>
                <c:pt idx="2">
                  <c:v>1.9047453703703705E-2</c:v>
                </c:pt>
              </c:numCache>
            </c:numRef>
          </c:yVal>
        </c:ser>
        <c:ser>
          <c:idx val="33"/>
          <c:order val="33"/>
          <c:tx>
            <c:strRef>
              <c:f>M10000m!$E$22</c:f>
              <c:strCache>
                <c:ptCount val="1"/>
                <c:pt idx="0">
                  <c:v>Bernard Kipyego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M10000m!$G$22:$G$24</c:f>
              <c:numCache>
                <c:formatCode>General</c:formatCode>
                <c:ptCount val="3"/>
                <c:pt idx="0">
                  <c:v>17.04</c:v>
                </c:pt>
                <c:pt idx="1">
                  <c:v>20.059999999999999</c:v>
                </c:pt>
                <c:pt idx="2">
                  <c:v>23.09</c:v>
                </c:pt>
              </c:numCache>
            </c:numRef>
          </c:xVal>
          <c:yVal>
            <c:numRef>
              <c:f>M10000m!$H$22:$H$24</c:f>
              <c:numCache>
                <c:formatCode>mm:ss.0</c:formatCode>
                <c:ptCount val="3"/>
                <c:pt idx="0">
                  <c:v>1.9424189814814818E-2</c:v>
                </c:pt>
                <c:pt idx="1">
                  <c:v>1.9201388888888889E-2</c:v>
                </c:pt>
                <c:pt idx="2">
                  <c:v>1.9043171296296294E-2</c:v>
                </c:pt>
              </c:numCache>
            </c:numRef>
          </c:yVal>
        </c:ser>
        <c:ser>
          <c:idx val="34"/>
          <c:order val="34"/>
          <c:tx>
            <c:strRef>
              <c:f>M10000m!$E$26</c:f>
              <c:strCache>
                <c:ptCount val="1"/>
                <c:pt idx="0">
                  <c:v>Boniface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M10000m!$G$26:$G$28</c:f>
              <c:numCache>
                <c:formatCode>General</c:formatCode>
                <c:ptCount val="3"/>
                <c:pt idx="0">
                  <c:v>17.8</c:v>
                </c:pt>
                <c:pt idx="1">
                  <c:v>20.350000000000001</c:v>
                </c:pt>
                <c:pt idx="2">
                  <c:v>22.9</c:v>
                </c:pt>
              </c:numCache>
            </c:numRef>
          </c:xVal>
          <c:yVal>
            <c:numRef>
              <c:f>M10000m!$H$26:$H$28</c:f>
              <c:numCache>
                <c:formatCode>mm:ss.0</c:formatCode>
                <c:ptCount val="3"/>
                <c:pt idx="0">
                  <c:v>1.931435185185185E-2</c:v>
                </c:pt>
                <c:pt idx="1">
                  <c:v>1.9174768518518518E-2</c:v>
                </c:pt>
                <c:pt idx="2">
                  <c:v>1.9080208333333334E-2</c:v>
                </c:pt>
              </c:numCache>
            </c:numRef>
          </c:yVal>
        </c:ser>
        <c:ser>
          <c:idx val="35"/>
          <c:order val="35"/>
          <c:tx>
            <c:strRef>
              <c:f>M10000m!$E$30</c:f>
              <c:strCache>
                <c:ptCount val="1"/>
                <c:pt idx="0">
                  <c:v>Dathan Ritzenhein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M10000m!$G$30:$G$32</c:f>
              <c:numCache>
                <c:formatCode>General</c:formatCode>
                <c:ptCount val="3"/>
                <c:pt idx="0">
                  <c:v>21.33</c:v>
                </c:pt>
                <c:pt idx="1">
                  <c:v>23.83</c:v>
                </c:pt>
                <c:pt idx="2">
                  <c:v>26.33</c:v>
                </c:pt>
              </c:numCache>
            </c:numRef>
          </c:xVal>
          <c:yVal>
            <c:numRef>
              <c:f>M10000m!$H$30:$H$32</c:f>
              <c:numCache>
                <c:formatCode>mm:ss.0</c:formatCode>
                <c:ptCount val="3"/>
                <c:pt idx="0">
                  <c:v>1.9414351851851853E-2</c:v>
                </c:pt>
                <c:pt idx="1">
                  <c:v>1.9348148148148149E-2</c:v>
                </c:pt>
                <c:pt idx="2">
                  <c:v>1.9325347222222223E-2</c:v>
                </c:pt>
              </c:numCache>
            </c:numRef>
          </c:yVal>
        </c:ser>
        <c:ser>
          <c:idx val="36"/>
          <c:order val="36"/>
          <c:tx>
            <c:strRef>
              <c:f>M10000m!$E$34</c:f>
              <c:strCache>
                <c:ptCount val="1"/>
                <c:pt idx="0">
                  <c:v>Fabián Roncero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M10000m!$G$34:$G$36</c:f>
              <c:numCache>
                <c:formatCode>General</c:formatCode>
                <c:ptCount val="3"/>
                <c:pt idx="0">
                  <c:v>24.53</c:v>
                </c:pt>
                <c:pt idx="1">
                  <c:v>27.03</c:v>
                </c:pt>
                <c:pt idx="2">
                  <c:v>29.53</c:v>
                </c:pt>
              </c:numCache>
            </c:numRef>
          </c:xVal>
          <c:yVal>
            <c:numRef>
              <c:f>M10000m!$H$34:$H$36</c:f>
              <c:numCache>
                <c:formatCode>mm:ss.0</c:formatCode>
                <c:ptCount val="3"/>
                <c:pt idx="0">
                  <c:v>1.9270833333333334E-2</c:v>
                </c:pt>
                <c:pt idx="1">
                  <c:v>1.9220717592592591E-2</c:v>
                </c:pt>
                <c:pt idx="2">
                  <c:v>1.9213541666666667E-2</c:v>
                </c:pt>
              </c:numCache>
            </c:numRef>
          </c:yVal>
        </c:ser>
        <c:ser>
          <c:idx val="37"/>
          <c:order val="37"/>
          <c:tx>
            <c:strRef>
              <c:f>M10000m!$E$38</c:f>
              <c:strCache>
                <c:ptCount val="1"/>
                <c:pt idx="0">
                  <c:v>Galen Rupp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M10000m!$G$38:$G$40</c:f>
              <c:numCache>
                <c:formatCode>General</c:formatCode>
                <c:ptCount val="3"/>
                <c:pt idx="0">
                  <c:v>18.25</c:v>
                </c:pt>
                <c:pt idx="1">
                  <c:v>20.76</c:v>
                </c:pt>
                <c:pt idx="2">
                  <c:v>23.27</c:v>
                </c:pt>
              </c:numCache>
            </c:numRef>
          </c:xVal>
          <c:yVal>
            <c:numRef>
              <c:f>M10000m!$H$38:$H$40</c:f>
              <c:numCache>
                <c:formatCode>mm:ss.0</c:formatCode>
                <c:ptCount val="3"/>
                <c:pt idx="0">
                  <c:v>1.9925694444444444E-2</c:v>
                </c:pt>
                <c:pt idx="1">
                  <c:v>1.9744791666666667E-2</c:v>
                </c:pt>
                <c:pt idx="2">
                  <c:v>1.9609606481481481E-2</c:v>
                </c:pt>
              </c:numCache>
            </c:numRef>
          </c:yVal>
        </c:ser>
        <c:ser>
          <c:idx val="38"/>
          <c:order val="38"/>
          <c:tx>
            <c:strRef>
              <c:f>M10000m!$E$42</c:f>
              <c:strCache>
                <c:ptCount val="1"/>
                <c:pt idx="0">
                  <c:v>Gebregziabher Gebremariam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M10000m!$G$42:$G$44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21.39</c:v>
                </c:pt>
                <c:pt idx="2">
                  <c:v>24.93</c:v>
                </c:pt>
              </c:numCache>
            </c:numRef>
          </c:xVal>
          <c:yVal>
            <c:numRef>
              <c:f>M10000m!$H$42:$H$44</c:f>
              <c:numCache>
                <c:formatCode>mm:ss.0</c:formatCode>
                <c:ptCount val="3"/>
                <c:pt idx="0">
                  <c:v>1.9373032407407408E-2</c:v>
                </c:pt>
                <c:pt idx="1">
                  <c:v>1.9197685185185186E-2</c:v>
                </c:pt>
                <c:pt idx="2">
                  <c:v>1.9109143518518518E-2</c:v>
                </c:pt>
              </c:numCache>
            </c:numRef>
          </c:yVal>
        </c:ser>
        <c:ser>
          <c:idx val="39"/>
          <c:order val="39"/>
          <c:tx>
            <c:strRef>
              <c:f>M10000m!$E$46</c:f>
              <c:strCache>
                <c:ptCount val="1"/>
                <c:pt idx="0">
                  <c:v>Girma 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M10000m!$G$46:$G$48</c:f>
              <c:numCache>
                <c:formatCode>General</c:formatCode>
                <c:ptCount val="3"/>
                <c:pt idx="0">
                  <c:v>21.57</c:v>
                </c:pt>
                <c:pt idx="1">
                  <c:v>24.07</c:v>
                </c:pt>
                <c:pt idx="2">
                  <c:v>26.57</c:v>
                </c:pt>
              </c:numCache>
            </c:numRef>
          </c:xVal>
          <c:yVal>
            <c:numRef>
              <c:f>M10000m!$H$46:$H$48</c:f>
              <c:numCache>
                <c:formatCode>mm:ss.0</c:formatCode>
                <c:ptCount val="3"/>
                <c:pt idx="0">
                  <c:v>1.9281134259259258E-2</c:v>
                </c:pt>
                <c:pt idx="1">
                  <c:v>1.9212268518518517E-2</c:v>
                </c:pt>
                <c:pt idx="2">
                  <c:v>1.9186574074074075E-2</c:v>
                </c:pt>
              </c:numCache>
            </c:numRef>
          </c:yVal>
        </c:ser>
        <c:ser>
          <c:idx val="40"/>
          <c:order val="40"/>
          <c:tx>
            <c:strRef>
              <c:f>M10000m!$E$50</c:f>
              <c:strCache>
                <c:ptCount val="1"/>
                <c:pt idx="0">
                  <c:v>Habte Jifar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M10000m!$G$50:$G$52</c:f>
              <c:numCache>
                <c:formatCode>General</c:formatCode>
                <c:ptCount val="3"/>
                <c:pt idx="0">
                  <c:v>19.63</c:v>
                </c:pt>
                <c:pt idx="1">
                  <c:v>22.57</c:v>
                </c:pt>
                <c:pt idx="2">
                  <c:v>25.52</c:v>
                </c:pt>
              </c:numCache>
            </c:numRef>
          </c:xVal>
          <c:yVal>
            <c:numRef>
              <c:f>M10000m!$H$50:$H$52</c:f>
              <c:numCache>
                <c:formatCode>mm:ss.0</c:formatCode>
                <c:ptCount val="3"/>
                <c:pt idx="0">
                  <c:v>1.9265856481481481E-2</c:v>
                </c:pt>
                <c:pt idx="1">
                  <c:v>1.9156944444444445E-2</c:v>
                </c:pt>
                <c:pt idx="2">
                  <c:v>1.9107870370370369E-2</c:v>
                </c:pt>
              </c:numCache>
            </c:numRef>
          </c:yVal>
        </c:ser>
        <c:ser>
          <c:idx val="41"/>
          <c:order val="41"/>
          <c:tx>
            <c:strRef>
              <c:f>M10000m!$E$54</c:f>
              <c:strCache>
                <c:ptCount val="1"/>
                <c:pt idx="0">
                  <c:v>Imane Merga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M10000m!$G$54:$G$56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19.91</c:v>
                </c:pt>
                <c:pt idx="2">
                  <c:v>20.92</c:v>
                </c:pt>
              </c:numCache>
            </c:numRef>
          </c:xVal>
          <c:yVal>
            <c:numRef>
              <c:f>M10000m!$H$54:$H$56</c:f>
              <c:numCache>
                <c:formatCode>mm:ss.0</c:formatCode>
                <c:ptCount val="3"/>
                <c:pt idx="0">
                  <c:v>1.9502083333333333E-2</c:v>
                </c:pt>
                <c:pt idx="1">
                  <c:v>1.9437152777777775E-2</c:v>
                </c:pt>
                <c:pt idx="2">
                  <c:v>1.9379513888888891E-2</c:v>
                </c:pt>
              </c:numCache>
            </c:numRef>
          </c:yVal>
        </c:ser>
        <c:ser>
          <c:idx val="42"/>
          <c:order val="42"/>
          <c:tx>
            <c:strRef>
              <c:f>M10000m!$E$58</c:f>
              <c:strCache>
                <c:ptCount val="1"/>
                <c:pt idx="0">
                  <c:v>Ismaïl Sghyr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M10000m!$G$58:$G$60</c:f>
              <c:numCache>
                <c:formatCode>General</c:formatCode>
                <c:ptCount val="3"/>
                <c:pt idx="0">
                  <c:v>25.25</c:v>
                </c:pt>
                <c:pt idx="1">
                  <c:v>27.75</c:v>
                </c:pt>
                <c:pt idx="2">
                  <c:v>30.25</c:v>
                </c:pt>
              </c:numCache>
            </c:numRef>
          </c:xVal>
          <c:yVal>
            <c:numRef>
              <c:f>M10000m!$H$58:$H$60</c:f>
              <c:numCache>
                <c:formatCode>mm:ss.0</c:formatCode>
                <c:ptCount val="3"/>
                <c:pt idx="0">
                  <c:v>1.9285763888888887E-2</c:v>
                </c:pt>
                <c:pt idx="1">
                  <c:v>1.9284374999999999E-2</c:v>
                </c:pt>
                <c:pt idx="2">
                  <c:v>1.9326041666666665E-2</c:v>
                </c:pt>
              </c:numCache>
            </c:numRef>
          </c:yVal>
        </c:ser>
        <c:ser>
          <c:idx val="43"/>
          <c:order val="43"/>
          <c:tx>
            <c:strRef>
              <c:f>M10000m!$E$62</c:f>
              <c:strCache>
                <c:ptCount val="1"/>
                <c:pt idx="0">
                  <c:v>John Cheruiyot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M10000m!$G$62:$G$64</c:f>
              <c:numCache>
                <c:formatCode>General</c:formatCode>
                <c:ptCount val="3"/>
                <c:pt idx="0">
                  <c:v>17.5</c:v>
                </c:pt>
                <c:pt idx="1">
                  <c:v>20</c:v>
                </c:pt>
                <c:pt idx="2">
                  <c:v>22.5</c:v>
                </c:pt>
              </c:numCache>
            </c:numRef>
          </c:xVal>
          <c:yVal>
            <c:numRef>
              <c:f>M10000m!$H$62:$H$64</c:f>
              <c:numCache>
                <c:formatCode>mm:ss.0</c:formatCode>
                <c:ptCount val="3"/>
                <c:pt idx="0">
                  <c:v>1.9244212962962963E-2</c:v>
                </c:pt>
                <c:pt idx="1">
                  <c:v>1.9178935185185184E-2</c:v>
                </c:pt>
                <c:pt idx="2">
                  <c:v>1.9156481481481483E-2</c:v>
                </c:pt>
              </c:numCache>
            </c:numRef>
          </c:yVal>
        </c:ser>
        <c:ser>
          <c:idx val="44"/>
          <c:order val="44"/>
          <c:tx>
            <c:strRef>
              <c:f>M10000m!$E$66</c:f>
              <c:strCache>
                <c:ptCount val="1"/>
                <c:pt idx="0">
                  <c:v>Josephat Kiprono Menjo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M10000m!$G$66:$G$68</c:f>
              <c:numCache>
                <c:formatCode>General</c:formatCode>
                <c:ptCount val="3"/>
                <c:pt idx="0">
                  <c:v>26.77</c:v>
                </c:pt>
                <c:pt idx="1">
                  <c:v>27.77</c:v>
                </c:pt>
                <c:pt idx="2">
                  <c:v>28.78</c:v>
                </c:pt>
              </c:numCache>
            </c:numRef>
          </c:xVal>
          <c:yVal>
            <c:numRef>
              <c:f>M10000m!$H$66:$H$68</c:f>
              <c:numCache>
                <c:formatCode>mm:ss.0</c:formatCode>
                <c:ptCount val="3"/>
                <c:pt idx="0">
                  <c:v>1.9190509259259258E-2</c:v>
                </c:pt>
                <c:pt idx="1">
                  <c:v>1.9184953703703704E-2</c:v>
                </c:pt>
                <c:pt idx="2">
                  <c:v>1.9186342592592592E-2</c:v>
                </c:pt>
              </c:numCache>
            </c:numRef>
          </c:yVal>
        </c:ser>
        <c:ser>
          <c:idx val="45"/>
          <c:order val="45"/>
          <c:tx>
            <c:strRef>
              <c:f>M10000m!$E$70</c:f>
              <c:strCache>
                <c:ptCount val="1"/>
                <c:pt idx="0">
                  <c:v>Josphat Muchiri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M10000m!$G$70:$G$72</c:f>
              <c:numCache>
                <c:formatCode>General</c:formatCode>
                <c:ptCount val="3"/>
                <c:pt idx="0">
                  <c:v>16.23</c:v>
                </c:pt>
                <c:pt idx="1">
                  <c:v>20.420000000000002</c:v>
                </c:pt>
                <c:pt idx="2">
                  <c:v>24.61</c:v>
                </c:pt>
              </c:numCache>
            </c:numRef>
          </c:xVal>
          <c:yVal>
            <c:numRef>
              <c:f>M10000m!$H$70:$H$72</c:f>
              <c:numCache>
                <c:formatCode>mm:ss.0</c:formatCode>
                <c:ptCount val="3"/>
                <c:pt idx="0">
                  <c:v>1.9811111111111109E-2</c:v>
                </c:pt>
                <c:pt idx="1">
                  <c:v>1.9379166666666666E-2</c:v>
                </c:pt>
                <c:pt idx="2">
                  <c:v>1.9075925925925927E-2</c:v>
                </c:pt>
              </c:numCache>
            </c:numRef>
          </c:yVal>
        </c:ser>
        <c:ser>
          <c:idx val="46"/>
          <c:order val="46"/>
          <c:tx>
            <c:strRef>
              <c:f>M10000m!$E$74</c:f>
              <c:strCache>
                <c:ptCount val="1"/>
                <c:pt idx="0">
                  <c:v>José Ríos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M10000m!$G$74:$G$76</c:f>
              <c:numCache>
                <c:formatCode>General</c:formatCode>
                <c:ptCount val="3"/>
                <c:pt idx="0">
                  <c:v>22.26</c:v>
                </c:pt>
                <c:pt idx="1">
                  <c:v>25.8</c:v>
                </c:pt>
                <c:pt idx="2">
                  <c:v>29.34</c:v>
                </c:pt>
              </c:numCache>
            </c:numRef>
          </c:xVal>
          <c:yVal>
            <c:numRef>
              <c:f>M10000m!$H$74:$H$76</c:f>
              <c:numCache>
                <c:formatCode>mm:ss.0</c:formatCode>
                <c:ptCount val="3"/>
                <c:pt idx="0">
                  <c:v>1.9464120370370371E-2</c:v>
                </c:pt>
                <c:pt idx="1">
                  <c:v>1.9304166666666667E-2</c:v>
                </c:pt>
                <c:pt idx="2">
                  <c:v>1.923136574074074E-2</c:v>
                </c:pt>
              </c:numCache>
            </c:numRef>
          </c:yVal>
        </c:ser>
        <c:ser>
          <c:idx val="47"/>
          <c:order val="47"/>
          <c:tx>
            <c:strRef>
              <c:f>M10000m!$E$78</c:f>
              <c:strCache>
                <c:ptCount val="1"/>
                <c:pt idx="0">
                  <c:v>Kamiel Maase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M10000m!$G$78:$G$80</c:f>
              <c:numCache>
                <c:formatCode>General</c:formatCode>
                <c:ptCount val="3"/>
                <c:pt idx="0">
                  <c:v>24.5</c:v>
                </c:pt>
                <c:pt idx="1">
                  <c:v>27</c:v>
                </c:pt>
                <c:pt idx="2">
                  <c:v>29.5</c:v>
                </c:pt>
              </c:numCache>
            </c:numRef>
          </c:xVal>
          <c:yVal>
            <c:numRef>
              <c:f>M10000m!$H$78:$H$80</c:f>
              <c:numCache>
                <c:formatCode>mm:ss.0</c:formatCode>
                <c:ptCount val="3"/>
                <c:pt idx="0">
                  <c:v>1.9267476851851852E-2</c:v>
                </c:pt>
                <c:pt idx="1">
                  <c:v>1.9242824074074075E-2</c:v>
                </c:pt>
                <c:pt idx="2">
                  <c:v>1.9261111111111111E-2</c:v>
                </c:pt>
              </c:numCache>
            </c:numRef>
          </c:yVal>
        </c:ser>
        <c:ser>
          <c:idx val="48"/>
          <c:order val="48"/>
          <c:tx>
            <c:strRef>
              <c:f>M10000m!$E$82</c:f>
              <c:strCache>
                <c:ptCount val="1"/>
                <c:pt idx="0">
                  <c:v>Karl Keska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M10000m!$G$82:$G$84</c:f>
              <c:numCache>
                <c:formatCode>General</c:formatCode>
                <c:ptCount val="3"/>
                <c:pt idx="0">
                  <c:v>27.9</c:v>
                </c:pt>
                <c:pt idx="1">
                  <c:v>29.59</c:v>
                </c:pt>
                <c:pt idx="2">
                  <c:v>31.29</c:v>
                </c:pt>
              </c:numCache>
            </c:numRef>
          </c:xVal>
          <c:yVal>
            <c:numRef>
              <c:f>M10000m!$H$82:$H$84</c:f>
              <c:numCache>
                <c:formatCode>mm:ss.0</c:formatCode>
                <c:ptCount val="3"/>
                <c:pt idx="0">
                  <c:v>1.9246064814814813E-2</c:v>
                </c:pt>
                <c:pt idx="1">
                  <c:v>1.9256018518518516E-2</c:v>
                </c:pt>
                <c:pt idx="2">
                  <c:v>1.9285648148148149E-2</c:v>
                </c:pt>
              </c:numCache>
            </c:numRef>
          </c:yVal>
        </c:ser>
        <c:ser>
          <c:idx val="49"/>
          <c:order val="49"/>
          <c:tx>
            <c:strRef>
              <c:f>M10000m!$E$86</c:f>
              <c:strCache>
                <c:ptCount val="1"/>
                <c:pt idx="0">
                  <c:v>Moses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M10000m!$G$86:$G$88</c:f>
              <c:numCache>
                <c:formatCode>General</c:formatCode>
                <c:ptCount val="3"/>
                <c:pt idx="0">
                  <c:v>18.04</c:v>
                </c:pt>
                <c:pt idx="1">
                  <c:v>20.149999999999999</c:v>
                </c:pt>
                <c:pt idx="2">
                  <c:v>22.26</c:v>
                </c:pt>
              </c:numCache>
            </c:numRef>
          </c:xVal>
          <c:yVal>
            <c:numRef>
              <c:f>M10000m!$H$86:$H$88</c:f>
              <c:numCache>
                <c:formatCode>mm:ss.0</c:formatCode>
                <c:ptCount val="3"/>
                <c:pt idx="0">
                  <c:v>1.9277777777777779E-2</c:v>
                </c:pt>
                <c:pt idx="1">
                  <c:v>1.9137152777777781E-2</c:v>
                </c:pt>
                <c:pt idx="2">
                  <c:v>1.9027662037037037E-2</c:v>
                </c:pt>
              </c:numCache>
            </c:numRef>
          </c:yVal>
        </c:ser>
        <c:ser>
          <c:idx val="50"/>
          <c:order val="50"/>
          <c:tx>
            <c:strRef>
              <c:f>M10000m!$E$90</c:f>
              <c:strCache>
                <c:ptCount val="1"/>
                <c:pt idx="0">
                  <c:v>Patrick Ivuti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M10000m!$G$90:$G$92</c:f>
              <c:numCache>
                <c:formatCode>General</c:formatCode>
                <c:ptCount val="3"/>
                <c:pt idx="0">
                  <c:v>20.93</c:v>
                </c:pt>
                <c:pt idx="1">
                  <c:v>23.43</c:v>
                </c:pt>
                <c:pt idx="2">
                  <c:v>25.93</c:v>
                </c:pt>
              </c:numCache>
            </c:numRef>
          </c:xVal>
          <c:yVal>
            <c:numRef>
              <c:f>M10000m!$H$90:$H$92</c:f>
              <c:numCache>
                <c:formatCode>mm:ss.0</c:formatCode>
                <c:ptCount val="3"/>
                <c:pt idx="0">
                  <c:v>1.9163194444444445E-2</c:v>
                </c:pt>
                <c:pt idx="1">
                  <c:v>1.908877314814815E-2</c:v>
                </c:pt>
                <c:pt idx="2">
                  <c:v>1.9057060185185184E-2</c:v>
                </c:pt>
              </c:numCache>
            </c:numRef>
          </c:yVal>
        </c:ser>
        <c:ser>
          <c:idx val="51"/>
          <c:order val="51"/>
          <c:tx>
            <c:strRef>
              <c:f>M10000m!$E$94</c:f>
              <c:strCache>
                <c:ptCount val="1"/>
                <c:pt idx="0">
                  <c:v>Paul 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M10000m!$G$94:$G$96</c:f>
              <c:numCache>
                <c:formatCode>General</c:formatCode>
                <c:ptCount val="3"/>
                <c:pt idx="0">
                  <c:v>22.24</c:v>
                </c:pt>
                <c:pt idx="1">
                  <c:v>24.05</c:v>
                </c:pt>
                <c:pt idx="2">
                  <c:v>25.87</c:v>
                </c:pt>
              </c:numCache>
            </c:numRef>
          </c:xVal>
          <c:yVal>
            <c:numRef>
              <c:f>M10000m!$H$94:$H$96</c:f>
              <c:numCache>
                <c:formatCode>mm:ss.0</c:formatCode>
                <c:ptCount val="3"/>
                <c:pt idx="0">
                  <c:v>1.9285069444444445E-2</c:v>
                </c:pt>
                <c:pt idx="1">
                  <c:v>1.9251967592592591E-2</c:v>
                </c:pt>
                <c:pt idx="2">
                  <c:v>1.9241435185185184E-2</c:v>
                </c:pt>
              </c:numCache>
            </c:numRef>
          </c:yVal>
        </c:ser>
        <c:ser>
          <c:idx val="52"/>
          <c:order val="52"/>
          <c:tx>
            <c:strRef>
              <c:f>M10000m!$E$98</c:f>
              <c:strCache>
                <c:ptCount val="1"/>
                <c:pt idx="0">
                  <c:v>Saïd Bérioui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M10000m!$G$98:$G$100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20.89</c:v>
                </c:pt>
                <c:pt idx="2">
                  <c:v>23.79</c:v>
                </c:pt>
              </c:numCache>
            </c:numRef>
          </c:xVal>
          <c:yVal>
            <c:numRef>
              <c:f>M10000m!$H$98:$H$100</c:f>
              <c:numCache>
                <c:formatCode>mm:ss.0</c:formatCode>
                <c:ptCount val="3"/>
                <c:pt idx="0">
                  <c:v>1.9543171296296298E-2</c:v>
                </c:pt>
                <c:pt idx="1">
                  <c:v>1.9438425925925925E-2</c:v>
                </c:pt>
                <c:pt idx="2">
                  <c:v>1.9392245370370369E-2</c:v>
                </c:pt>
              </c:numCache>
            </c:numRef>
          </c:yVal>
        </c:ser>
        <c:ser>
          <c:idx val="53"/>
          <c:order val="53"/>
          <c:tx>
            <c:strRef>
              <c:f>M10000m!$E$102</c:f>
              <c:strCache>
                <c:ptCount val="1"/>
                <c:pt idx="0">
                  <c:v>Toshinari Takaoka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M10000m!$G$102:$G$104</c:f>
              <c:numCache>
                <c:formatCode>General</c:formatCode>
                <c:ptCount val="3"/>
                <c:pt idx="0">
                  <c:v>23.58</c:v>
                </c:pt>
                <c:pt idx="1">
                  <c:v>26.08</c:v>
                </c:pt>
                <c:pt idx="2">
                  <c:v>28.58</c:v>
                </c:pt>
              </c:numCache>
            </c:numRef>
          </c:xVal>
          <c:yVal>
            <c:numRef>
              <c:f>M10000m!$H$102:$H$104</c:f>
              <c:numCache>
                <c:formatCode>mm:ss.0</c:formatCode>
                <c:ptCount val="3"/>
                <c:pt idx="0">
                  <c:v>1.9340162037037038E-2</c:v>
                </c:pt>
                <c:pt idx="1">
                  <c:v>1.9316435185185183E-2</c:v>
                </c:pt>
                <c:pt idx="2">
                  <c:v>1.9335763888888888E-2</c:v>
                </c:pt>
              </c:numCache>
            </c:numRef>
          </c:yVal>
        </c:ser>
        <c:ser>
          <c:idx val="54"/>
          <c:order val="54"/>
          <c:tx>
            <c:strRef>
              <c:f>M10000m!$E$106</c:f>
              <c:strCache>
                <c:ptCount val="1"/>
                <c:pt idx="0">
                  <c:v>Wilberforce Taleli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M10000m!$G$106:$G$108</c:f>
              <c:numCache>
                <c:formatCode>General</c:formatCode>
                <c:ptCount val="3"/>
                <c:pt idx="0">
                  <c:v>19.36</c:v>
                </c:pt>
                <c:pt idx="1">
                  <c:v>21.86</c:v>
                </c:pt>
                <c:pt idx="2">
                  <c:v>24.36</c:v>
                </c:pt>
              </c:numCache>
            </c:numRef>
          </c:xVal>
          <c:yVal>
            <c:numRef>
              <c:f>M10000m!$H$106:$H$108</c:f>
              <c:numCache>
                <c:formatCode>mm:ss.0</c:formatCode>
                <c:ptCount val="3"/>
                <c:pt idx="0">
                  <c:v>1.9431944444444443E-2</c:v>
                </c:pt>
                <c:pt idx="1">
                  <c:v>1.9325462962962964E-2</c:v>
                </c:pt>
                <c:pt idx="2">
                  <c:v>1.926238425925926E-2</c:v>
                </c:pt>
              </c:numCache>
            </c:numRef>
          </c:yVal>
        </c:ser>
        <c:ser>
          <c:idx val="55"/>
          <c:order val="55"/>
          <c:tx>
            <c:strRef>
              <c:f>M10000m!$E$110</c:f>
              <c:strCache>
                <c:ptCount val="1"/>
                <c:pt idx="0">
                  <c:v>Yibeltal Admassu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M10000m!$G$110:$G$112</c:f>
              <c:numCache>
                <c:formatCode>General</c:formatCode>
                <c:ptCount val="3"/>
                <c:pt idx="0">
                  <c:v>21.25</c:v>
                </c:pt>
                <c:pt idx="1">
                  <c:v>22.8</c:v>
                </c:pt>
                <c:pt idx="2">
                  <c:v>24.36</c:v>
                </c:pt>
              </c:numCache>
            </c:numRef>
          </c:xVal>
          <c:yVal>
            <c:numRef>
              <c:f>M10000m!$H$110:$H$112</c:f>
              <c:numCache>
                <c:formatCode>mm:ss.0</c:formatCode>
                <c:ptCount val="3"/>
                <c:pt idx="0">
                  <c:v>1.9362847222222222E-2</c:v>
                </c:pt>
                <c:pt idx="1">
                  <c:v>1.9314814814814816E-2</c:v>
                </c:pt>
                <c:pt idx="2">
                  <c:v>1.9283564814814816E-2</c:v>
                </c:pt>
              </c:numCache>
            </c:numRef>
          </c:yVal>
        </c:ser>
        <c:ser>
          <c:idx val="56"/>
          <c:order val="56"/>
          <c:tx>
            <c:strRef>
              <c:f>M10000m!$I$2</c:f>
              <c:strCache>
                <c:ptCount val="1"/>
                <c:pt idx="0">
                  <c:v>Abdellah Falil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M10000m!$K$2:$K$4</c:f>
              <c:numCache>
                <c:formatCode>General</c:formatCode>
                <c:ptCount val="3"/>
                <c:pt idx="0">
                  <c:v>27.97</c:v>
                </c:pt>
                <c:pt idx="1">
                  <c:v>30.05</c:v>
                </c:pt>
                <c:pt idx="2">
                  <c:v>32.130000000000003</c:v>
                </c:pt>
              </c:numCache>
            </c:numRef>
          </c:xVal>
          <c:yVal>
            <c:numRef>
              <c:f>M10000m!$L$2:$L$4</c:f>
              <c:numCache>
                <c:formatCode>mm:ss.0</c:formatCode>
                <c:ptCount val="3"/>
                <c:pt idx="0">
                  <c:v>1.9368750000000001E-2</c:v>
                </c:pt>
                <c:pt idx="1">
                  <c:v>1.9385879629629631E-2</c:v>
                </c:pt>
                <c:pt idx="2">
                  <c:v>1.9432870370370371E-2</c:v>
                </c:pt>
              </c:numCache>
            </c:numRef>
          </c:yVal>
        </c:ser>
        <c:ser>
          <c:idx val="57"/>
          <c:order val="57"/>
          <c:tx>
            <c:strRef>
              <c:f>M10000m!$I$6</c:f>
              <c:strCache>
                <c:ptCount val="1"/>
                <c:pt idx="0">
                  <c:v>Alan Culpepper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M10000m!$K$6:$K$8</c:f>
              <c:numCache>
                <c:formatCode>General</c:formatCode>
                <c:ptCount val="3"/>
                <c:pt idx="0">
                  <c:v>24.51</c:v>
                </c:pt>
                <c:pt idx="1">
                  <c:v>27.01</c:v>
                </c:pt>
                <c:pt idx="2">
                  <c:v>29.51</c:v>
                </c:pt>
              </c:numCache>
            </c:numRef>
          </c:xVal>
          <c:yVal>
            <c:numRef>
              <c:f>M10000m!$L$6:$L$8</c:f>
              <c:numCache>
                <c:formatCode>mm:ss.0</c:formatCode>
                <c:ptCount val="3"/>
                <c:pt idx="0">
                  <c:v>1.939525462962963E-2</c:v>
                </c:pt>
                <c:pt idx="1">
                  <c:v>1.9357060185185185E-2</c:v>
                </c:pt>
                <c:pt idx="2">
                  <c:v>1.9362152777777777E-2</c:v>
                </c:pt>
              </c:numCache>
            </c:numRef>
          </c:yVal>
        </c:ser>
        <c:ser>
          <c:idx val="58"/>
          <c:order val="58"/>
          <c:tx>
            <c:strRef>
              <c:f>M10000m!$I$10</c:f>
              <c:strCache>
                <c:ptCount val="1"/>
                <c:pt idx="0">
                  <c:v>Alejandro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M10000m!$K$10:$K$12</c:f>
              <c:numCache>
                <c:formatCode>General</c:formatCode>
                <c:ptCount val="3"/>
                <c:pt idx="0">
                  <c:v>20.5</c:v>
                </c:pt>
                <c:pt idx="1">
                  <c:v>23</c:v>
                </c:pt>
                <c:pt idx="2">
                  <c:v>25.5</c:v>
                </c:pt>
              </c:numCache>
            </c:numRef>
          </c:xVal>
          <c:yVal>
            <c:numRef>
              <c:f>M10000m!$L$10:$L$12</c:f>
              <c:numCache>
                <c:formatCode>mm:ss.0</c:formatCode>
                <c:ptCount val="3"/>
                <c:pt idx="0">
                  <c:v>1.9663888888888887E-2</c:v>
                </c:pt>
                <c:pt idx="1">
                  <c:v>1.9650694444444446E-2</c:v>
                </c:pt>
                <c:pt idx="2">
                  <c:v>1.9681365740740742E-2</c:v>
                </c:pt>
              </c:numCache>
            </c:numRef>
          </c:yVal>
        </c:ser>
        <c:ser>
          <c:idx val="59"/>
          <c:order val="59"/>
          <c:tx>
            <c:strRef>
              <c:f>M10000m!$I$14</c:f>
              <c:strCache>
                <c:ptCount val="1"/>
                <c:pt idx="0">
                  <c:v>Carles Castillejo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M10000m!$K$14:$K$16</c:f>
              <c:numCache>
                <c:formatCode>General</c:formatCode>
                <c:ptCount val="3"/>
                <c:pt idx="0">
                  <c:v>25.62</c:v>
                </c:pt>
                <c:pt idx="1">
                  <c:v>28.12</c:v>
                </c:pt>
                <c:pt idx="2">
                  <c:v>30.62</c:v>
                </c:pt>
              </c:numCache>
            </c:numRef>
          </c:xVal>
          <c:yVal>
            <c:numRef>
              <c:f>M10000m!$L$14:$L$16</c:f>
              <c:numCache>
                <c:formatCode>mm:ss.0</c:formatCode>
                <c:ptCount val="3"/>
                <c:pt idx="0">
                  <c:v>1.957511574074074E-2</c:v>
                </c:pt>
                <c:pt idx="1">
                  <c:v>1.9573958333333332E-2</c:v>
                </c:pt>
                <c:pt idx="2">
                  <c:v>1.9616319444444443E-2</c:v>
                </c:pt>
              </c:numCache>
            </c:numRef>
          </c:yVal>
        </c:ser>
        <c:ser>
          <c:idx val="60"/>
          <c:order val="60"/>
          <c:tx>
            <c:strRef>
              <c:f>M10000m!$I$18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M10000m!$K$18:$K$20</c:f>
              <c:numCache>
                <c:formatCode>General</c:formatCode>
                <c:ptCount val="3"/>
                <c:pt idx="0">
                  <c:v>30.63</c:v>
                </c:pt>
                <c:pt idx="1">
                  <c:v>31.27</c:v>
                </c:pt>
                <c:pt idx="2">
                  <c:v>31.9</c:v>
                </c:pt>
              </c:numCache>
            </c:numRef>
          </c:xVal>
          <c:yVal>
            <c:numRef>
              <c:f>M10000m!$L$18:$L$20</c:f>
              <c:numCache>
                <c:formatCode>mm:ss.0</c:formatCode>
                <c:ptCount val="3"/>
                <c:pt idx="0">
                  <c:v>1.936111111111111E-2</c:v>
                </c:pt>
                <c:pt idx="1">
                  <c:v>1.9376967592592591E-2</c:v>
                </c:pt>
                <c:pt idx="2">
                  <c:v>1.9395717592592593E-2</c:v>
                </c:pt>
              </c:numCache>
            </c:numRef>
          </c:yVal>
        </c:ser>
        <c:ser>
          <c:idx val="61"/>
          <c:order val="61"/>
          <c:tx>
            <c:strRef>
              <c:f>M10000m!$I$22</c:f>
              <c:strCache>
                <c:ptCount val="1"/>
                <c:pt idx="0">
                  <c:v>Dan Browne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M10000m!$K$22:$K$24</c:f>
              <c:numCache>
                <c:formatCode>General</c:formatCode>
                <c:ptCount val="3"/>
                <c:pt idx="0">
                  <c:v>22.18</c:v>
                </c:pt>
                <c:pt idx="1">
                  <c:v>24.68</c:v>
                </c:pt>
                <c:pt idx="2">
                  <c:v>27.18</c:v>
                </c:pt>
              </c:numCache>
            </c:numRef>
          </c:xVal>
          <c:yVal>
            <c:numRef>
              <c:f>M10000m!$L$22:$L$24</c:f>
              <c:numCache>
                <c:formatCode>mm:ss.0</c:formatCode>
                <c:ptCount val="3"/>
                <c:pt idx="0">
                  <c:v>1.9581481481481481E-2</c:v>
                </c:pt>
                <c:pt idx="1">
                  <c:v>1.9530092592592595E-2</c:v>
                </c:pt>
                <c:pt idx="2">
                  <c:v>1.9522222222222222E-2</c:v>
                </c:pt>
              </c:numCache>
            </c:numRef>
          </c:yVal>
        </c:ser>
        <c:ser>
          <c:idx val="62"/>
          <c:order val="62"/>
          <c:tx>
            <c:strRef>
              <c:f>M10000m!$I$26</c:f>
              <c:strCache>
                <c:ptCount val="1"/>
                <c:pt idx="0">
                  <c:v>David Galván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M10000m!$K$26:$K$28</c:f>
              <c:numCache>
                <c:formatCode>General</c:formatCode>
                <c:ptCount val="3"/>
                <c:pt idx="0">
                  <c:v>16.16</c:v>
                </c:pt>
                <c:pt idx="1">
                  <c:v>18.66</c:v>
                </c:pt>
                <c:pt idx="2">
                  <c:v>21.16</c:v>
                </c:pt>
              </c:numCache>
            </c:numRef>
          </c:xVal>
          <c:yVal>
            <c:numRef>
              <c:f>M10000m!$L$26:$L$28</c:f>
              <c:numCache>
                <c:formatCode>mm:ss.0</c:formatCode>
                <c:ptCount val="3"/>
                <c:pt idx="0">
                  <c:v>1.9575231481481482E-2</c:v>
                </c:pt>
                <c:pt idx="1">
                  <c:v>1.9528703703703704E-2</c:v>
                </c:pt>
                <c:pt idx="2">
                  <c:v>1.9525810185185184E-2</c:v>
                </c:pt>
              </c:numCache>
            </c:numRef>
          </c:yVal>
        </c:ser>
        <c:ser>
          <c:idx val="63"/>
          <c:order val="63"/>
          <c:tx>
            <c:strRef>
              <c:f>M10000m!$I$30</c:f>
              <c:strCache>
                <c:ptCount val="1"/>
                <c:pt idx="0">
                  <c:v>Dickson Marwa Mkami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M10000m!$K$30:$K$32</c:f>
              <c:numCache>
                <c:formatCode>General</c:formatCode>
                <c:ptCount val="3"/>
                <c:pt idx="0">
                  <c:v>20.98</c:v>
                </c:pt>
                <c:pt idx="1">
                  <c:v>23.63</c:v>
                </c:pt>
                <c:pt idx="2">
                  <c:v>26.28</c:v>
                </c:pt>
              </c:numCache>
            </c:numRef>
          </c:xVal>
          <c:yVal>
            <c:numRef>
              <c:f>M10000m!$L$30:$L$32</c:f>
              <c:numCache>
                <c:formatCode>mm:ss.0</c:formatCode>
                <c:ptCount val="3"/>
                <c:pt idx="0">
                  <c:v>1.9757638888888891E-2</c:v>
                </c:pt>
                <c:pt idx="1">
                  <c:v>1.9667708333333336E-2</c:v>
                </c:pt>
                <c:pt idx="2">
                  <c:v>1.9627199074074075E-2</c:v>
                </c:pt>
              </c:numCache>
            </c:numRef>
          </c:yVal>
        </c:ser>
        <c:ser>
          <c:idx val="64"/>
          <c:order val="64"/>
          <c:tx>
            <c:strRef>
              <c:f>M10000m!$I$34</c:f>
              <c:strCache>
                <c:ptCount val="1"/>
                <c:pt idx="0">
                  <c:v>Fabiano Joseph Naasi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M10000m!$K$34:$K$36</c:f>
              <c:numCache>
                <c:formatCode>General</c:formatCode>
                <c:ptCount val="3"/>
                <c:pt idx="0">
                  <c:v>17.53</c:v>
                </c:pt>
                <c:pt idx="1">
                  <c:v>20.58</c:v>
                </c:pt>
                <c:pt idx="2">
                  <c:v>23.64</c:v>
                </c:pt>
              </c:numCache>
            </c:numRef>
          </c:xVal>
          <c:yVal>
            <c:numRef>
              <c:f>M10000m!$L$34:$L$36</c:f>
              <c:numCache>
                <c:formatCode>mm:ss.0</c:formatCode>
                <c:ptCount val="3"/>
                <c:pt idx="0">
                  <c:v>1.9439814814814816E-2</c:v>
                </c:pt>
                <c:pt idx="1">
                  <c:v>1.9288657407407407E-2</c:v>
                </c:pt>
                <c:pt idx="2">
                  <c:v>1.9202662037037035E-2</c:v>
                </c:pt>
              </c:numCache>
            </c:numRef>
          </c:yVal>
        </c:ser>
        <c:ser>
          <c:idx val="65"/>
          <c:order val="65"/>
          <c:tx>
            <c:strRef>
              <c:f>M10000m!$I$38</c:f>
              <c:strCache>
                <c:ptCount val="1"/>
                <c:pt idx="0">
                  <c:v>Jaouad Gharib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M10000m!$K$38:$K$40</c:f>
              <c:numCache>
                <c:formatCode>General</c:formatCode>
                <c:ptCount val="3"/>
                <c:pt idx="0">
                  <c:v>29.07</c:v>
                </c:pt>
                <c:pt idx="1">
                  <c:v>29.64</c:v>
                </c:pt>
                <c:pt idx="2">
                  <c:v>30.21</c:v>
                </c:pt>
              </c:numCache>
            </c:numRef>
          </c:xVal>
          <c:yVal>
            <c:numRef>
              <c:f>M10000m!$L$38:$L$40</c:f>
              <c:numCache>
                <c:formatCode>mm:ss.0</c:formatCode>
                <c:ptCount val="3"/>
                <c:pt idx="0">
                  <c:v>1.9466087962962963E-2</c:v>
                </c:pt>
                <c:pt idx="1">
                  <c:v>1.9479861111111111E-2</c:v>
                </c:pt>
                <c:pt idx="2">
                  <c:v>1.9495833333333334E-2</c:v>
                </c:pt>
              </c:numCache>
            </c:numRef>
          </c:yVal>
        </c:ser>
        <c:ser>
          <c:idx val="66"/>
          <c:order val="66"/>
          <c:tx>
            <c:strRef>
              <c:f>M10000m!$I$42</c:f>
              <c:strCache>
                <c:ptCount val="1"/>
                <c:pt idx="0">
                  <c:v>Jeff Schiebler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M10000m!$K$42:$K$44</c:f>
              <c:numCache>
                <c:formatCode>General</c:formatCode>
                <c:ptCount val="3"/>
                <c:pt idx="0">
                  <c:v>21.98</c:v>
                </c:pt>
                <c:pt idx="1">
                  <c:v>24.48</c:v>
                </c:pt>
                <c:pt idx="2">
                  <c:v>26.98</c:v>
                </c:pt>
              </c:numCache>
            </c:numRef>
          </c:xVal>
          <c:yVal>
            <c:numRef>
              <c:f>M10000m!$L$42:$L$44</c:f>
              <c:numCache>
                <c:formatCode>mm:ss.0</c:formatCode>
                <c:ptCount val="3"/>
                <c:pt idx="0">
                  <c:v>1.9469212962962962E-2</c:v>
                </c:pt>
                <c:pt idx="1">
                  <c:v>1.9410300925925925E-2</c:v>
                </c:pt>
                <c:pt idx="2">
                  <c:v>1.9394675925925926E-2</c:v>
                </c:pt>
              </c:numCache>
            </c:numRef>
          </c:yVal>
        </c:ser>
        <c:ser>
          <c:idx val="67"/>
          <c:order val="67"/>
          <c:tx>
            <c:strRef>
              <c:f>M10000m!$I$46</c:f>
              <c:strCache>
                <c:ptCount val="1"/>
                <c:pt idx="0">
                  <c:v>John Yuda Msuri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M10000m!$K$46:$K$48</c:f>
              <c:numCache>
                <c:formatCode>General</c:formatCode>
                <c:ptCount val="3"/>
                <c:pt idx="0">
                  <c:v>22.38</c:v>
                </c:pt>
                <c:pt idx="1">
                  <c:v>24.3</c:v>
                </c:pt>
                <c:pt idx="2">
                  <c:v>26.21</c:v>
                </c:pt>
              </c:numCache>
            </c:numRef>
          </c:xVal>
          <c:yVal>
            <c:numRef>
              <c:f>M10000m!$L$46:$L$48</c:f>
              <c:numCache>
                <c:formatCode>mm:ss.0</c:formatCode>
                <c:ptCount val="3"/>
                <c:pt idx="0">
                  <c:v>1.9348842592592591E-2</c:v>
                </c:pt>
                <c:pt idx="1">
                  <c:v>1.9307175925925926E-2</c:v>
                </c:pt>
                <c:pt idx="2">
                  <c:v>1.9290972222222223E-2</c:v>
                </c:pt>
              </c:numCache>
            </c:numRef>
          </c:yVal>
        </c:ser>
        <c:ser>
          <c:idx val="68"/>
          <c:order val="68"/>
          <c:tx>
            <c:strRef>
              <c:f>M10000m!$I$50</c:f>
              <c:strCache>
                <c:ptCount val="1"/>
                <c:pt idx="0">
                  <c:v>José Manuel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M10000m!$K$50:$K$52</c:f>
              <c:numCache>
                <c:formatCode>General</c:formatCode>
                <c:ptCount val="3"/>
                <c:pt idx="0">
                  <c:v>24.55</c:v>
                </c:pt>
                <c:pt idx="1">
                  <c:v>27.13</c:v>
                </c:pt>
                <c:pt idx="2">
                  <c:v>29.7</c:v>
                </c:pt>
              </c:numCache>
            </c:numRef>
          </c:xVal>
          <c:yVal>
            <c:numRef>
              <c:f>M10000m!$L$50:$L$52</c:f>
              <c:numCache>
                <c:formatCode>mm:ss.0</c:formatCode>
                <c:ptCount val="3"/>
                <c:pt idx="0">
                  <c:v>1.9375462962962962E-2</c:v>
                </c:pt>
                <c:pt idx="1">
                  <c:v>1.9291666666666669E-2</c:v>
                </c:pt>
                <c:pt idx="2">
                  <c:v>1.9253819444444445E-2</c:v>
                </c:pt>
              </c:numCache>
            </c:numRef>
          </c:yVal>
        </c:ser>
        <c:ser>
          <c:idx val="69"/>
          <c:order val="69"/>
          <c:tx>
            <c:strRef>
              <c:f>M10000m!$I$54</c:f>
              <c:strCache>
                <c:ptCount val="1"/>
                <c:pt idx="0">
                  <c:v>José Ramos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M10000m!$K$54:$K$56</c:f>
              <c:numCache>
                <c:formatCode>General</c:formatCode>
                <c:ptCount val="3"/>
                <c:pt idx="0">
                  <c:v>25.7</c:v>
                </c:pt>
                <c:pt idx="1">
                  <c:v>28.2</c:v>
                </c:pt>
                <c:pt idx="2">
                  <c:v>30.7</c:v>
                </c:pt>
              </c:numCache>
            </c:numRef>
          </c:xVal>
          <c:yVal>
            <c:numRef>
              <c:f>M10000m!$L$54:$L$56</c:f>
              <c:numCache>
                <c:formatCode>mm:ss.0</c:formatCode>
                <c:ptCount val="3"/>
                <c:pt idx="0">
                  <c:v>1.9407175925925925E-2</c:v>
                </c:pt>
                <c:pt idx="1">
                  <c:v>1.9395601851851851E-2</c:v>
                </c:pt>
                <c:pt idx="2">
                  <c:v>1.9427314814814814E-2</c:v>
                </c:pt>
              </c:numCache>
            </c:numRef>
          </c:yVal>
        </c:ser>
        <c:ser>
          <c:idx val="70"/>
          <c:order val="70"/>
          <c:tx>
            <c:strRef>
              <c:f>M10000m!$I$58</c:f>
              <c:strCache>
                <c:ptCount val="1"/>
                <c:pt idx="0">
                  <c:v>Juan Carlos Romero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M10000m!$K$58:$K$60</c:f>
              <c:numCache>
                <c:formatCode>General</c:formatCode>
                <c:ptCount val="3"/>
                <c:pt idx="0">
                  <c:v>27.5</c:v>
                </c:pt>
                <c:pt idx="1">
                  <c:v>29.58</c:v>
                </c:pt>
                <c:pt idx="2">
                  <c:v>31.67</c:v>
                </c:pt>
              </c:numCache>
            </c:numRef>
          </c:xVal>
          <c:yVal>
            <c:numRef>
              <c:f>M10000m!$L$58:$L$60</c:f>
              <c:numCache>
                <c:formatCode>mm:ss.0</c:formatCode>
                <c:ptCount val="3"/>
                <c:pt idx="0">
                  <c:v>2.0006365740740741E-2</c:v>
                </c:pt>
                <c:pt idx="1">
                  <c:v>2.006377314814815E-2</c:v>
                </c:pt>
                <c:pt idx="2">
                  <c:v>2.0152546296296297E-2</c:v>
                </c:pt>
              </c:numCache>
            </c:numRef>
          </c:yVal>
        </c:ser>
        <c:ser>
          <c:idx val="71"/>
          <c:order val="71"/>
          <c:tx>
            <c:strRef>
              <c:f>M10000m!$I$62</c:f>
              <c:strCache>
                <c:ptCount val="1"/>
                <c:pt idx="0">
                  <c:v>Juan Carlos de la Ossa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M10000m!$K$62:$K$64</c:f>
              <c:numCache>
                <c:formatCode>General</c:formatCode>
                <c:ptCount val="3"/>
                <c:pt idx="0">
                  <c:v>25.63</c:v>
                </c:pt>
                <c:pt idx="1">
                  <c:v>28.13</c:v>
                </c:pt>
                <c:pt idx="2">
                  <c:v>30.63</c:v>
                </c:pt>
              </c:numCache>
            </c:numRef>
          </c:xVal>
          <c:yVal>
            <c:numRef>
              <c:f>M10000m!$L$62:$L$64</c:f>
              <c:numCache>
                <c:formatCode>mm:ss.0</c:formatCode>
                <c:ptCount val="3"/>
                <c:pt idx="0">
                  <c:v>1.941099537037037E-2</c:v>
                </c:pt>
                <c:pt idx="1">
                  <c:v>1.9395833333333331E-2</c:v>
                </c:pt>
                <c:pt idx="2">
                  <c:v>1.9423958333333335E-2</c:v>
                </c:pt>
              </c:numCache>
            </c:numRef>
          </c:yVal>
        </c:ser>
        <c:ser>
          <c:idx val="72"/>
          <c:order val="72"/>
          <c:tx>
            <c:strRef>
              <c:f>M10000m!$I$66</c:f>
              <c:strCache>
                <c:ptCount val="1"/>
                <c:pt idx="0">
                  <c:v>Katsuhiko Hanada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M10000m!$K$66:$K$68</c:f>
              <c:numCache>
                <c:formatCode>General</c:formatCode>
                <c:ptCount val="3"/>
                <c:pt idx="0">
                  <c:v>23.36</c:v>
                </c:pt>
                <c:pt idx="1">
                  <c:v>25.86</c:v>
                </c:pt>
                <c:pt idx="2">
                  <c:v>28.36</c:v>
                </c:pt>
              </c:numCache>
            </c:numRef>
          </c:xVal>
          <c:yVal>
            <c:numRef>
              <c:f>M10000m!$L$66:$L$68</c:f>
              <c:numCache>
                <c:formatCode>mm:ss.0</c:formatCode>
                <c:ptCount val="3"/>
                <c:pt idx="0">
                  <c:v>1.9380092592592591E-2</c:v>
                </c:pt>
                <c:pt idx="1">
                  <c:v>1.9360300925925927E-2</c:v>
                </c:pt>
                <c:pt idx="2">
                  <c:v>1.9383796296296298E-2</c:v>
                </c:pt>
              </c:numCache>
            </c:numRef>
          </c:yVal>
        </c:ser>
        <c:ser>
          <c:idx val="73"/>
          <c:order val="73"/>
          <c:tx>
            <c:strRef>
              <c:f>M10000m!$I$70</c:f>
              <c:strCache>
                <c:ptCount val="1"/>
                <c:pt idx="0">
                  <c:v>Kensuke Takezawa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M10000m!$K$70:$K$72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19.510000000000002</c:v>
                </c:pt>
                <c:pt idx="2">
                  <c:v>21.85</c:v>
                </c:pt>
              </c:numCache>
            </c:numRef>
          </c:xVal>
          <c:yVal>
            <c:numRef>
              <c:f>M10000m!$L$70:$L$72</c:f>
              <c:numCache>
                <c:formatCode>mm:ss.0</c:formatCode>
                <c:ptCount val="3"/>
                <c:pt idx="0">
                  <c:v>1.9968287037037038E-2</c:v>
                </c:pt>
                <c:pt idx="1">
                  <c:v>1.9803125000000001E-2</c:v>
                </c:pt>
                <c:pt idx="2">
                  <c:v>1.9677777777777777E-2</c:v>
                </c:pt>
              </c:numCache>
            </c:numRef>
          </c:yVal>
        </c:ser>
        <c:ser>
          <c:idx val="74"/>
          <c:order val="74"/>
          <c:tx>
            <c:strRef>
              <c:f>M10000m!$I$74</c:f>
              <c:strCache>
                <c:ptCount val="1"/>
                <c:pt idx="0">
                  <c:v>Kidane Tadesse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M10000m!$K$74:$K$76</c:f>
              <c:numCache>
                <c:formatCode>General</c:formatCode>
                <c:ptCount val="3"/>
                <c:pt idx="0">
                  <c:v>17.97</c:v>
                </c:pt>
                <c:pt idx="1">
                  <c:v>20.05</c:v>
                </c:pt>
                <c:pt idx="2">
                  <c:v>22.13</c:v>
                </c:pt>
              </c:numCache>
            </c:numRef>
          </c:xVal>
          <c:yVal>
            <c:numRef>
              <c:f>M10000m!$L$74:$L$76</c:f>
              <c:numCache>
                <c:formatCode>mm:ss.0</c:formatCode>
                <c:ptCount val="3"/>
                <c:pt idx="0">
                  <c:v>1.9562152777777776E-2</c:v>
                </c:pt>
                <c:pt idx="1">
                  <c:v>1.9407523148148149E-2</c:v>
                </c:pt>
                <c:pt idx="2">
                  <c:v>1.9283796296296295E-2</c:v>
                </c:pt>
              </c:numCache>
            </c:numRef>
          </c:yVal>
        </c:ser>
        <c:ser>
          <c:idx val="75"/>
          <c:order val="75"/>
          <c:tx>
            <c:strRef>
              <c:f>M10000m!$I$78</c:f>
              <c:strCache>
                <c:ptCount val="1"/>
                <c:pt idx="0">
                  <c:v>Marco Mazza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M10000m!$K$78:$K$80</c:f>
              <c:numCache>
                <c:formatCode>General</c:formatCode>
                <c:ptCount val="3"/>
                <c:pt idx="0">
                  <c:v>18.82</c:v>
                </c:pt>
                <c:pt idx="1">
                  <c:v>21.79</c:v>
                </c:pt>
                <c:pt idx="2">
                  <c:v>24.76</c:v>
                </c:pt>
              </c:numCache>
            </c:numRef>
          </c:xVal>
          <c:yVal>
            <c:numRef>
              <c:f>M10000m!$L$78:$L$80</c:f>
              <c:numCache>
                <c:formatCode>mm:ss.0</c:formatCode>
                <c:ptCount val="3"/>
                <c:pt idx="0">
                  <c:v>1.9736342592592594E-2</c:v>
                </c:pt>
                <c:pt idx="1">
                  <c:v>1.9625810185185187E-2</c:v>
                </c:pt>
                <c:pt idx="2">
                  <c:v>1.9577314814814815E-2</c:v>
                </c:pt>
              </c:numCache>
            </c:numRef>
          </c:yVal>
        </c:ser>
        <c:ser>
          <c:idx val="76"/>
          <c:order val="76"/>
          <c:tx>
            <c:strRef>
              <c:f>M10000m!$I$82</c:f>
              <c:strCache>
                <c:ptCount val="1"/>
                <c:pt idx="0">
                  <c:v>Meb Keflezighi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M10000m!$K$82:$K$84</c:f>
              <c:numCache>
                <c:formatCode>General</c:formatCode>
                <c:ptCount val="3"/>
                <c:pt idx="0">
                  <c:v>21.88</c:v>
                </c:pt>
                <c:pt idx="1">
                  <c:v>24.38</c:v>
                </c:pt>
                <c:pt idx="2">
                  <c:v>26.88</c:v>
                </c:pt>
              </c:numCache>
            </c:numRef>
          </c:xVal>
          <c:yVal>
            <c:numRef>
              <c:f>M10000m!$L$82:$L$84</c:f>
              <c:numCache>
                <c:formatCode>mm:ss.0</c:formatCode>
                <c:ptCount val="3"/>
                <c:pt idx="0">
                  <c:v>1.9491435185185185E-2</c:v>
                </c:pt>
                <c:pt idx="1">
                  <c:v>1.9413078703703703E-2</c:v>
                </c:pt>
                <c:pt idx="2">
                  <c:v>1.9378125E-2</c:v>
                </c:pt>
              </c:numCache>
            </c:numRef>
          </c:yVal>
        </c:ser>
        <c:ser>
          <c:idx val="77"/>
          <c:order val="77"/>
          <c:tx>
            <c:strRef>
              <c:f>M10000m!$I$86</c:f>
              <c:strCache>
                <c:ptCount val="1"/>
                <c:pt idx="0">
                  <c:v>Nicholas 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M10000m!$K$86:$K$88</c:f>
              <c:numCache>
                <c:formatCode>General</c:formatCode>
                <c:ptCount val="3"/>
                <c:pt idx="0">
                  <c:v>19.510000000000002</c:v>
                </c:pt>
                <c:pt idx="1">
                  <c:v>22.01</c:v>
                </c:pt>
                <c:pt idx="2">
                  <c:v>24.51</c:v>
                </c:pt>
              </c:numCache>
            </c:numRef>
          </c:xVal>
          <c:yVal>
            <c:numRef>
              <c:f>M10000m!$L$86:$L$88</c:f>
              <c:numCache>
                <c:formatCode>mm:ss.0</c:formatCode>
                <c:ptCount val="3"/>
                <c:pt idx="0">
                  <c:v>1.9149189814814813E-2</c:v>
                </c:pt>
                <c:pt idx="1">
                  <c:v>1.907777777777778E-2</c:v>
                </c:pt>
                <c:pt idx="2">
                  <c:v>1.9048958333333334E-2</c:v>
                </c:pt>
              </c:numCache>
            </c:numRef>
          </c:yVal>
        </c:ser>
        <c:ser>
          <c:idx val="79"/>
          <c:order val="78"/>
          <c:tx>
            <c:strRef>
              <c:f>M10000m!$I$90</c:f>
              <c:strCache>
                <c:ptCount val="1"/>
                <c:pt idx="0">
                  <c:v>Samir Moussaoui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M10000m!$K$90:$K$92</c:f>
              <c:numCache>
                <c:formatCode>General</c:formatCode>
                <c:ptCount val="3"/>
                <c:pt idx="0">
                  <c:v>24.2</c:v>
                </c:pt>
                <c:pt idx="1">
                  <c:v>24.78</c:v>
                </c:pt>
                <c:pt idx="2">
                  <c:v>25.36</c:v>
                </c:pt>
              </c:numCache>
            </c:numRef>
          </c:xVal>
          <c:yVal>
            <c:numRef>
              <c:f>M10000m!$L$90:$L$92</c:f>
              <c:numCache>
                <c:formatCode>mm:ss.0</c:formatCode>
                <c:ptCount val="3"/>
                <c:pt idx="0">
                  <c:v>1.9563657407407408E-2</c:v>
                </c:pt>
                <c:pt idx="1">
                  <c:v>1.9558680555555555E-2</c:v>
                </c:pt>
                <c:pt idx="2">
                  <c:v>1.9556018518518518E-2</c:v>
                </c:pt>
              </c:numCache>
            </c:numRef>
          </c:yVal>
        </c:ser>
        <c:ser>
          <c:idx val="80"/>
          <c:order val="79"/>
          <c:tx>
            <c:strRef>
              <c:f>M10000m!$I$94</c:f>
              <c:strCache>
                <c:ptCount val="1"/>
                <c:pt idx="0">
                  <c:v>Selim Bayrak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M10000m!$K$94:$K$96</c:f>
              <c:numCache>
                <c:formatCode>General</c:formatCode>
                <c:ptCount val="3"/>
                <c:pt idx="0">
                  <c:v>20.36</c:v>
                </c:pt>
                <c:pt idx="1">
                  <c:v>20.54</c:v>
                </c:pt>
                <c:pt idx="2">
                  <c:v>20.71</c:v>
                </c:pt>
              </c:numCache>
            </c:numRef>
          </c:xVal>
          <c:yVal>
            <c:numRef>
              <c:f>M10000m!$L$94:$L$96</c:f>
              <c:numCache>
                <c:formatCode>mm:ss.0</c:formatCode>
                <c:ptCount val="3"/>
                <c:pt idx="0">
                  <c:v>1.9207638888888889E-2</c:v>
                </c:pt>
                <c:pt idx="1">
                  <c:v>1.9199652777777777E-2</c:v>
                </c:pt>
                <c:pt idx="2">
                  <c:v>1.9191898148148149E-2</c:v>
                </c:pt>
              </c:numCache>
            </c:numRef>
          </c:yVal>
        </c:ser>
        <c:ser>
          <c:idx val="81"/>
          <c:order val="80"/>
          <c:tx>
            <c:strRef>
              <c:f>M10000m!$I$98</c:f>
              <c:strCache>
                <c:ptCount val="1"/>
                <c:pt idx="0">
                  <c:v>Sultan Khamis Zaman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M10000m!$K$98:$K$100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21.09</c:v>
                </c:pt>
                <c:pt idx="2">
                  <c:v>22.33</c:v>
                </c:pt>
              </c:numCache>
            </c:numRef>
          </c:xVal>
          <c:yVal>
            <c:numRef>
              <c:f>M10000m!$L$98:$L$100</c:f>
              <c:numCache>
                <c:formatCode>mm:ss.0</c:formatCode>
                <c:ptCount val="3"/>
                <c:pt idx="0">
                  <c:v>1.9572685185185183E-2</c:v>
                </c:pt>
                <c:pt idx="1">
                  <c:v>1.9530439814814813E-2</c:v>
                </c:pt>
                <c:pt idx="2">
                  <c:v>1.9498958333333333E-2</c:v>
                </c:pt>
              </c:numCache>
            </c:numRef>
          </c:yVal>
        </c:ser>
        <c:ser>
          <c:idx val="82"/>
          <c:order val="81"/>
          <c:tx>
            <c:strRef>
              <c:f>M10000m!$I$102</c:f>
              <c:strCache>
                <c:ptCount val="1"/>
                <c:pt idx="0">
                  <c:v>Tadesse 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M10000m!$K$102:$K$104</c:f>
              <c:numCache>
                <c:formatCode>General</c:formatCode>
                <c:ptCount val="3"/>
                <c:pt idx="0">
                  <c:v>18.5</c:v>
                </c:pt>
                <c:pt idx="1">
                  <c:v>19.55</c:v>
                </c:pt>
                <c:pt idx="2">
                  <c:v>20.6</c:v>
                </c:pt>
              </c:numCache>
            </c:numRef>
          </c:xVal>
          <c:yVal>
            <c:numRef>
              <c:f>M10000m!$L$102:$L$104</c:f>
              <c:numCache>
                <c:formatCode>mm:ss.0</c:formatCode>
                <c:ptCount val="3"/>
                <c:pt idx="0">
                  <c:v>1.9371875E-2</c:v>
                </c:pt>
                <c:pt idx="1">
                  <c:v>1.9311689814814816E-2</c:v>
                </c:pt>
                <c:pt idx="2">
                  <c:v>1.9259259259259261E-2</c:v>
                </c:pt>
              </c:numCache>
            </c:numRef>
          </c:yVal>
        </c:ser>
        <c:ser>
          <c:idx val="78"/>
          <c:order val="82"/>
          <c:tx>
            <c:strRef>
              <c:f>M10000m!$I$106</c:f>
              <c:strCache>
                <c:ptCount val="1"/>
                <c:pt idx="0">
                  <c:v>Teklemariam Medhin Weldeslasie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M10000m!$K$106:$K$108</c:f>
              <c:numCache>
                <c:formatCode>General</c:formatCode>
                <c:ptCount val="3"/>
                <c:pt idx="0">
                  <c:v>18.95</c:v>
                </c:pt>
                <c:pt idx="1">
                  <c:v>19.55</c:v>
                </c:pt>
                <c:pt idx="2">
                  <c:v>20.149999999999999</c:v>
                </c:pt>
              </c:numCache>
            </c:numRef>
          </c:xVal>
          <c:yVal>
            <c:numRef>
              <c:f>M10000m!$L$106:$L$108</c:f>
              <c:numCache>
                <c:formatCode>mm:ss.0</c:formatCode>
                <c:ptCount val="3"/>
                <c:pt idx="0">
                  <c:v>1.9543287037037036E-2</c:v>
                </c:pt>
                <c:pt idx="1">
                  <c:v>1.9510069444444444E-2</c:v>
                </c:pt>
                <c:pt idx="2">
                  <c:v>1.9479282407407407E-2</c:v>
                </c:pt>
              </c:numCache>
            </c:numRef>
          </c:yVal>
        </c:ser>
        <c:ser>
          <c:idx val="83"/>
          <c:order val="83"/>
          <c:tx>
            <c:strRef>
              <c:f>M10000m!$I$110</c:f>
              <c:strCache>
                <c:ptCount val="1"/>
                <c:pt idx="0">
                  <c:v>Teodoro Vega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M10000m!$K$110:$K$112</c:f>
              <c:numCache>
                <c:formatCode>General</c:formatCode>
                <c:ptCount val="3"/>
                <c:pt idx="0">
                  <c:v>24.88</c:v>
                </c:pt>
                <c:pt idx="1">
                  <c:v>27.38</c:v>
                </c:pt>
                <c:pt idx="2">
                  <c:v>29.88</c:v>
                </c:pt>
              </c:numCache>
            </c:numRef>
          </c:xVal>
          <c:yVal>
            <c:numRef>
              <c:f>M10000m!$L$110:$L$112</c:f>
              <c:numCache>
                <c:formatCode>mm:ss.0</c:formatCode>
                <c:ptCount val="3"/>
                <c:pt idx="0">
                  <c:v>1.9608912037037036E-2</c:v>
                </c:pt>
                <c:pt idx="1">
                  <c:v>1.9698842592592591E-2</c:v>
                </c:pt>
                <c:pt idx="2">
                  <c:v>1.9833449074074073E-2</c:v>
                </c:pt>
              </c:numCache>
            </c:numRef>
          </c:yVal>
        </c:ser>
        <c:ser>
          <c:idx val="84"/>
          <c:order val="84"/>
          <c:tx>
            <c:strRef>
              <c:f>M10000m!$I$114</c:f>
              <c:strCache>
                <c:ptCount val="1"/>
                <c:pt idx="0">
                  <c:v>Wilson Busienei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M10000m!$K$114:$K$116</c:f>
              <c:numCache>
                <c:formatCode>General</c:formatCode>
                <c:ptCount val="3"/>
                <c:pt idx="0">
                  <c:v>22.02</c:v>
                </c:pt>
                <c:pt idx="1">
                  <c:v>24.46</c:v>
                </c:pt>
                <c:pt idx="2">
                  <c:v>26.9</c:v>
                </c:pt>
              </c:numCache>
            </c:numRef>
          </c:xVal>
          <c:yVal>
            <c:numRef>
              <c:f>M10000m!$L$114:$L$116</c:f>
              <c:numCache>
                <c:formatCode>mm:ss.0</c:formatCode>
                <c:ptCount val="3"/>
                <c:pt idx="0">
                  <c:v>1.9716319444444446E-2</c:v>
                </c:pt>
                <c:pt idx="1">
                  <c:v>1.9702314814814815E-2</c:v>
                </c:pt>
                <c:pt idx="2">
                  <c:v>1.9729976851851853E-2</c:v>
                </c:pt>
              </c:numCache>
            </c:numRef>
          </c:yVal>
        </c:ser>
        <c:ser>
          <c:idx val="85"/>
          <c:order val="85"/>
          <c:tx>
            <c:strRef>
              <c:f>M10000m!$I$118</c:f>
              <c:strCache>
                <c:ptCount val="1"/>
                <c:pt idx="0">
                  <c:v>Yonas Kifle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M10000m!$K$118:$K$120</c:f>
              <c:numCache>
                <c:formatCode>General</c:formatCode>
                <c:ptCount val="3"/>
                <c:pt idx="0">
                  <c:v>23.42</c:v>
                </c:pt>
                <c:pt idx="1">
                  <c:v>25.9</c:v>
                </c:pt>
                <c:pt idx="2">
                  <c:v>28.37</c:v>
                </c:pt>
              </c:numCache>
            </c:numRef>
          </c:xVal>
          <c:yVal>
            <c:numRef>
              <c:f>M10000m!$L$118:$L$120</c:f>
              <c:numCache>
                <c:formatCode>mm:ss.0</c:formatCode>
                <c:ptCount val="3"/>
                <c:pt idx="0">
                  <c:v>1.939837962962963E-2</c:v>
                </c:pt>
                <c:pt idx="1">
                  <c:v>1.9365277777777776E-2</c:v>
                </c:pt>
                <c:pt idx="2">
                  <c:v>1.9374421296296296E-2</c:v>
                </c:pt>
              </c:numCache>
            </c:numRef>
          </c:yVal>
        </c:ser>
        <c:ser>
          <c:idx val="86"/>
          <c:order val="86"/>
          <c:tx>
            <c:strRef>
              <c:f>M10000m!$I$122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M10000m!$K$122:$K$124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M10000m!$L$122:$L$124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7"/>
          <c:order val="87"/>
          <c:tx>
            <c:strRef>
              <c:f>M10000m!$I$126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M10000m!$K$126:$K$128</c:f>
              <c:numCache>
                <c:formatCode>General</c:formatCode>
                <c:ptCount val="3"/>
              </c:numCache>
            </c:numRef>
          </c:xVal>
          <c:yVal>
            <c:numRef>
              <c:f>M10000m!$L$126:$L$128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M10000m!$I$130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M10000m!$K$130:$K$132</c:f>
              <c:numCache>
                <c:formatCode>General</c:formatCode>
                <c:ptCount val="3"/>
              </c:numCache>
            </c:numRef>
          </c:xVal>
          <c:yVal>
            <c:numRef>
              <c:f>M10000m!$L$130:$L$132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M10000m!$I$134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M10000m!$K$134:$K$136</c:f>
              <c:numCache>
                <c:formatCode>General</c:formatCode>
                <c:ptCount val="3"/>
              </c:numCache>
            </c:numRef>
          </c:xVal>
          <c:yVal>
            <c:numRef>
              <c:f>M10000m!$L$134:$L$136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M10000m!$I$138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M10000m!$K$138:$K$140</c:f>
              <c:numCache>
                <c:formatCode>General</c:formatCode>
                <c:ptCount val="3"/>
              </c:numCache>
            </c:numRef>
          </c:xVal>
          <c:yVal>
            <c:numRef>
              <c:f>M10000m!$L$138:$L$140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M10000m!$I$142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M10000m!$K$142:$K$144</c:f>
              <c:numCache>
                <c:formatCode>General</c:formatCode>
                <c:ptCount val="3"/>
              </c:numCache>
            </c:numRef>
          </c:xVal>
          <c:yVal>
            <c:numRef>
              <c:f>M10000m!$L$142:$L$144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M10000m!$I$146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M10000m!$K$146:$K$148</c:f>
              <c:numCache>
                <c:formatCode>General</c:formatCode>
                <c:ptCount val="3"/>
              </c:numCache>
            </c:numRef>
          </c:xVal>
          <c:yVal>
            <c:numRef>
              <c:f>M10000m!$L$146:$L$148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M10000m!$I$150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M10000m!$K$150:$K$152</c:f>
              <c:numCache>
                <c:formatCode>General</c:formatCode>
                <c:ptCount val="3"/>
              </c:numCache>
            </c:numRef>
          </c:xVal>
          <c:yVal>
            <c:numRef>
              <c:f>M10000m!$L$150:$L$152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M10000m!$M$2:$M$3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M10000m!$N$2:$N$3</c:f>
              <c:numCache>
                <c:formatCode>mm:ss.0</c:formatCode>
                <c:ptCount val="2"/>
                <c:pt idx="0">
                  <c:v>1.9275462962962963E-2</c:v>
                </c:pt>
                <c:pt idx="1">
                  <c:v>1.9630439814814816E-2</c:v>
                </c:pt>
              </c:numCache>
            </c:numRef>
          </c:yVal>
        </c:ser>
        <c:ser>
          <c:idx val="95"/>
          <c:order val="95"/>
          <c:tx>
            <c:strRef>
              <c:f>M10000m!$P$1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M10000m!$P$2:$P$3</c:f>
              <c:numCache>
                <c:formatCode>General</c:formatCode>
                <c:ptCount val="2"/>
                <c:pt idx="0">
                  <c:v>23.9</c:v>
                </c:pt>
                <c:pt idx="1">
                  <c:v>23.9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6"/>
          <c:order val="96"/>
          <c:tx>
            <c:strRef>
              <c:f>M10000m!$Q$1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M10000m!$Q$2:$Q$3</c:f>
              <c:numCache>
                <c:formatCode>General</c:formatCode>
                <c:ptCount val="2"/>
                <c:pt idx="0">
                  <c:v>21.54</c:v>
                </c:pt>
                <c:pt idx="1">
                  <c:v>21.54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7"/>
          <c:order val="97"/>
          <c:tx>
            <c:strRef>
              <c:f>M10000m!$R$1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M10000m!$R$2:$R$3</c:f>
              <c:numCache>
                <c:formatCode>General</c:formatCode>
                <c:ptCount val="2"/>
                <c:pt idx="0">
                  <c:v>26.25</c:v>
                </c:pt>
                <c:pt idx="1">
                  <c:v>26.25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8"/>
          <c:order val="98"/>
          <c:tx>
            <c:strRef>
              <c:f>M10000m!$AK$1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M10000m!$AJ$3:$AJ$152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M10000m!$AK$3:$AK$152</c:f>
              <c:numCache>
                <c:formatCode>mm:ss.00</c:formatCode>
                <c:ptCount val="150"/>
              </c:numCache>
            </c:numRef>
          </c:yVal>
        </c:ser>
        <c:axId val="138152576"/>
        <c:axId val="138171136"/>
      </c:scatterChart>
      <c:valAx>
        <c:axId val="13815257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171136"/>
        <c:crosses val="max"/>
        <c:crossBetween val="midCat"/>
        <c:majorUnit val="5"/>
        <c:minorUnit val="1"/>
      </c:valAx>
      <c:valAx>
        <c:axId val="138171136"/>
        <c:scaling>
          <c:orientation val="maxMin"/>
          <c:max val="2.1932870000000049E-2"/>
          <c:min val="1.8402778000000217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152576"/>
        <c:crossesAt val="14"/>
        <c:crossBetween val="midCat"/>
        <c:majorUnit val="1.7361100000000244E-4"/>
        <c:minorUnit val="5.7870000000000874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5000-m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76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M5000m!$A$2</c:f>
              <c:strCache>
                <c:ptCount val="1"/>
                <c:pt idx="0">
                  <c:v>Ali Saïdi-Sief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M5000m!$C$2:$C$4</c:f>
              <c:numCache>
                <c:formatCode>General</c:formatCode>
                <c:ptCount val="3"/>
                <c:pt idx="0">
                  <c:v>21.18</c:v>
                </c:pt>
                <c:pt idx="1">
                  <c:v>23.68</c:v>
                </c:pt>
                <c:pt idx="2">
                  <c:v>26.18</c:v>
                </c:pt>
              </c:numCache>
            </c:numRef>
          </c:xVal>
          <c:yVal>
            <c:numRef>
              <c:f>M5000m!$D$2:$D$4</c:f>
              <c:numCache>
                <c:formatCode>mm:ss.0</c:formatCode>
                <c:ptCount val="3"/>
                <c:pt idx="0">
                  <c:v>9.218287037037037E-3</c:v>
                </c:pt>
                <c:pt idx="1">
                  <c:v>9.1767361111111095E-3</c:v>
                </c:pt>
                <c:pt idx="2">
                  <c:v>9.2106481481481484E-3</c:v>
                </c:pt>
              </c:numCache>
            </c:numRef>
          </c:yVal>
        </c:ser>
        <c:ser>
          <c:idx val="1"/>
          <c:order val="1"/>
          <c:tx>
            <c:strRef>
              <c:f>M5000m!$A$6</c:f>
              <c:strCache>
                <c:ptCount val="1"/>
                <c:pt idx="0">
                  <c:v>Benjamin 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M5000m!$C$6:$C$8</c:f>
              <c:numCache>
                <c:formatCode>General</c:formatCode>
                <c:ptCount val="3"/>
                <c:pt idx="0">
                  <c:v>23.78</c:v>
                </c:pt>
                <c:pt idx="1">
                  <c:v>26.28</c:v>
                </c:pt>
                <c:pt idx="2">
                  <c:v>28.78</c:v>
                </c:pt>
              </c:numCache>
            </c:numRef>
          </c:xVal>
          <c:yVal>
            <c:numRef>
              <c:f>M5000m!$D$6:$D$8</c:f>
              <c:numCache>
                <c:formatCode>mm:ss.0</c:formatCode>
                <c:ptCount val="3"/>
                <c:pt idx="0">
                  <c:v>9.1471064814814818E-3</c:v>
                </c:pt>
                <c:pt idx="1">
                  <c:v>9.1291666666666674E-3</c:v>
                </c:pt>
                <c:pt idx="2">
                  <c:v>9.1475694444444443E-3</c:v>
                </c:pt>
              </c:numCache>
            </c:numRef>
          </c:yVal>
        </c:ser>
        <c:ser>
          <c:idx val="2"/>
          <c:order val="2"/>
          <c:tx>
            <c:strRef>
              <c:f>M5000m!$A$10</c:f>
              <c:strCache>
                <c:ptCount val="1"/>
                <c:pt idx="0">
                  <c:v>Bernard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M5000m!$C$10:$C$12</c:f>
              <c:numCache>
                <c:formatCode>General</c:formatCode>
                <c:ptCount val="3"/>
                <c:pt idx="0">
                  <c:v>22.45</c:v>
                </c:pt>
                <c:pt idx="1">
                  <c:v>27.83</c:v>
                </c:pt>
                <c:pt idx="2">
                  <c:v>33.21</c:v>
                </c:pt>
              </c:numCache>
            </c:numRef>
          </c:xVal>
          <c:yVal>
            <c:numRef>
              <c:f>M5000m!$D$10:$D$12</c:f>
              <c:numCache>
                <c:formatCode>mm:ss.0</c:formatCode>
                <c:ptCount val="3"/>
                <c:pt idx="0">
                  <c:v>9.4844907407407412E-3</c:v>
                </c:pt>
                <c:pt idx="1">
                  <c:v>9.2920138888888896E-3</c:v>
                </c:pt>
                <c:pt idx="2">
                  <c:v>9.2550925925925925E-3</c:v>
                </c:pt>
              </c:numCache>
            </c:numRef>
          </c:yVal>
        </c:ser>
        <c:ser>
          <c:idx val="3"/>
          <c:order val="3"/>
          <c:tx>
            <c:strRef>
              <c:f>M5000m!$A$14</c:f>
              <c:strCache>
                <c:ptCount val="1"/>
                <c:pt idx="0">
                  <c:v>Brahim Lahlafi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M5000m!$C$14:$C$16</c:f>
              <c:numCache>
                <c:formatCode>General</c:formatCode>
                <c:ptCount val="3"/>
                <c:pt idx="0">
                  <c:v>22.32</c:v>
                </c:pt>
                <c:pt idx="1">
                  <c:v>27.39</c:v>
                </c:pt>
                <c:pt idx="2">
                  <c:v>32.46</c:v>
                </c:pt>
              </c:numCache>
            </c:numRef>
          </c:xVal>
          <c:yVal>
            <c:numRef>
              <c:f>M5000m!$D$14:$D$16</c:f>
              <c:numCache>
                <c:formatCode>mm:ss.0</c:formatCode>
                <c:ptCount val="3"/>
                <c:pt idx="0">
                  <c:v>9.3052083333333337E-3</c:v>
                </c:pt>
                <c:pt idx="1">
                  <c:v>9.1431712962962968E-3</c:v>
                </c:pt>
                <c:pt idx="2">
                  <c:v>9.0975694444444446E-3</c:v>
                </c:pt>
              </c:numCache>
            </c:numRef>
          </c:yVal>
        </c:ser>
        <c:ser>
          <c:idx val="4"/>
          <c:order val="4"/>
          <c:tx>
            <c:strRef>
              <c:f>M5000m!$A$18</c:f>
              <c:strCache>
                <c:ptCount val="1"/>
                <c:pt idx="0">
                  <c:v>Craig Mottram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M5000m!$C$18:$C$20</c:f>
              <c:numCache>
                <c:formatCode>General</c:formatCode>
                <c:ptCount val="3"/>
                <c:pt idx="0">
                  <c:v>19.41</c:v>
                </c:pt>
                <c:pt idx="1">
                  <c:v>23.13</c:v>
                </c:pt>
                <c:pt idx="2">
                  <c:v>26.84</c:v>
                </c:pt>
              </c:numCache>
            </c:numRef>
          </c:xVal>
          <c:yVal>
            <c:numRef>
              <c:f>M5000m!$D$18:$D$20</c:f>
              <c:numCache>
                <c:formatCode>mm:ss.0</c:formatCode>
                <c:ptCount val="3"/>
                <c:pt idx="0">
                  <c:v>9.4356481481481479E-3</c:v>
                </c:pt>
                <c:pt idx="1">
                  <c:v>9.2709490740740738E-3</c:v>
                </c:pt>
                <c:pt idx="2">
                  <c:v>9.2650462962962973E-3</c:v>
                </c:pt>
              </c:numCache>
            </c:numRef>
          </c:yVal>
        </c:ser>
        <c:ser>
          <c:idx val="5"/>
          <c:order val="5"/>
          <c:tx>
            <c:strRef>
              <c:f>M5000m!$A$22</c:f>
              <c:strCache>
                <c:ptCount val="1"/>
                <c:pt idx="0">
                  <c:v>Edwin Soi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M5000m!$C$22:$C$24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20.88</c:v>
                </c:pt>
                <c:pt idx="2">
                  <c:v>23.53</c:v>
                </c:pt>
              </c:numCache>
            </c:numRef>
          </c:xVal>
          <c:yVal>
            <c:numRef>
              <c:f>M5000m!$D$22:$D$24</c:f>
              <c:numCache>
                <c:formatCode>mm:ss.0</c:formatCode>
                <c:ptCount val="3"/>
                <c:pt idx="0">
                  <c:v>9.351736111111111E-3</c:v>
                </c:pt>
                <c:pt idx="1">
                  <c:v>9.2231481481481487E-3</c:v>
                </c:pt>
                <c:pt idx="2">
                  <c:v>9.1655092592592604E-3</c:v>
                </c:pt>
              </c:numCache>
            </c:numRef>
          </c:yVal>
        </c:ser>
        <c:ser>
          <c:idx val="6"/>
          <c:order val="6"/>
          <c:tx>
            <c:strRef>
              <c:f>M5000m!$A$26</c:f>
              <c:strCache>
                <c:ptCount val="1"/>
                <c:pt idx="0">
                  <c:v>Eliud Kipchoge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M5000m!$C$26:$C$28</c:f>
              <c:numCache>
                <c:formatCode>General</c:formatCode>
                <c:ptCount val="3"/>
                <c:pt idx="0">
                  <c:v>17.61</c:v>
                </c:pt>
                <c:pt idx="1">
                  <c:v>20.11</c:v>
                </c:pt>
                <c:pt idx="2">
                  <c:v>22.61</c:v>
                </c:pt>
              </c:numCache>
            </c:numRef>
          </c:xVal>
          <c:yVal>
            <c:numRef>
              <c:f>M5000m!$D$26:$D$28</c:f>
              <c:numCache>
                <c:formatCode>mm:ss.0</c:formatCode>
                <c:ptCount val="3"/>
                <c:pt idx="0">
                  <c:v>9.0934027777777784E-3</c:v>
                </c:pt>
                <c:pt idx="1">
                  <c:v>9.0761574074074078E-3</c:v>
                </c:pt>
                <c:pt idx="2">
                  <c:v>9.0979166666666673E-3</c:v>
                </c:pt>
              </c:numCache>
            </c:numRef>
          </c:yVal>
        </c:ser>
        <c:ser>
          <c:idx val="7"/>
          <c:order val="7"/>
          <c:tx>
            <c:strRef>
              <c:f>M5000m!$A$30</c:f>
              <c:strCache>
                <c:ptCount val="1"/>
                <c:pt idx="0">
                  <c:v>Fita Bayissa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M5000m!$C$30:$C$32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20.41</c:v>
                </c:pt>
                <c:pt idx="2">
                  <c:v>23.17</c:v>
                </c:pt>
              </c:numCache>
            </c:numRef>
          </c:xVal>
          <c:yVal>
            <c:numRef>
              <c:f>M5000m!$D$30:$D$32</c:f>
              <c:numCache>
                <c:formatCode>mm:ss.0</c:formatCode>
                <c:ptCount val="3"/>
                <c:pt idx="0">
                  <c:v>9.1902777777777781E-3</c:v>
                </c:pt>
                <c:pt idx="1">
                  <c:v>9.141666666666666E-3</c:v>
                </c:pt>
                <c:pt idx="2">
                  <c:v>9.1444444444444429E-3</c:v>
                </c:pt>
              </c:numCache>
            </c:numRef>
          </c:yVal>
        </c:ser>
        <c:ser>
          <c:idx val="8"/>
          <c:order val="8"/>
          <c:tx>
            <c:strRef>
              <c:f>M5000m!$A$34</c:f>
              <c:strCache>
                <c:ptCount val="1"/>
                <c:pt idx="0">
                  <c:v>Hicham El Guerrouj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M5000m!$C$34:$C$36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23.98</c:v>
                </c:pt>
                <c:pt idx="2">
                  <c:v>29.95</c:v>
                </c:pt>
              </c:numCache>
            </c:numRef>
          </c:xVal>
          <c:yVal>
            <c:numRef>
              <c:f>M5000m!$D$34:$D$36</c:f>
              <c:numCache>
                <c:formatCode>mm:ss.0</c:formatCode>
                <c:ptCount val="3"/>
                <c:pt idx="0">
                  <c:v>9.555787037037038E-3</c:v>
                </c:pt>
                <c:pt idx="1">
                  <c:v>9.1994212962962958E-3</c:v>
                </c:pt>
                <c:pt idx="2">
                  <c:v>9.1171296296296295E-3</c:v>
                </c:pt>
              </c:numCache>
            </c:numRef>
          </c:yVal>
        </c:ser>
        <c:ser>
          <c:idx val="9"/>
          <c:order val="9"/>
          <c:tx>
            <c:strRef>
              <c:f>M5000m!$A$38</c:f>
              <c:strCache>
                <c:ptCount val="1"/>
                <c:pt idx="0">
                  <c:v>James Kwalia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M5000m!$C$38:$C$40</c:f>
              <c:numCache>
                <c:formatCode>General</c:formatCode>
                <c:ptCount val="3"/>
                <c:pt idx="0">
                  <c:v>17.37</c:v>
                </c:pt>
                <c:pt idx="1">
                  <c:v>20</c:v>
                </c:pt>
                <c:pt idx="2">
                  <c:v>22.63</c:v>
                </c:pt>
              </c:numCache>
            </c:numRef>
          </c:xVal>
          <c:yVal>
            <c:numRef>
              <c:f>M5000m!$D$38:$D$40</c:f>
              <c:numCache>
                <c:formatCode>mm:ss.0</c:formatCode>
                <c:ptCount val="3"/>
                <c:pt idx="0">
                  <c:v>9.3275462962962973E-3</c:v>
                </c:pt>
                <c:pt idx="1">
                  <c:v>9.2978009259259264E-3</c:v>
                </c:pt>
                <c:pt idx="2">
                  <c:v>9.2967592592592598E-3</c:v>
                </c:pt>
              </c:numCache>
            </c:numRef>
          </c:yVal>
        </c:ser>
        <c:ser>
          <c:idx val="10"/>
          <c:order val="10"/>
          <c:tx>
            <c:strRef>
              <c:f>M5000m!$A$42</c:f>
              <c:strCache>
                <c:ptCount val="1"/>
                <c:pt idx="0">
                  <c:v>Kenenisa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22.19</c:v>
                </c:pt>
                <c:pt idx="2">
                  <c:v>26.43</c:v>
                </c:pt>
              </c:numCache>
            </c:numRef>
          </c:xVal>
          <c:yVal>
            <c:numRef>
              <c:f>M5000m!$D$42:$D$44</c:f>
              <c:numCache>
                <c:formatCode>mm:ss.0</c:formatCode>
                <c:ptCount val="3"/>
                <c:pt idx="0">
                  <c:v>9.3462962962962953E-3</c:v>
                </c:pt>
                <c:pt idx="1">
                  <c:v>9.0913194444444453E-3</c:v>
                </c:pt>
                <c:pt idx="2">
                  <c:v>9.0712962962962961E-3</c:v>
                </c:pt>
              </c:numCache>
            </c:numRef>
          </c:yVal>
        </c:ser>
        <c:ser>
          <c:idx val="11"/>
          <c:order val="11"/>
          <c:tx>
            <c:strRef>
              <c:f>M5000m!$A$46</c:f>
              <c:strCache>
                <c:ptCount val="1"/>
                <c:pt idx="0">
                  <c:v>Milion Wolde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M5000m!$C$46:$C$48</c:f>
              <c:numCache>
                <c:formatCode>General</c:formatCode>
                <c:ptCount val="3"/>
                <c:pt idx="0">
                  <c:v>17.3</c:v>
                </c:pt>
                <c:pt idx="1">
                  <c:v>20.66</c:v>
                </c:pt>
                <c:pt idx="2">
                  <c:v>24.02</c:v>
                </c:pt>
              </c:numCache>
            </c:numRef>
          </c:xVal>
          <c:yVal>
            <c:numRef>
              <c:f>M5000m!$D$46:$D$48</c:f>
              <c:numCache>
                <c:formatCode>mm:ss.0</c:formatCode>
                <c:ptCount val="3"/>
                <c:pt idx="0">
                  <c:v>9.2981481481481474E-3</c:v>
                </c:pt>
                <c:pt idx="1">
                  <c:v>9.2042824074074076E-3</c:v>
                </c:pt>
                <c:pt idx="2">
                  <c:v>9.2021990740740727E-3</c:v>
                </c:pt>
              </c:numCache>
            </c:numRef>
          </c:yVal>
        </c:ser>
        <c:ser>
          <c:idx val="12"/>
          <c:order val="12"/>
          <c:tx>
            <c:strRef>
              <c:f>M5000m!$A$50</c:f>
              <c:strCache>
                <c:ptCount val="1"/>
                <c:pt idx="0">
                  <c:v>Mohammed Mourhit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M5000m!$C$50:$C$52</c:f>
              <c:numCache>
                <c:formatCode>General</c:formatCode>
                <c:ptCount val="3"/>
                <c:pt idx="0">
                  <c:v>20.73</c:v>
                </c:pt>
                <c:pt idx="1">
                  <c:v>25.62</c:v>
                </c:pt>
                <c:pt idx="2">
                  <c:v>30.5</c:v>
                </c:pt>
              </c:numCache>
            </c:numRef>
          </c:xVal>
          <c:yVal>
            <c:numRef>
              <c:f>M5000m!$D$50:$D$52</c:f>
              <c:numCache>
                <c:formatCode>mm:ss.0</c:formatCode>
                <c:ptCount val="3"/>
                <c:pt idx="0">
                  <c:v>9.3550925925925937E-3</c:v>
                </c:pt>
                <c:pt idx="1">
                  <c:v>9.1501157407407416E-3</c:v>
                </c:pt>
                <c:pt idx="2">
                  <c:v>9.1192129629629626E-3</c:v>
                </c:pt>
              </c:numCache>
            </c:numRef>
          </c:yVal>
        </c:ser>
        <c:ser>
          <c:idx val="13"/>
          <c:order val="13"/>
          <c:tx>
            <c:strRef>
              <c:f>M5000m!$A$54</c:f>
              <c:strCache>
                <c:ptCount val="1"/>
                <c:pt idx="0">
                  <c:v>Moses Kipsiro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M5000m!$C$54:$C$56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20.9</c:v>
                </c:pt>
                <c:pt idx="2">
                  <c:v>22.98</c:v>
                </c:pt>
              </c:numCache>
            </c:numRef>
          </c:xVal>
          <c:yVal>
            <c:numRef>
              <c:f>M5000m!$D$54:$D$56</c:f>
              <c:numCache>
                <c:formatCode>mm:ss.0</c:formatCode>
                <c:ptCount val="3"/>
                <c:pt idx="0">
                  <c:v>9.3245370370370374E-3</c:v>
                </c:pt>
                <c:pt idx="1">
                  <c:v>9.2319444444444437E-3</c:v>
                </c:pt>
                <c:pt idx="2">
                  <c:v>9.1809027777777774E-3</c:v>
                </c:pt>
              </c:numCache>
            </c:numRef>
          </c:yVal>
        </c:ser>
        <c:ser>
          <c:idx val="14"/>
          <c:order val="14"/>
          <c:tx>
            <c:strRef>
              <c:f>M5000m!$A$58</c:f>
              <c:strCache>
                <c:ptCount val="1"/>
                <c:pt idx="0">
                  <c:v>Richard 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M5000m!$C$58:$C$60</c:f>
              <c:numCache>
                <c:formatCode>General</c:formatCode>
                <c:ptCount val="3"/>
                <c:pt idx="0">
                  <c:v>17.43</c:v>
                </c:pt>
                <c:pt idx="1">
                  <c:v>21.06</c:v>
                </c:pt>
                <c:pt idx="2">
                  <c:v>24.69</c:v>
                </c:pt>
              </c:numCache>
            </c:numRef>
          </c:xVal>
          <c:yVal>
            <c:numRef>
              <c:f>M5000m!$D$58:$D$60</c:f>
              <c:numCache>
                <c:formatCode>mm:ss.0</c:formatCode>
                <c:ptCount val="3"/>
                <c:pt idx="0">
                  <c:v>9.3353009259259257E-3</c:v>
                </c:pt>
                <c:pt idx="1">
                  <c:v>9.147685185185184E-3</c:v>
                </c:pt>
                <c:pt idx="2">
                  <c:v>9.1267361111111115E-3</c:v>
                </c:pt>
              </c:numCache>
            </c:numRef>
          </c:yVal>
        </c:ser>
        <c:ser>
          <c:idx val="15"/>
          <c:order val="15"/>
          <c:tx>
            <c:strRef>
              <c:f>M5000m!$A$62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M5000m!$C$62:$C$64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M5000m!$A$70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M5000m!$A$66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M5000m!$A$74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M5000m!$A$78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M5000m!$A$82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M5000m!$A$86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M5000m!$A$90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M5000m!$A$94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M5000m!$A$98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M5000m!$A$102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M5000m!$A$106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M5000m!$A$110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M5000m!$E$2</c:f>
              <c:strCache>
                <c:ptCount val="1"/>
                <c:pt idx="0">
                  <c:v>Abiyote Abate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M5000m!$G$2:$G$4</c:f>
              <c:numCache>
                <c:formatCode>General</c:formatCode>
                <c:ptCount val="3"/>
                <c:pt idx="0">
                  <c:v>18.63</c:v>
                </c:pt>
                <c:pt idx="1">
                  <c:v>21.13</c:v>
                </c:pt>
                <c:pt idx="2">
                  <c:v>23.63</c:v>
                </c:pt>
              </c:numCache>
            </c:numRef>
          </c:xVal>
          <c:yVal>
            <c:numRef>
              <c:f>M5000m!$H$2:$H$4</c:f>
              <c:numCache>
                <c:formatCode>mm:ss.0</c:formatCode>
                <c:ptCount val="3"/>
                <c:pt idx="0">
                  <c:v>9.222800925925926E-3</c:v>
                </c:pt>
                <c:pt idx="1">
                  <c:v>9.2487268518518517E-3</c:v>
                </c:pt>
                <c:pt idx="2">
                  <c:v>9.2924768518518521E-3</c:v>
                </c:pt>
              </c:numCache>
            </c:numRef>
          </c:yVal>
        </c:ser>
        <c:ser>
          <c:idx val="29"/>
          <c:order val="29"/>
          <c:tx>
            <c:strRef>
              <c:f>M5000m!$E$6</c:f>
              <c:strCache>
                <c:ptCount val="1"/>
                <c:pt idx="0">
                  <c:v>Abraham Chebii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M5000m!$G$6:$G$8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22.76</c:v>
                </c:pt>
                <c:pt idx="2">
                  <c:v>26.04</c:v>
                </c:pt>
              </c:numCache>
            </c:numRef>
          </c:xVal>
          <c:yVal>
            <c:numRef>
              <c:f>M5000m!$H$6:$H$8</c:f>
              <c:numCache>
                <c:formatCode>mm:ss.0</c:formatCode>
                <c:ptCount val="3"/>
                <c:pt idx="0">
                  <c:v>9.2928240740740731E-3</c:v>
                </c:pt>
                <c:pt idx="1">
                  <c:v>9.1528935185185185E-3</c:v>
                </c:pt>
                <c:pt idx="2">
                  <c:v>9.1583333333333343E-3</c:v>
                </c:pt>
              </c:numCache>
            </c:numRef>
          </c:yVal>
        </c:ser>
        <c:ser>
          <c:idx val="30"/>
          <c:order val="30"/>
          <c:tx>
            <c:strRef>
              <c:f>M5000m!$E$10</c:f>
              <c:strCache>
                <c:ptCount val="1"/>
                <c:pt idx="0">
                  <c:v>Abreham Cherkos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M5000m!$G$10:$G$12</c:f>
              <c:numCache>
                <c:formatCode>General</c:formatCode>
                <c:ptCount val="3"/>
                <c:pt idx="0">
                  <c:v>14.58</c:v>
                </c:pt>
                <c:pt idx="1">
                  <c:v>16.75</c:v>
                </c:pt>
                <c:pt idx="2">
                  <c:v>18.91</c:v>
                </c:pt>
              </c:numCache>
            </c:numRef>
          </c:xVal>
          <c:yVal>
            <c:numRef>
              <c:f>M5000m!$H$10:$H$12</c:f>
              <c:numCache>
                <c:formatCode>mm:ss.0</c:formatCode>
                <c:ptCount val="3"/>
                <c:pt idx="0">
                  <c:v>9.3728009259259251E-3</c:v>
                </c:pt>
                <c:pt idx="1">
                  <c:v>9.269675925925926E-3</c:v>
                </c:pt>
                <c:pt idx="2">
                  <c:v>9.2006944444444454E-3</c:v>
                </c:pt>
              </c:numCache>
            </c:numRef>
          </c:yVal>
        </c:ser>
        <c:ser>
          <c:idx val="31"/>
          <c:order val="31"/>
          <c:tx>
            <c:strRef>
              <c:f>M5000m!$E$14</c:f>
              <c:strCache>
                <c:ptCount val="1"/>
                <c:pt idx="0">
                  <c:v>Ali Abdosh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M5000m!$G$14:$G$16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19.37</c:v>
                </c:pt>
                <c:pt idx="2">
                  <c:v>22.04</c:v>
                </c:pt>
              </c:numCache>
            </c:numRef>
          </c:xVal>
          <c:yVal>
            <c:numRef>
              <c:f>M5000m!$H$14:$H$16</c:f>
              <c:numCache>
                <c:formatCode>mm:ss.0</c:formatCode>
                <c:ptCount val="3"/>
                <c:pt idx="0">
                  <c:v>9.4988425925925917E-3</c:v>
                </c:pt>
                <c:pt idx="1">
                  <c:v>9.3174768518518528E-3</c:v>
                </c:pt>
                <c:pt idx="2">
                  <c:v>9.2126157407407417E-3</c:v>
                </c:pt>
              </c:numCache>
            </c:numRef>
          </c:yVal>
        </c:ser>
        <c:ser>
          <c:idx val="32"/>
          <c:order val="32"/>
          <c:tx>
            <c:strRef>
              <c:f>M5000m!$E$18</c:f>
              <c:strCache>
                <c:ptCount val="1"/>
                <c:pt idx="0">
                  <c:v>Dagne Alemu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M5000m!$G$18:$G$20</c:f>
              <c:numCache>
                <c:formatCode>General</c:formatCode>
                <c:ptCount val="3"/>
                <c:pt idx="0">
                  <c:v>16.850000000000001</c:v>
                </c:pt>
                <c:pt idx="1">
                  <c:v>20.29</c:v>
                </c:pt>
                <c:pt idx="2">
                  <c:v>23.72</c:v>
                </c:pt>
              </c:numCache>
            </c:numRef>
          </c:xVal>
          <c:yVal>
            <c:numRef>
              <c:f>M5000m!$H$18:$H$20</c:f>
              <c:numCache>
                <c:formatCode>mm:ss.0</c:formatCode>
                <c:ptCount val="3"/>
                <c:pt idx="0">
                  <c:v>9.4329861111111125E-3</c:v>
                </c:pt>
                <c:pt idx="1">
                  <c:v>9.2755787037037043E-3</c:v>
                </c:pt>
                <c:pt idx="2">
                  <c:v>9.2214120370370366E-3</c:v>
                </c:pt>
              </c:numCache>
            </c:numRef>
          </c:yVal>
        </c:ser>
        <c:ser>
          <c:idx val="33"/>
          <c:order val="33"/>
          <c:tx>
            <c:strRef>
              <c:f>M5000m!$E$22</c:f>
              <c:strCache>
                <c:ptCount val="1"/>
                <c:pt idx="0">
                  <c:v>David Chelule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M5000m!$G$22:$G$24</c:f>
              <c:numCache>
                <c:formatCode>General</c:formatCode>
                <c:ptCount val="3"/>
                <c:pt idx="0">
                  <c:v>18.12</c:v>
                </c:pt>
                <c:pt idx="1">
                  <c:v>20.68</c:v>
                </c:pt>
                <c:pt idx="2">
                  <c:v>23.23</c:v>
                </c:pt>
              </c:numCache>
            </c:numRef>
          </c:xVal>
          <c:yVal>
            <c:numRef>
              <c:f>M5000m!$H$22:$H$24</c:f>
              <c:numCache>
                <c:formatCode>mm:ss.0</c:formatCode>
                <c:ptCount val="3"/>
                <c:pt idx="0">
                  <c:v>9.2787037037037039E-3</c:v>
                </c:pt>
                <c:pt idx="1">
                  <c:v>9.2149305555555561E-3</c:v>
                </c:pt>
                <c:pt idx="2">
                  <c:v>9.1982638888888895E-3</c:v>
                </c:pt>
              </c:numCache>
            </c:numRef>
          </c:yVal>
        </c:ser>
        <c:ser>
          <c:idx val="34"/>
          <c:order val="34"/>
          <c:tx>
            <c:strRef>
              <c:f>M5000m!$E$26</c:f>
              <c:strCache>
                <c:ptCount val="1"/>
                <c:pt idx="0">
                  <c:v>Dejene Berhanu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M5000m!$G$26:$G$28</c:f>
              <c:numCache>
                <c:formatCode>General</c:formatCode>
                <c:ptCount val="3"/>
                <c:pt idx="0">
                  <c:v>19.55</c:v>
                </c:pt>
                <c:pt idx="1">
                  <c:v>22.15</c:v>
                </c:pt>
                <c:pt idx="2">
                  <c:v>24.75</c:v>
                </c:pt>
              </c:numCache>
            </c:numRef>
          </c:xVal>
          <c:yVal>
            <c:numRef>
              <c:f>M5000m!$H$26:$H$28</c:f>
              <c:numCache>
                <c:formatCode>mm:ss.0</c:formatCode>
                <c:ptCount val="3"/>
                <c:pt idx="0">
                  <c:v>9.4363425925925917E-3</c:v>
                </c:pt>
                <c:pt idx="1">
                  <c:v>9.2618055555555561E-3</c:v>
                </c:pt>
                <c:pt idx="2">
                  <c:v>9.1681712962962975E-3</c:v>
                </c:pt>
              </c:numCache>
            </c:numRef>
          </c:yVal>
        </c:ser>
        <c:ser>
          <c:idx val="35"/>
          <c:order val="35"/>
          <c:tx>
            <c:strRef>
              <c:f>M5000m!$E$30</c:f>
              <c:strCache>
                <c:ptCount val="1"/>
                <c:pt idx="0">
                  <c:v>Gebregziabher Gebremariam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M5000m!$G$30:$G$32</c:f>
              <c:numCache>
                <c:formatCode>General</c:formatCode>
                <c:ptCount val="3"/>
                <c:pt idx="0">
                  <c:v>17.66</c:v>
                </c:pt>
                <c:pt idx="1">
                  <c:v>20.16</c:v>
                </c:pt>
                <c:pt idx="2">
                  <c:v>22.66</c:v>
                </c:pt>
              </c:numCache>
            </c:numRef>
          </c:xVal>
          <c:yVal>
            <c:numRef>
              <c:f>M5000m!$H$30:$H$32</c:f>
              <c:numCache>
                <c:formatCode>mm:ss.0</c:formatCode>
                <c:ptCount val="3"/>
                <c:pt idx="0">
                  <c:v>9.1711805555555557E-3</c:v>
                </c:pt>
                <c:pt idx="1">
                  <c:v>9.1847222222222226E-3</c:v>
                </c:pt>
                <c:pt idx="2">
                  <c:v>9.2196759259259263E-3</c:v>
                </c:pt>
              </c:numCache>
            </c:numRef>
          </c:yVal>
        </c:ser>
        <c:ser>
          <c:idx val="36"/>
          <c:order val="36"/>
          <c:tx>
            <c:strRef>
              <c:f>M5000m!$E$34</c:f>
              <c:strCache>
                <c:ptCount val="1"/>
                <c:pt idx="0">
                  <c:v>Hailu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M5000m!$G$34:$G$36</c:f>
              <c:numCache>
                <c:formatCode>General</c:formatCode>
                <c:ptCount val="3"/>
                <c:pt idx="0">
                  <c:v>18.18</c:v>
                </c:pt>
                <c:pt idx="1">
                  <c:v>21.01</c:v>
                </c:pt>
                <c:pt idx="2">
                  <c:v>23.83</c:v>
                </c:pt>
              </c:numCache>
            </c:numRef>
          </c:xVal>
          <c:yVal>
            <c:numRef>
              <c:f>M5000m!$H$34:$H$36</c:f>
              <c:numCache>
                <c:formatCode>mm:ss.0</c:formatCode>
                <c:ptCount val="3"/>
                <c:pt idx="0">
                  <c:v>9.310532407407408E-3</c:v>
                </c:pt>
                <c:pt idx="1">
                  <c:v>9.2374999999999992E-3</c:v>
                </c:pt>
                <c:pt idx="2">
                  <c:v>9.2452546296296293E-3</c:v>
                </c:pt>
              </c:numCache>
            </c:numRef>
          </c:yVal>
        </c:ser>
        <c:ser>
          <c:idx val="37"/>
          <c:order val="37"/>
          <c:tx>
            <c:strRef>
              <c:f>M5000m!$E$38</c:f>
              <c:strCache>
                <c:ptCount val="1"/>
                <c:pt idx="0">
                  <c:v>Ismaïl Sghyr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M5000m!$G$38:$G$40</c:f>
              <c:numCache>
                <c:formatCode>General</c:formatCode>
                <c:ptCount val="3"/>
                <c:pt idx="0">
                  <c:v>22.31</c:v>
                </c:pt>
                <c:pt idx="1">
                  <c:v>24.87</c:v>
                </c:pt>
                <c:pt idx="2">
                  <c:v>27.43</c:v>
                </c:pt>
              </c:numCache>
            </c:numRef>
          </c:xVal>
          <c:yVal>
            <c:numRef>
              <c:f>M5000m!$H$38:$H$40</c:f>
              <c:numCache>
                <c:formatCode>mm:ss.0</c:formatCode>
                <c:ptCount val="3"/>
                <c:pt idx="0">
                  <c:v>9.1910879629629617E-3</c:v>
                </c:pt>
                <c:pt idx="1">
                  <c:v>9.1129629629629633E-3</c:v>
                </c:pt>
                <c:pt idx="2">
                  <c:v>9.1320601851851858E-3</c:v>
                </c:pt>
              </c:numCache>
            </c:numRef>
          </c:yVal>
        </c:ser>
        <c:ser>
          <c:idx val="38"/>
          <c:order val="38"/>
          <c:tx>
            <c:strRef>
              <c:f>M5000m!$E$42</c:f>
              <c:strCache>
                <c:ptCount val="1"/>
                <c:pt idx="0">
                  <c:v>Jesús España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M5000m!$G$42:$G$44</c:f>
              <c:numCache>
                <c:formatCode>General</c:formatCode>
                <c:ptCount val="3"/>
                <c:pt idx="0">
                  <c:v>23.79</c:v>
                </c:pt>
                <c:pt idx="1">
                  <c:v>27.41</c:v>
                </c:pt>
                <c:pt idx="2">
                  <c:v>31.03</c:v>
                </c:pt>
              </c:numCache>
            </c:numRef>
          </c:xVal>
          <c:yVal>
            <c:numRef>
              <c:f>M5000m!$H$42:$H$44</c:f>
              <c:numCache>
                <c:formatCode>mm:ss.0</c:formatCode>
                <c:ptCount val="3"/>
                <c:pt idx="0">
                  <c:v>9.5268518518518523E-3</c:v>
                </c:pt>
                <c:pt idx="1">
                  <c:v>9.4564814814814806E-3</c:v>
                </c:pt>
                <c:pt idx="2">
                  <c:v>9.3967592592592592E-3</c:v>
                </c:pt>
              </c:numCache>
            </c:numRef>
          </c:yVal>
        </c:ser>
        <c:ser>
          <c:idx val="39"/>
          <c:order val="39"/>
          <c:tx>
            <c:strRef>
              <c:f>M5000m!$E$46</c:f>
              <c:strCache>
                <c:ptCount val="1"/>
                <c:pt idx="0">
                  <c:v>Jirka Arndt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M5000m!$G$46:$G$48</c:f>
              <c:numCache>
                <c:formatCode>General</c:formatCode>
                <c:ptCount val="3"/>
                <c:pt idx="0">
                  <c:v>23.78</c:v>
                </c:pt>
                <c:pt idx="1">
                  <c:v>25.47</c:v>
                </c:pt>
                <c:pt idx="2">
                  <c:v>27.16</c:v>
                </c:pt>
              </c:numCache>
            </c:numRef>
          </c:xVal>
          <c:yVal>
            <c:numRef>
              <c:f>M5000m!$H$46:$H$48</c:f>
              <c:numCache>
                <c:formatCode>mm:ss.0</c:formatCode>
                <c:ptCount val="3"/>
                <c:pt idx="0">
                  <c:v>9.4381944444444435E-3</c:v>
                </c:pt>
                <c:pt idx="1">
                  <c:v>9.3831018518518525E-3</c:v>
                </c:pt>
                <c:pt idx="2">
                  <c:v>9.3446759259259264E-3</c:v>
                </c:pt>
              </c:numCache>
            </c:numRef>
          </c:yVal>
        </c:ser>
        <c:ser>
          <c:idx val="40"/>
          <c:order val="40"/>
          <c:tx>
            <c:strRef>
              <c:f>M5000m!$E$50</c:f>
              <c:strCache>
                <c:ptCount val="1"/>
                <c:pt idx="0">
                  <c:v>John Kibowen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M5000m!$G$50:$G$52</c:f>
              <c:numCache>
                <c:formatCode>General</c:formatCode>
                <c:ptCount val="3"/>
                <c:pt idx="0">
                  <c:v>32.090000000000003</c:v>
                </c:pt>
                <c:pt idx="1">
                  <c:v>34.590000000000003</c:v>
                </c:pt>
                <c:pt idx="2">
                  <c:v>37.090000000000003</c:v>
                </c:pt>
              </c:numCache>
            </c:numRef>
          </c:xVal>
          <c:yVal>
            <c:numRef>
              <c:f>M5000m!$H$50:$H$52</c:f>
              <c:numCache>
                <c:formatCode>mm:ss.0</c:formatCode>
                <c:ptCount val="3"/>
                <c:pt idx="0">
                  <c:v>9.1122685185185178E-3</c:v>
                </c:pt>
                <c:pt idx="1">
                  <c:v>9.1445601851851844E-3</c:v>
                </c:pt>
                <c:pt idx="2">
                  <c:v>9.2197916666666661E-3</c:v>
                </c:pt>
              </c:numCache>
            </c:numRef>
          </c:yVal>
        </c:ser>
        <c:ser>
          <c:idx val="41"/>
          <c:order val="41"/>
          <c:tx>
            <c:strRef>
              <c:f>M5000m!$E$54</c:f>
              <c:strCache>
                <c:ptCount val="1"/>
                <c:pt idx="0">
                  <c:v>Juan Luis Barrios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M5000m!$G$54:$G$56</c:f>
              <c:numCache>
                <c:formatCode>General</c:formatCode>
                <c:ptCount val="3"/>
                <c:pt idx="0">
                  <c:v>21.96</c:v>
                </c:pt>
                <c:pt idx="1">
                  <c:v>24.01</c:v>
                </c:pt>
                <c:pt idx="2">
                  <c:v>26.06</c:v>
                </c:pt>
              </c:numCache>
            </c:numRef>
          </c:xVal>
          <c:yVal>
            <c:numRef>
              <c:f>M5000m!$H$54:$H$56</c:f>
              <c:numCache>
                <c:formatCode>mm:ss.0</c:formatCode>
                <c:ptCount val="3"/>
                <c:pt idx="0">
                  <c:v>9.5175925925925931E-3</c:v>
                </c:pt>
                <c:pt idx="1">
                  <c:v>9.4159722222222214E-3</c:v>
                </c:pt>
                <c:pt idx="2">
                  <c:v>9.3479166666666658E-3</c:v>
                </c:pt>
              </c:numCache>
            </c:numRef>
          </c:yVal>
        </c:ser>
        <c:ser>
          <c:idx val="42"/>
          <c:order val="42"/>
          <c:tx>
            <c:strRef>
              <c:f>M5000m!$E$58</c:f>
              <c:strCache>
                <c:ptCount val="1"/>
                <c:pt idx="0">
                  <c:v>Matt Tegenkamp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M5000m!$G$58:$G$60</c:f>
              <c:numCache>
                <c:formatCode>General</c:formatCode>
                <c:ptCount val="3"/>
                <c:pt idx="0">
                  <c:v>19.25</c:v>
                </c:pt>
                <c:pt idx="1">
                  <c:v>23.43</c:v>
                </c:pt>
                <c:pt idx="2">
                  <c:v>27.62</c:v>
                </c:pt>
              </c:numCache>
            </c:numRef>
          </c:xVal>
          <c:yVal>
            <c:numRef>
              <c:f>M5000m!$H$58:$H$60</c:f>
              <c:numCache>
                <c:formatCode>mm:ss.0</c:formatCode>
                <c:ptCount val="3"/>
                <c:pt idx="0">
                  <c:v>9.7141203703703712E-3</c:v>
                </c:pt>
                <c:pt idx="1">
                  <c:v>9.4464120370370361E-3</c:v>
                </c:pt>
                <c:pt idx="2">
                  <c:v>9.2638888888888892E-3</c:v>
                </c:pt>
              </c:numCache>
            </c:numRef>
          </c:yVal>
        </c:ser>
        <c:ser>
          <c:idx val="43"/>
          <c:order val="43"/>
          <c:tx>
            <c:strRef>
              <c:f>M5000m!$E$62</c:f>
              <c:strCache>
                <c:ptCount val="1"/>
                <c:pt idx="0">
                  <c:v>Mo Farah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M5000m!$G$62:$G$64</c:f>
              <c:numCache>
                <c:formatCode>General</c:formatCode>
                <c:ptCount val="3"/>
                <c:pt idx="0">
                  <c:v>17.41</c:v>
                </c:pt>
                <c:pt idx="1">
                  <c:v>21.94</c:v>
                </c:pt>
                <c:pt idx="2">
                  <c:v>26.48</c:v>
                </c:pt>
              </c:numCache>
            </c:numRef>
          </c:xVal>
          <c:yVal>
            <c:numRef>
              <c:f>M5000m!$H$62:$H$64</c:f>
              <c:numCache>
                <c:formatCode>mm:ss.0</c:formatCode>
                <c:ptCount val="3"/>
                <c:pt idx="0">
                  <c:v>9.8620370370370355E-3</c:v>
                </c:pt>
                <c:pt idx="1">
                  <c:v>9.5302083333333332E-3</c:v>
                </c:pt>
                <c:pt idx="2">
                  <c:v>9.3115740740740745E-3</c:v>
                </c:pt>
              </c:numCache>
            </c:numRef>
          </c:yVal>
        </c:ser>
        <c:ser>
          <c:idx val="44"/>
          <c:order val="44"/>
          <c:tx>
            <c:strRef>
              <c:f>M5000m!$E$66</c:f>
              <c:strCache>
                <c:ptCount val="1"/>
                <c:pt idx="0">
                  <c:v>Sammy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M5000m!$G$66:$G$68</c:f>
              <c:numCache>
                <c:formatCode>General</c:formatCode>
                <c:ptCount val="3"/>
                <c:pt idx="0">
                  <c:v>17.64</c:v>
                </c:pt>
                <c:pt idx="1">
                  <c:v>20.14</c:v>
                </c:pt>
                <c:pt idx="2">
                  <c:v>22.64</c:v>
                </c:pt>
              </c:numCache>
            </c:numRef>
          </c:xVal>
          <c:yVal>
            <c:numRef>
              <c:f>M5000m!$H$66:$H$68</c:f>
              <c:numCache>
                <c:formatCode>mm:ss.0</c:formatCode>
                <c:ptCount val="3"/>
                <c:pt idx="0">
                  <c:v>9.0979166666666673E-3</c:v>
                </c:pt>
                <c:pt idx="1">
                  <c:v>9.1380787037037038E-3</c:v>
                </c:pt>
                <c:pt idx="2">
                  <c:v>9.1967592592592604E-3</c:v>
                </c:pt>
              </c:numCache>
            </c:numRef>
          </c:yVal>
        </c:ser>
        <c:ser>
          <c:idx val="45"/>
          <c:order val="45"/>
          <c:tx>
            <c:strRef>
              <c:f>M5000m!$E$70</c:f>
              <c:strCache>
                <c:ptCount val="1"/>
                <c:pt idx="0">
                  <c:v>Tariku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M5000m!$G$70:$G$72</c:f>
              <c:numCache>
                <c:formatCode>General</c:formatCode>
                <c:ptCount val="3"/>
                <c:pt idx="0">
                  <c:v>17.39</c:v>
                </c:pt>
                <c:pt idx="1">
                  <c:v>19.52</c:v>
                </c:pt>
                <c:pt idx="2">
                  <c:v>21.65</c:v>
                </c:pt>
              </c:numCache>
            </c:numRef>
          </c:xVal>
          <c:yVal>
            <c:numRef>
              <c:f>M5000m!$H$70:$H$72</c:f>
              <c:numCache>
                <c:formatCode>mm:ss.0</c:formatCode>
                <c:ptCount val="3"/>
                <c:pt idx="0">
                  <c:v>9.2263888888888881E-3</c:v>
                </c:pt>
                <c:pt idx="1">
                  <c:v>9.1947916666666671E-3</c:v>
                </c:pt>
                <c:pt idx="2">
                  <c:v>9.186805555555554E-3</c:v>
                </c:pt>
              </c:numCache>
            </c:numRef>
          </c:yVal>
        </c:ser>
        <c:ser>
          <c:idx val="46"/>
          <c:order val="46"/>
          <c:tx>
            <c:strRef>
              <c:f>M5000m!$E$74</c:f>
              <c:strCache>
                <c:ptCount val="1"/>
                <c:pt idx="0">
                  <c:v>Zersenay Tadese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M5000m!$G$74:$G$76</c:f>
              <c:numCache>
                <c:formatCode>General</c:formatCode>
                <c:ptCount val="3"/>
                <c:pt idx="0">
                  <c:v>20.3</c:v>
                </c:pt>
                <c:pt idx="1">
                  <c:v>22.36</c:v>
                </c:pt>
                <c:pt idx="2">
                  <c:v>24.42</c:v>
                </c:pt>
              </c:numCache>
            </c:numRef>
          </c:xVal>
          <c:yVal>
            <c:numRef>
              <c:f>M5000m!$H$74:$H$76</c:f>
              <c:numCache>
                <c:formatCode>mm:ss.0</c:formatCode>
                <c:ptCount val="3"/>
                <c:pt idx="0">
                  <c:v>9.3021990740740738E-3</c:v>
                </c:pt>
                <c:pt idx="1">
                  <c:v>9.2233796296296282E-3</c:v>
                </c:pt>
                <c:pt idx="2">
                  <c:v>9.1869212962962955E-3</c:v>
                </c:pt>
              </c:numCache>
            </c:numRef>
          </c:yVal>
        </c:ser>
        <c:ser>
          <c:idx val="47"/>
          <c:order val="47"/>
          <c:tx>
            <c:strRef>
              <c:f>M5000m!$E$78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M5000m!$E$82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M5000m!$E$86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M5000m!$E$90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M5000m!$E$94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M5000m!$E$98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M5000m!$E$102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M5000m!$E$106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M5000m!$E$110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M5000m!$I$2</c:f>
              <c:strCache>
                <c:ptCount val="1"/>
                <c:pt idx="0">
                  <c:v>Abderrahim Goumri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M5000m!$K$2:$K$4</c:f>
              <c:numCache>
                <c:formatCode>General</c:formatCode>
                <c:ptCount val="3"/>
                <c:pt idx="0">
                  <c:v>23.07</c:v>
                </c:pt>
                <c:pt idx="1">
                  <c:v>26.67</c:v>
                </c:pt>
                <c:pt idx="2">
                  <c:v>30.28</c:v>
                </c:pt>
              </c:numCache>
            </c:numRef>
          </c:xVal>
          <c:yVal>
            <c:numRef>
              <c:f>M5000m!$L$2:$L$4</c:f>
              <c:numCache>
                <c:formatCode>mm:ss.0</c:formatCode>
                <c:ptCount val="3"/>
                <c:pt idx="0">
                  <c:v>9.3033564814814819E-3</c:v>
                </c:pt>
                <c:pt idx="1">
                  <c:v>9.1908564814814804E-3</c:v>
                </c:pt>
                <c:pt idx="2">
                  <c:v>9.1690972222222226E-3</c:v>
                </c:pt>
              </c:numCache>
            </c:numRef>
          </c:yVal>
        </c:ser>
        <c:ser>
          <c:idx val="57"/>
          <c:order val="57"/>
          <c:tx>
            <c:strRef>
              <c:f>M5000m!$I$6</c:f>
              <c:strCache>
                <c:ptCount val="1"/>
                <c:pt idx="0">
                  <c:v>Adam Goucher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M5000m!$K$6:$K$8</c:f>
              <c:numCache>
                <c:formatCode>General</c:formatCode>
                <c:ptCount val="3"/>
                <c:pt idx="0">
                  <c:v>21.17</c:v>
                </c:pt>
                <c:pt idx="1">
                  <c:v>24.57</c:v>
                </c:pt>
                <c:pt idx="2">
                  <c:v>27.97</c:v>
                </c:pt>
              </c:numCache>
            </c:numRef>
          </c:xVal>
          <c:yVal>
            <c:numRef>
              <c:f>M5000m!$L$6:$L$8</c:f>
              <c:numCache>
                <c:formatCode>mm:ss.0</c:formatCode>
                <c:ptCount val="3"/>
                <c:pt idx="0">
                  <c:v>9.3951388888888886E-3</c:v>
                </c:pt>
                <c:pt idx="1">
                  <c:v>9.3209490740740735E-3</c:v>
                </c:pt>
                <c:pt idx="2">
                  <c:v>9.3160879629629618E-3</c:v>
                </c:pt>
              </c:numCache>
            </c:numRef>
          </c:yVal>
        </c:ser>
        <c:ser>
          <c:idx val="58"/>
          <c:order val="58"/>
          <c:tx>
            <c:strRef>
              <c:f>M5000m!$I$10</c:f>
              <c:strCache>
                <c:ptCount val="1"/>
                <c:pt idx="0">
                  <c:v>Alejandro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M5000m!$K$10:$K$12</c:f>
              <c:numCache>
                <c:formatCode>General</c:formatCode>
                <c:ptCount val="3"/>
                <c:pt idx="0">
                  <c:v>18.37</c:v>
                </c:pt>
                <c:pt idx="1">
                  <c:v>22.62</c:v>
                </c:pt>
                <c:pt idx="2">
                  <c:v>26.88</c:v>
                </c:pt>
              </c:numCache>
            </c:numRef>
          </c:xVal>
          <c:yVal>
            <c:numRef>
              <c:f>M5000m!$L$10:$L$12</c:f>
              <c:numCache>
                <c:formatCode>mm:ss.0</c:formatCode>
                <c:ptCount val="3"/>
                <c:pt idx="0">
                  <c:v>9.6543981481481481E-3</c:v>
                </c:pt>
                <c:pt idx="1">
                  <c:v>9.4781250000000004E-3</c:v>
                </c:pt>
                <c:pt idx="2">
                  <c:v>9.4594907407407405E-3</c:v>
                </c:pt>
              </c:numCache>
            </c:numRef>
          </c:yVal>
        </c:ser>
        <c:ser>
          <c:idx val="59"/>
          <c:order val="59"/>
          <c:tx>
            <c:strRef>
              <c:f>M5000m!$I$14</c:f>
              <c:strCache>
                <c:ptCount val="1"/>
                <c:pt idx="0">
                  <c:v>Alemayehu Bezabeh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M5000m!$K$14:$K$16</c:f>
              <c:numCache>
                <c:formatCode>General</c:formatCode>
                <c:ptCount val="3"/>
                <c:pt idx="0">
                  <c:v>18.72</c:v>
                </c:pt>
                <c:pt idx="1">
                  <c:v>20.81</c:v>
                </c:pt>
                <c:pt idx="2">
                  <c:v>22.91</c:v>
                </c:pt>
              </c:numCache>
            </c:numRef>
          </c:xVal>
          <c:yVal>
            <c:numRef>
              <c:f>M5000m!$L$14:$L$16</c:f>
              <c:numCache>
                <c:formatCode>mm:ss.0</c:formatCode>
                <c:ptCount val="3"/>
                <c:pt idx="0">
                  <c:v>9.4858796296296306E-3</c:v>
                </c:pt>
                <c:pt idx="1">
                  <c:v>9.3679398148148151E-3</c:v>
                </c:pt>
                <c:pt idx="2">
                  <c:v>9.2905092592592605E-3</c:v>
                </c:pt>
              </c:numCache>
            </c:numRef>
          </c:yVal>
        </c:ser>
        <c:ser>
          <c:idx val="60"/>
          <c:order val="60"/>
          <c:tx>
            <c:strRef>
              <c:f>M5000m!$I$18</c:f>
              <c:strCache>
                <c:ptCount val="1"/>
                <c:pt idx="0">
                  <c:v>Ali Abdalla Afringi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M5000m!$K$18:$K$20</c:f>
              <c:numCache>
                <c:formatCode>General</c:formatCode>
                <c:ptCount val="3"/>
                <c:pt idx="0">
                  <c:v>18.79</c:v>
                </c:pt>
                <c:pt idx="1">
                  <c:v>22.29</c:v>
                </c:pt>
                <c:pt idx="2">
                  <c:v>25.8</c:v>
                </c:pt>
              </c:numCache>
            </c:numRef>
          </c:xVal>
          <c:yVal>
            <c:numRef>
              <c:f>M5000m!$L$18:$L$20</c:f>
              <c:numCache>
                <c:formatCode>mm:ss.0</c:formatCode>
                <c:ptCount val="3"/>
                <c:pt idx="0">
                  <c:v>9.7790509259259254E-3</c:v>
                </c:pt>
                <c:pt idx="1">
                  <c:v>9.5238425925925924E-3</c:v>
                </c:pt>
                <c:pt idx="2">
                  <c:v>9.3620370370370368E-3</c:v>
                </c:pt>
              </c:numCache>
            </c:numRef>
          </c:yVal>
        </c:ser>
        <c:ser>
          <c:idx val="61"/>
          <c:order val="61"/>
          <c:tx>
            <c:strRef>
              <c:f>M5000m!$I$22</c:f>
              <c:strCache>
                <c:ptCount val="1"/>
                <c:pt idx="0">
                  <c:v>Alistair Cragg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M5000m!$K$22:$K$24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23.81</c:v>
                </c:pt>
                <c:pt idx="2">
                  <c:v>29.18</c:v>
                </c:pt>
              </c:numCache>
            </c:numRef>
          </c:xVal>
          <c:yVal>
            <c:numRef>
              <c:f>M5000m!$L$22:$L$24</c:f>
              <c:numCache>
                <c:formatCode>mm:ss.0</c:formatCode>
                <c:ptCount val="3"/>
                <c:pt idx="0">
                  <c:v>9.8150462962962957E-3</c:v>
                </c:pt>
                <c:pt idx="1">
                  <c:v>9.4369212962962957E-3</c:v>
                </c:pt>
                <c:pt idx="2">
                  <c:v>9.3500000000000007E-3</c:v>
                </c:pt>
              </c:numCache>
            </c:numRef>
          </c:yVal>
        </c:ser>
        <c:ser>
          <c:idx val="62"/>
          <c:order val="62"/>
          <c:tx>
            <c:strRef>
              <c:f>M5000m!$I$26</c:f>
              <c:strCache>
                <c:ptCount val="1"/>
                <c:pt idx="0">
                  <c:v>Anas Selmouni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M5000m!$K$26:$K$28</c:f>
              <c:numCache>
                <c:formatCode>General</c:formatCode>
                <c:ptCount val="3"/>
                <c:pt idx="0">
                  <c:v>28.18</c:v>
                </c:pt>
                <c:pt idx="1">
                  <c:v>29.37</c:v>
                </c:pt>
                <c:pt idx="2">
                  <c:v>30.55</c:v>
                </c:pt>
              </c:numCache>
            </c:numRef>
          </c:xVal>
          <c:yVal>
            <c:numRef>
              <c:f>M5000m!$L$26:$L$28</c:f>
              <c:numCache>
                <c:formatCode>mm:ss.0</c:formatCode>
                <c:ptCount val="3"/>
                <c:pt idx="0">
                  <c:v>9.3947916666666659E-3</c:v>
                </c:pt>
                <c:pt idx="1">
                  <c:v>9.4105324074074074E-3</c:v>
                </c:pt>
                <c:pt idx="2">
                  <c:v>9.4341435185185171E-3</c:v>
                </c:pt>
              </c:numCache>
            </c:numRef>
          </c:yVal>
        </c:ser>
        <c:ser>
          <c:idx val="63"/>
          <c:order val="63"/>
          <c:tx>
            <c:strRef>
              <c:f>M5000m!$I$30</c:f>
              <c:strCache>
                <c:ptCount val="1"/>
                <c:pt idx="0">
                  <c:v>Boniface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M5000m!$K$30:$K$32</c:f>
              <c:numCache>
                <c:formatCode>General</c:formatCode>
                <c:ptCount val="3"/>
                <c:pt idx="0">
                  <c:v>16.04</c:v>
                </c:pt>
                <c:pt idx="1">
                  <c:v>19.489999999999998</c:v>
                </c:pt>
                <c:pt idx="2">
                  <c:v>22.94</c:v>
                </c:pt>
              </c:numCache>
            </c:numRef>
          </c:xVal>
          <c:yVal>
            <c:numRef>
              <c:f>M5000m!$L$30:$L$32</c:f>
              <c:numCache>
                <c:formatCode>mm:ss.0</c:formatCode>
                <c:ptCount val="3"/>
                <c:pt idx="0">
                  <c:v>9.4759259259259258E-3</c:v>
                </c:pt>
                <c:pt idx="1">
                  <c:v>9.2752314814814815E-3</c:v>
                </c:pt>
                <c:pt idx="2">
                  <c:v>9.1962962962962962E-3</c:v>
                </c:pt>
              </c:numCache>
            </c:numRef>
          </c:yVal>
        </c:ser>
        <c:ser>
          <c:idx val="64"/>
          <c:order val="64"/>
          <c:tx>
            <c:strRef>
              <c:f>M5000m!$I$34</c:f>
              <c:strCache>
                <c:ptCount val="1"/>
                <c:pt idx="0">
                  <c:v>Chris Solinsky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M5000m!$K$34:$K$36</c:f>
              <c:numCache>
                <c:formatCode>General</c:formatCode>
                <c:ptCount val="3"/>
                <c:pt idx="0">
                  <c:v>19.38</c:v>
                </c:pt>
                <c:pt idx="1">
                  <c:v>22.05</c:v>
                </c:pt>
                <c:pt idx="2">
                  <c:v>24.71</c:v>
                </c:pt>
              </c:numCache>
            </c:numRef>
          </c:xVal>
          <c:yVal>
            <c:numRef>
              <c:f>M5000m!$L$34:$L$36</c:f>
              <c:numCache>
                <c:formatCode>mm:ss.0</c:formatCode>
                <c:ptCount val="3"/>
                <c:pt idx="0">
                  <c:v>9.6990740740740735E-3</c:v>
                </c:pt>
                <c:pt idx="1">
                  <c:v>9.4837962962962957E-3</c:v>
                </c:pt>
                <c:pt idx="2">
                  <c:v>9.3364583333333338E-3</c:v>
                </c:pt>
              </c:numCache>
            </c:numRef>
          </c:yVal>
        </c:ser>
        <c:ser>
          <c:idx val="65"/>
          <c:order val="65"/>
          <c:tx>
            <c:strRef>
              <c:f>M5000m!$I$38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M5000m!$K$38:$K$40</c:f>
              <c:numCache>
                <c:formatCode>General</c:formatCode>
                <c:ptCount val="3"/>
                <c:pt idx="0">
                  <c:v>23.54</c:v>
                </c:pt>
                <c:pt idx="1">
                  <c:v>26.4</c:v>
                </c:pt>
                <c:pt idx="2">
                  <c:v>29.25</c:v>
                </c:pt>
              </c:numCache>
            </c:numRef>
          </c:xVal>
          <c:yVal>
            <c:numRef>
              <c:f>M5000m!$L$38:$L$40</c:f>
              <c:numCache>
                <c:formatCode>mm:ss.0</c:formatCode>
                <c:ptCount val="3"/>
                <c:pt idx="0">
                  <c:v>9.4982638888888894E-3</c:v>
                </c:pt>
                <c:pt idx="1">
                  <c:v>9.4297453703703713E-3</c:v>
                </c:pt>
                <c:pt idx="2">
                  <c:v>9.4351851851851836E-3</c:v>
                </c:pt>
              </c:numCache>
            </c:numRef>
          </c:yVal>
        </c:ser>
        <c:ser>
          <c:idx val="66"/>
          <c:order val="66"/>
          <c:tx>
            <c:strRef>
              <c:f>M5000m!$I$42</c:f>
              <c:strCache>
                <c:ptCount val="1"/>
                <c:pt idx="0">
                  <c:v>Collis Birmingham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M5000m!$K$42:$K$44</c:f>
              <c:numCache>
                <c:formatCode>General</c:formatCode>
                <c:ptCount val="3"/>
                <c:pt idx="0">
                  <c:v>20.89</c:v>
                </c:pt>
                <c:pt idx="1">
                  <c:v>22.77</c:v>
                </c:pt>
                <c:pt idx="2">
                  <c:v>24.65</c:v>
                </c:pt>
              </c:numCache>
            </c:numRef>
          </c:xVal>
          <c:yVal>
            <c:numRef>
              <c:f>M5000m!$L$42:$L$44</c:f>
              <c:numCache>
                <c:formatCode>mm:ss.0</c:formatCode>
                <c:ptCount val="3"/>
                <c:pt idx="0">
                  <c:v>9.5928240740740748E-3</c:v>
                </c:pt>
                <c:pt idx="1">
                  <c:v>9.4701388888888891E-3</c:v>
                </c:pt>
                <c:pt idx="2">
                  <c:v>9.3780092592592595E-3</c:v>
                </c:pt>
              </c:numCache>
            </c:numRef>
          </c:yVal>
        </c:ser>
        <c:ser>
          <c:idx val="67"/>
          <c:order val="67"/>
          <c:tx>
            <c:strRef>
              <c:f>M5000m!$I$46</c:f>
              <c:strCache>
                <c:ptCount val="1"/>
                <c:pt idx="0">
                  <c:v>Dieudonné Disi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M5000m!$K$46:$K$48</c:f>
              <c:numCache>
                <c:formatCode>General</c:formatCode>
                <c:ptCount val="3"/>
                <c:pt idx="0">
                  <c:v>23.99</c:v>
                </c:pt>
                <c:pt idx="1">
                  <c:v>27.12</c:v>
                </c:pt>
                <c:pt idx="2">
                  <c:v>30.25</c:v>
                </c:pt>
              </c:numCache>
            </c:numRef>
          </c:xVal>
          <c:yVal>
            <c:numRef>
              <c:f>M5000m!$L$46:$L$48</c:f>
              <c:numCache>
                <c:formatCode>mm:ss.0</c:formatCode>
                <c:ptCount val="3"/>
                <c:pt idx="0">
                  <c:v>9.5811342592592597E-3</c:v>
                </c:pt>
                <c:pt idx="1">
                  <c:v>9.5230324074074071E-3</c:v>
                </c:pt>
                <c:pt idx="2">
                  <c:v>9.494444444444446E-3</c:v>
                </c:pt>
              </c:numCache>
            </c:numRef>
          </c:yVal>
        </c:ser>
        <c:ser>
          <c:idx val="68"/>
          <c:order val="68"/>
          <c:tx>
            <c:strRef>
              <c:f>M5000m!$I$50</c:f>
              <c:strCache>
                <c:ptCount val="1"/>
                <c:pt idx="0">
                  <c:v>Driss El Himer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M5000m!$K$50:$K$52</c:f>
              <c:numCache>
                <c:formatCode>General</c:formatCode>
                <c:ptCount val="3"/>
                <c:pt idx="0">
                  <c:v>24.16</c:v>
                </c:pt>
                <c:pt idx="1">
                  <c:v>26.66</c:v>
                </c:pt>
                <c:pt idx="2">
                  <c:v>29.16</c:v>
                </c:pt>
              </c:numCache>
            </c:numRef>
          </c:xVal>
          <c:yVal>
            <c:numRef>
              <c:f>M5000m!$L$50:$L$52</c:f>
              <c:numCache>
                <c:formatCode>mm:ss.0</c:formatCode>
                <c:ptCount val="3"/>
                <c:pt idx="0">
                  <c:v>9.29074074074074E-3</c:v>
                </c:pt>
                <c:pt idx="1">
                  <c:v>9.2906250000000003E-3</c:v>
                </c:pt>
                <c:pt idx="2">
                  <c:v>9.3513888888888883E-3</c:v>
                </c:pt>
              </c:numCache>
            </c:numRef>
          </c:yVal>
        </c:ser>
        <c:ser>
          <c:idx val="69"/>
          <c:order val="69"/>
          <c:tx>
            <c:strRef>
              <c:f>M5000m!$I$54</c:f>
              <c:strCache>
                <c:ptCount val="1"/>
                <c:pt idx="0">
                  <c:v>Fabiano Joseph Naasi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M5000m!$K$54:$K$56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20.02</c:v>
                </c:pt>
                <c:pt idx="2">
                  <c:v>22.52</c:v>
                </c:pt>
              </c:numCache>
            </c:numRef>
          </c:xVal>
          <c:yVal>
            <c:numRef>
              <c:f>M5000m!$L$54:$L$56</c:f>
              <c:numCache>
                <c:formatCode>mm:ss.0</c:formatCode>
                <c:ptCount val="3"/>
                <c:pt idx="0">
                  <c:v>9.3753472222222224E-3</c:v>
                </c:pt>
                <c:pt idx="1">
                  <c:v>9.280787037037037E-3</c:v>
                </c:pt>
                <c:pt idx="2">
                  <c:v>9.2317129629629641E-3</c:v>
                </c:pt>
              </c:numCache>
            </c:numRef>
          </c:yVal>
        </c:ser>
        <c:ser>
          <c:idx val="70"/>
          <c:order val="70"/>
          <c:tx>
            <c:strRef>
              <c:f>M5000m!$I$58</c:f>
              <c:strCache>
                <c:ptCount val="1"/>
                <c:pt idx="0">
                  <c:v>Felix Kibore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M5000m!$K$58:$K$60</c:f>
              <c:numCache>
                <c:formatCode>General</c:formatCode>
                <c:ptCount val="3"/>
                <c:pt idx="0">
                  <c:v>18.53</c:v>
                </c:pt>
                <c:pt idx="1">
                  <c:v>19.47</c:v>
                </c:pt>
                <c:pt idx="2">
                  <c:v>20.420000000000002</c:v>
                </c:pt>
              </c:numCache>
            </c:numRef>
          </c:xVal>
          <c:yVal>
            <c:numRef>
              <c:f>M5000m!$L$58:$L$60</c:f>
              <c:numCache>
                <c:formatCode>mm:ss.0</c:formatCode>
                <c:ptCount val="3"/>
                <c:pt idx="0">
                  <c:v>9.449421296296296E-3</c:v>
                </c:pt>
                <c:pt idx="1">
                  <c:v>9.3990740740740736E-3</c:v>
                </c:pt>
                <c:pt idx="2">
                  <c:v>9.3561342592592602E-3</c:v>
                </c:pt>
              </c:numCache>
            </c:numRef>
          </c:yVal>
        </c:ser>
        <c:ser>
          <c:idx val="71"/>
          <c:order val="71"/>
          <c:tx>
            <c:strRef>
              <c:f>M5000m!$I$62</c:f>
              <c:strCache>
                <c:ptCount val="1"/>
                <c:pt idx="0">
                  <c:v>Hicham Bellani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M5000m!$K$62:$K$64</c:f>
              <c:numCache>
                <c:formatCode>General</c:formatCode>
                <c:ptCount val="3"/>
                <c:pt idx="0">
                  <c:v>21.95</c:v>
                </c:pt>
                <c:pt idx="1">
                  <c:v>25.05</c:v>
                </c:pt>
                <c:pt idx="2">
                  <c:v>28.14</c:v>
                </c:pt>
              </c:numCache>
            </c:numRef>
          </c:xVal>
          <c:yVal>
            <c:numRef>
              <c:f>M5000m!$L$62:$L$64</c:f>
              <c:numCache>
                <c:formatCode>mm:ss.0</c:formatCode>
                <c:ptCount val="3"/>
                <c:pt idx="0">
                  <c:v>9.4068287037037037E-3</c:v>
                </c:pt>
                <c:pt idx="1">
                  <c:v>9.2908564814814815E-3</c:v>
                </c:pt>
                <c:pt idx="2">
                  <c:v>9.2990740740740742E-3</c:v>
                </c:pt>
              </c:numCache>
            </c:numRef>
          </c:yVal>
        </c:ser>
        <c:ser>
          <c:idx val="72"/>
          <c:order val="72"/>
          <c:tx>
            <c:strRef>
              <c:f>M5000m!$I$66</c:f>
              <c:strCache>
                <c:ptCount val="1"/>
                <c:pt idx="0">
                  <c:v>Isaac Kiprono Songok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M5000m!$K$66:$K$68</c:f>
              <c:numCache>
                <c:formatCode>General</c:formatCode>
                <c:ptCount val="3"/>
                <c:pt idx="0">
                  <c:v>16.41</c:v>
                </c:pt>
                <c:pt idx="1">
                  <c:v>19.41</c:v>
                </c:pt>
                <c:pt idx="2">
                  <c:v>22.42</c:v>
                </c:pt>
              </c:numCache>
            </c:numRef>
          </c:xVal>
          <c:yVal>
            <c:numRef>
              <c:f>M5000m!$L$66:$L$68</c:f>
              <c:numCache>
                <c:formatCode>mm:ss.0</c:formatCode>
                <c:ptCount val="3"/>
                <c:pt idx="0">
                  <c:v>9.1967592592592604E-3</c:v>
                </c:pt>
                <c:pt idx="1">
                  <c:v>9.1380787037037038E-3</c:v>
                </c:pt>
                <c:pt idx="2">
                  <c:v>9.1383101851851851E-3</c:v>
                </c:pt>
              </c:numCache>
            </c:numRef>
          </c:yVal>
        </c:ser>
        <c:ser>
          <c:idx val="73"/>
          <c:order val="73"/>
          <c:tx>
            <c:strRef>
              <c:f>M5000m!$I$70</c:f>
              <c:strCache>
                <c:ptCount val="1"/>
                <c:pt idx="0">
                  <c:v>Isaac Viciosa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M5000m!$K$70:$K$72</c:f>
              <c:numCache>
                <c:formatCode>General</c:formatCode>
                <c:ptCount val="3"/>
                <c:pt idx="0">
                  <c:v>28.54</c:v>
                </c:pt>
                <c:pt idx="1">
                  <c:v>31.04</c:v>
                </c:pt>
                <c:pt idx="2">
                  <c:v>33.54</c:v>
                </c:pt>
              </c:numCache>
            </c:numRef>
          </c:xVal>
          <c:yVal>
            <c:numRef>
              <c:f>M5000m!$L$70:$L$72</c:f>
              <c:numCache>
                <c:formatCode>mm:ss.0</c:formatCode>
                <c:ptCount val="3"/>
                <c:pt idx="0">
                  <c:v>9.2956018518518518E-3</c:v>
                </c:pt>
                <c:pt idx="1">
                  <c:v>9.4175925925925937E-3</c:v>
                </c:pt>
                <c:pt idx="2">
                  <c:v>9.6089120370370356E-3</c:v>
                </c:pt>
              </c:numCache>
            </c:numRef>
          </c:yVal>
        </c:ser>
        <c:ser>
          <c:idx val="74"/>
          <c:order val="74"/>
          <c:tx>
            <c:strRef>
              <c:f>M5000m!$I$74</c:f>
              <c:strCache>
                <c:ptCount val="1"/>
                <c:pt idx="0">
                  <c:v>Jorge Torres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M5000m!$K$74:$K$76</c:f>
              <c:numCache>
                <c:formatCode>General</c:formatCode>
                <c:ptCount val="3"/>
                <c:pt idx="0">
                  <c:v>19.7</c:v>
                </c:pt>
                <c:pt idx="1">
                  <c:v>23.83</c:v>
                </c:pt>
                <c:pt idx="2">
                  <c:v>27.97</c:v>
                </c:pt>
              </c:numCache>
            </c:numRef>
          </c:xVal>
          <c:yVal>
            <c:numRef>
              <c:f>M5000m!$L$74:$L$76</c:f>
              <c:numCache>
                <c:formatCode>mm:ss.0</c:formatCode>
                <c:ptCount val="3"/>
                <c:pt idx="0">
                  <c:v>9.5805555555555557E-3</c:v>
                </c:pt>
                <c:pt idx="1">
                  <c:v>9.4471064814814817E-3</c:v>
                </c:pt>
                <c:pt idx="2">
                  <c:v>9.4317129629629629E-3</c:v>
                </c:pt>
              </c:numCache>
            </c:numRef>
          </c:yVal>
        </c:ser>
        <c:ser>
          <c:idx val="75"/>
          <c:order val="75"/>
          <c:tx>
            <c:strRef>
              <c:f>M5000m!$I$78</c:f>
              <c:strCache>
                <c:ptCount val="1"/>
                <c:pt idx="0">
                  <c:v>Joseph Ebuya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M5000m!$K$78:$K$80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20.13</c:v>
                </c:pt>
                <c:pt idx="2">
                  <c:v>22.26</c:v>
                </c:pt>
              </c:numCache>
            </c:numRef>
          </c:xVal>
          <c:yVal>
            <c:numRef>
              <c:f>M5000m!$L$78:$L$80</c:f>
              <c:numCache>
                <c:formatCode>mm:ss.0</c:formatCode>
                <c:ptCount val="3"/>
                <c:pt idx="0">
                  <c:v>9.20775462962963E-3</c:v>
                </c:pt>
                <c:pt idx="1">
                  <c:v>9.1950231481481483E-3</c:v>
                </c:pt>
                <c:pt idx="2">
                  <c:v>9.2020833333333329E-3</c:v>
                </c:pt>
              </c:numCache>
            </c:numRef>
          </c:yVal>
        </c:ser>
        <c:ser>
          <c:idx val="76"/>
          <c:order val="76"/>
          <c:tx>
            <c:strRef>
              <c:f>M5000m!$I$82</c:f>
              <c:strCache>
                <c:ptCount val="1"/>
                <c:pt idx="0">
                  <c:v>Juan Carlos de la Ossa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M5000m!$K$82:$K$84</c:f>
              <c:numCache>
                <c:formatCode>General</c:formatCode>
                <c:ptCount val="3"/>
                <c:pt idx="0">
                  <c:v>24.48</c:v>
                </c:pt>
                <c:pt idx="1">
                  <c:v>27.43</c:v>
                </c:pt>
                <c:pt idx="2">
                  <c:v>30.39</c:v>
                </c:pt>
              </c:numCache>
            </c:numRef>
          </c:xVal>
          <c:yVal>
            <c:numRef>
              <c:f>M5000m!$L$82:$L$84</c:f>
              <c:numCache>
                <c:formatCode>mm:ss.0</c:formatCode>
                <c:ptCount val="3"/>
                <c:pt idx="0">
                  <c:v>9.4694444444444435E-3</c:v>
                </c:pt>
                <c:pt idx="1">
                  <c:v>9.4283564814814803E-3</c:v>
                </c:pt>
                <c:pt idx="2">
                  <c:v>9.4254629629629636E-3</c:v>
                </c:pt>
              </c:numCache>
            </c:numRef>
          </c:yVal>
        </c:ser>
        <c:ser>
          <c:idx val="77"/>
          <c:order val="77"/>
          <c:tx>
            <c:strRef>
              <c:f>M5000m!$I$86</c:f>
              <c:strCache>
                <c:ptCount val="1"/>
                <c:pt idx="0">
                  <c:v>Julius Gitahi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M5000m!$K$86:$K$88</c:f>
              <c:numCache>
                <c:formatCode>General</c:formatCode>
                <c:ptCount val="3"/>
                <c:pt idx="0">
                  <c:v>17.38</c:v>
                </c:pt>
                <c:pt idx="1">
                  <c:v>19.88</c:v>
                </c:pt>
                <c:pt idx="2">
                  <c:v>22.38</c:v>
                </c:pt>
              </c:numCache>
            </c:numRef>
          </c:xVal>
          <c:yVal>
            <c:numRef>
              <c:f>M5000m!$L$86:$L$88</c:f>
              <c:numCache>
                <c:formatCode>mm:ss.0</c:formatCode>
                <c:ptCount val="3"/>
                <c:pt idx="0">
                  <c:v>9.2299768518518521E-3</c:v>
                </c:pt>
                <c:pt idx="1">
                  <c:v>9.2214120370370366E-3</c:v>
                </c:pt>
                <c:pt idx="2">
                  <c:v>9.2413194444444444E-3</c:v>
                </c:pt>
              </c:numCache>
            </c:numRef>
          </c:yVal>
        </c:ser>
        <c:ser>
          <c:idx val="79"/>
          <c:order val="78"/>
          <c:tx>
            <c:strRef>
              <c:f>M5000m!$I$90</c:f>
              <c:strCache>
                <c:ptCount val="1"/>
                <c:pt idx="0">
                  <c:v>Kidane Tadesse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M5000m!$K$90:$K$92</c:f>
              <c:numCache>
                <c:formatCode>General</c:formatCode>
                <c:ptCount val="3"/>
                <c:pt idx="0">
                  <c:v>20.04</c:v>
                </c:pt>
                <c:pt idx="1">
                  <c:v>21.09</c:v>
                </c:pt>
                <c:pt idx="2">
                  <c:v>22.14</c:v>
                </c:pt>
              </c:numCache>
            </c:numRef>
          </c:xVal>
          <c:yVal>
            <c:numRef>
              <c:f>M5000m!$L$90:$L$92</c:f>
              <c:numCache>
                <c:formatCode>mm:ss.0</c:formatCode>
                <c:ptCount val="3"/>
                <c:pt idx="0">
                  <c:v>9.3971064814814802E-3</c:v>
                </c:pt>
                <c:pt idx="1">
                  <c:v>9.351736111111111E-3</c:v>
                </c:pt>
                <c:pt idx="2">
                  <c:v>9.3156249999999993E-3</c:v>
                </c:pt>
              </c:numCache>
            </c:numRef>
          </c:yVal>
        </c:ser>
        <c:ser>
          <c:idx val="80"/>
          <c:order val="79"/>
          <c:tx>
            <c:strRef>
              <c:f>M5000m!$I$94</c:f>
              <c:strCache>
                <c:ptCount val="1"/>
                <c:pt idx="0">
                  <c:v>Marius Bakken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M5000m!$K$94:$K$96</c:f>
              <c:numCache>
                <c:formatCode>General</c:formatCode>
                <c:ptCount val="3"/>
                <c:pt idx="0">
                  <c:v>21.19</c:v>
                </c:pt>
                <c:pt idx="1">
                  <c:v>23.97</c:v>
                </c:pt>
                <c:pt idx="2">
                  <c:v>26.75</c:v>
                </c:pt>
              </c:numCache>
            </c:numRef>
          </c:xVal>
          <c:yVal>
            <c:numRef>
              <c:f>M5000m!$L$94:$L$96</c:f>
              <c:numCache>
                <c:formatCode>mm:ss.0</c:formatCode>
                <c:ptCount val="3"/>
                <c:pt idx="0">
                  <c:v>9.3643518518518529E-3</c:v>
                </c:pt>
                <c:pt idx="1">
                  <c:v>9.3124999999999996E-3</c:v>
                </c:pt>
                <c:pt idx="2">
                  <c:v>9.3155092592592595E-3</c:v>
                </c:pt>
              </c:numCache>
            </c:numRef>
          </c:yVal>
        </c:ser>
        <c:ser>
          <c:idx val="81"/>
          <c:order val="80"/>
          <c:tx>
            <c:strRef>
              <c:f>M5000m!$I$98</c:f>
              <c:strCache>
                <c:ptCount val="1"/>
                <c:pt idx="0">
                  <c:v>Mark Carroll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M5000m!$K$98:$K$100</c:f>
              <c:numCache>
                <c:formatCode>General</c:formatCode>
                <c:ptCount val="3"/>
                <c:pt idx="0">
                  <c:v>23.42</c:v>
                </c:pt>
                <c:pt idx="1">
                  <c:v>25.92</c:v>
                </c:pt>
                <c:pt idx="2">
                  <c:v>28.42</c:v>
                </c:pt>
              </c:numCache>
            </c:numRef>
          </c:xVal>
          <c:yVal>
            <c:numRef>
              <c:f>M5000m!$L$98:$L$100</c:f>
              <c:numCache>
                <c:formatCode>mm:ss.0</c:formatCode>
                <c:ptCount val="3"/>
                <c:pt idx="0">
                  <c:v>9.2667824074074076E-3</c:v>
                </c:pt>
                <c:pt idx="1">
                  <c:v>9.2739583333333337E-3</c:v>
                </c:pt>
                <c:pt idx="2">
                  <c:v>9.3128472222222224E-3</c:v>
                </c:pt>
              </c:numCache>
            </c:numRef>
          </c:yVal>
        </c:ser>
        <c:ser>
          <c:idx val="82"/>
          <c:order val="81"/>
          <c:tx>
            <c:strRef>
              <c:f>M5000m!$I$102</c:f>
              <c:strCache>
                <c:ptCount val="1"/>
                <c:pt idx="0">
                  <c:v>Mauricio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M5000m!$K$102:$K$104</c:f>
              <c:numCache>
                <c:formatCode>General</c:formatCode>
                <c:ptCount val="3"/>
                <c:pt idx="0">
                  <c:v>28.94</c:v>
                </c:pt>
                <c:pt idx="1">
                  <c:v>31.44</c:v>
                </c:pt>
                <c:pt idx="2">
                  <c:v>33.94</c:v>
                </c:pt>
              </c:numCache>
            </c:numRef>
          </c:xVal>
          <c:yVal>
            <c:numRef>
              <c:f>M5000m!$L$102:$L$104</c:f>
              <c:numCache>
                <c:formatCode>mm:ss.0</c:formatCode>
                <c:ptCount val="3"/>
                <c:pt idx="0">
                  <c:v>9.3612268518518515E-3</c:v>
                </c:pt>
                <c:pt idx="1">
                  <c:v>9.4104166666666659E-3</c:v>
                </c:pt>
                <c:pt idx="2">
                  <c:v>9.4972222222222229E-3</c:v>
                </c:pt>
              </c:numCache>
            </c:numRef>
          </c:yVal>
        </c:ser>
        <c:ser>
          <c:idx val="78"/>
          <c:order val="82"/>
          <c:tx>
            <c:strRef>
              <c:f>M5000m!$I$106</c:f>
              <c:strCache>
                <c:ptCount val="1"/>
                <c:pt idx="0">
                  <c:v>Mizan Mehari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M5000m!$K$106:$K$108</c:f>
              <c:numCache>
                <c:formatCode>General</c:formatCode>
                <c:ptCount val="3"/>
                <c:pt idx="0">
                  <c:v>15.52</c:v>
                </c:pt>
                <c:pt idx="1">
                  <c:v>17.64</c:v>
                </c:pt>
                <c:pt idx="2">
                  <c:v>19.75</c:v>
                </c:pt>
              </c:numCache>
            </c:numRef>
          </c:xVal>
          <c:yVal>
            <c:numRef>
              <c:f>M5000m!$L$106:$L$108</c:f>
              <c:numCache>
                <c:formatCode>mm:ss.0</c:formatCode>
                <c:ptCount val="3"/>
                <c:pt idx="0">
                  <c:v>9.4685185185185185E-3</c:v>
                </c:pt>
                <c:pt idx="1">
                  <c:v>9.3664351851851842E-3</c:v>
                </c:pt>
                <c:pt idx="2">
                  <c:v>9.2942129629629625E-3</c:v>
                </c:pt>
              </c:numCache>
            </c:numRef>
          </c:yVal>
        </c:ser>
        <c:ser>
          <c:idx val="83"/>
          <c:order val="83"/>
          <c:tx>
            <c:strRef>
              <c:f>M5000m!$I$110</c:f>
              <c:strCache>
                <c:ptCount val="1"/>
                <c:pt idx="0">
                  <c:v>Mohamed Ahmed Suleiman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M5000m!$K$110:$K$112</c:f>
              <c:numCache>
                <c:formatCode>General</c:formatCode>
                <c:ptCount val="3"/>
                <c:pt idx="0">
                  <c:v>22.55</c:v>
                </c:pt>
                <c:pt idx="1">
                  <c:v>25.05</c:v>
                </c:pt>
                <c:pt idx="2">
                  <c:v>27.55</c:v>
                </c:pt>
              </c:numCache>
            </c:numRef>
          </c:xVal>
          <c:yVal>
            <c:numRef>
              <c:f>M5000m!$L$110:$L$112</c:f>
              <c:numCache>
                <c:formatCode>mm:ss.0</c:formatCode>
                <c:ptCount val="3"/>
                <c:pt idx="0">
                  <c:v>9.326504629629629E-3</c:v>
                </c:pt>
                <c:pt idx="1">
                  <c:v>9.2912037037037026E-3</c:v>
                </c:pt>
                <c:pt idx="2">
                  <c:v>9.2957175925925933E-3</c:v>
                </c:pt>
              </c:numCache>
            </c:numRef>
          </c:yVal>
        </c:ser>
        <c:ser>
          <c:idx val="84"/>
          <c:order val="84"/>
          <c:tx>
            <c:strRef>
              <c:f>M5000m!$I$114</c:f>
              <c:strCache>
                <c:ptCount val="1"/>
                <c:pt idx="0">
                  <c:v>Mohamed Amyn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M5000m!$K$114:$K$116</c:f>
              <c:numCache>
                <c:formatCode>General</c:formatCode>
                <c:ptCount val="3"/>
                <c:pt idx="0">
                  <c:v>20.02</c:v>
                </c:pt>
                <c:pt idx="1">
                  <c:v>23.53</c:v>
                </c:pt>
                <c:pt idx="2">
                  <c:v>27.05</c:v>
                </c:pt>
              </c:numCache>
            </c:numRef>
          </c:xVal>
          <c:yVal>
            <c:numRef>
              <c:f>M5000m!$L$114:$L$116</c:f>
              <c:numCache>
                <c:formatCode>mm:ss.0</c:formatCode>
                <c:ptCount val="3"/>
                <c:pt idx="0">
                  <c:v>9.3981481481481485E-3</c:v>
                </c:pt>
                <c:pt idx="1">
                  <c:v>9.2864583333333341E-3</c:v>
                </c:pt>
                <c:pt idx="2">
                  <c:v>9.2825231481481491E-3</c:v>
                </c:pt>
              </c:numCache>
            </c:numRef>
          </c:yVal>
        </c:ser>
        <c:ser>
          <c:idx val="85"/>
          <c:order val="85"/>
          <c:tx>
            <c:strRef>
              <c:f>M5000m!$I$118</c:f>
              <c:strCache>
                <c:ptCount val="1"/>
                <c:pt idx="0">
                  <c:v>Moukhled Al-Outaibi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M5000m!$K$118:$K$120</c:f>
              <c:numCache>
                <c:formatCode>General</c:formatCode>
                <c:ptCount val="3"/>
                <c:pt idx="0">
                  <c:v>23.27</c:v>
                </c:pt>
                <c:pt idx="1">
                  <c:v>27.72</c:v>
                </c:pt>
                <c:pt idx="2">
                  <c:v>32.159999999999997</c:v>
                </c:pt>
              </c:numCache>
            </c:numRef>
          </c:xVal>
          <c:yVal>
            <c:numRef>
              <c:f>M5000m!$L$118:$L$120</c:f>
              <c:numCache>
                <c:formatCode>mm:ss.0</c:formatCode>
                <c:ptCount val="3"/>
                <c:pt idx="0">
                  <c:v>9.6756944444444434E-3</c:v>
                </c:pt>
                <c:pt idx="1">
                  <c:v>9.3836805555555548E-3</c:v>
                </c:pt>
                <c:pt idx="2">
                  <c:v>9.1994212962962958E-3</c:v>
                </c:pt>
              </c:numCache>
            </c:numRef>
          </c:yVal>
        </c:ser>
        <c:ser>
          <c:idx val="86"/>
          <c:order val="86"/>
          <c:tx>
            <c:strRef>
              <c:f>M5000m!$I$122</c:f>
              <c:strCache>
                <c:ptCount val="1"/>
                <c:pt idx="0">
                  <c:v>Réda Benzine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M5000m!$K$122:$K$124</c:f>
              <c:numCache>
                <c:formatCode>General</c:formatCode>
                <c:ptCount val="3"/>
                <c:pt idx="0">
                  <c:v>23.28</c:v>
                </c:pt>
                <c:pt idx="1">
                  <c:v>25.78</c:v>
                </c:pt>
                <c:pt idx="2">
                  <c:v>28.28</c:v>
                </c:pt>
              </c:numCache>
            </c:numRef>
          </c:xVal>
          <c:yVal>
            <c:numRef>
              <c:f>M5000m!$L$122:$L$124</c:f>
              <c:numCache>
                <c:formatCode>mm:ss.0</c:formatCode>
                <c:ptCount val="3"/>
                <c:pt idx="0">
                  <c:v>9.3381944444444441E-3</c:v>
                </c:pt>
                <c:pt idx="1">
                  <c:v>9.3399305555555562E-3</c:v>
                </c:pt>
                <c:pt idx="2">
                  <c:v>9.3975694444444445E-3</c:v>
                </c:pt>
              </c:numCache>
            </c:numRef>
          </c:yVal>
        </c:ser>
        <c:ser>
          <c:idx val="87"/>
          <c:order val="87"/>
          <c:tx>
            <c:strRef>
              <c:f>M5000m!$I$126</c:f>
              <c:strCache>
                <c:ptCount val="1"/>
                <c:pt idx="0">
                  <c:v>Samir Moussaoui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M5000m!$K$126:$K$128</c:f>
              <c:numCache>
                <c:formatCode>General</c:formatCode>
                <c:ptCount val="3"/>
                <c:pt idx="0">
                  <c:v>22.1</c:v>
                </c:pt>
                <c:pt idx="1">
                  <c:v>24.6</c:v>
                </c:pt>
                <c:pt idx="2">
                  <c:v>27.1</c:v>
                </c:pt>
              </c:numCache>
            </c:numRef>
          </c:xVal>
          <c:yVal>
            <c:numRef>
              <c:f>M5000m!$L$126:$L$128</c:f>
              <c:numCache>
                <c:formatCode>mm:ss.0</c:formatCode>
                <c:ptCount val="3"/>
                <c:pt idx="0">
                  <c:v>9.4347222222222228E-3</c:v>
                </c:pt>
                <c:pt idx="1">
                  <c:v>9.3881944444444438E-3</c:v>
                </c:pt>
                <c:pt idx="2">
                  <c:v>9.3984953703703713E-3</c:v>
                </c:pt>
              </c:numCache>
            </c:numRef>
          </c:yVal>
        </c:ser>
        <c:ser>
          <c:idx val="88"/>
          <c:order val="88"/>
          <c:tx>
            <c:strRef>
              <c:f>M5000m!$I$130</c:f>
              <c:strCache>
                <c:ptCount val="1"/>
                <c:pt idx="0">
                  <c:v>Samson Kiflemariam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M5000m!$K$130:$K$132</c:f>
              <c:numCache>
                <c:formatCode>General</c:formatCode>
                <c:ptCount val="3"/>
                <c:pt idx="0">
                  <c:v>19.29</c:v>
                </c:pt>
                <c:pt idx="1">
                  <c:v>21.84</c:v>
                </c:pt>
                <c:pt idx="2">
                  <c:v>24.39</c:v>
                </c:pt>
              </c:numCache>
            </c:numRef>
          </c:xVal>
          <c:yVal>
            <c:numRef>
              <c:f>M5000m!$L$130:$L$132</c:f>
              <c:numCache>
                <c:formatCode>mm:ss.0</c:formatCode>
                <c:ptCount val="3"/>
                <c:pt idx="0">
                  <c:v>9.4385416666666663E-3</c:v>
                </c:pt>
                <c:pt idx="1">
                  <c:v>9.3351851851851842E-3</c:v>
                </c:pt>
                <c:pt idx="2">
                  <c:v>9.2849537037037033E-3</c:v>
                </c:pt>
              </c:numCache>
            </c:numRef>
          </c:yVal>
        </c:ser>
        <c:ser>
          <c:idx val="89"/>
          <c:order val="89"/>
          <c:tx>
            <c:strRef>
              <c:f>M5000m!$I$134</c:f>
              <c:strCache>
                <c:ptCount val="1"/>
                <c:pt idx="0">
                  <c:v>Saïd El Wardi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M5000m!$K$134:$K$136</c:f>
              <c:numCache>
                <c:formatCode>General</c:formatCode>
                <c:ptCount val="3"/>
                <c:pt idx="0">
                  <c:v>22.12</c:v>
                </c:pt>
                <c:pt idx="1">
                  <c:v>24.62</c:v>
                </c:pt>
                <c:pt idx="2">
                  <c:v>27.12</c:v>
                </c:pt>
              </c:numCache>
            </c:numRef>
          </c:xVal>
          <c:yVal>
            <c:numRef>
              <c:f>M5000m!$L$134:$L$136</c:f>
              <c:numCache>
                <c:formatCode>mm:ss.0</c:formatCode>
                <c:ptCount val="3"/>
                <c:pt idx="0">
                  <c:v>9.290393518518519E-3</c:v>
                </c:pt>
                <c:pt idx="1">
                  <c:v>9.2370370370370384E-3</c:v>
                </c:pt>
                <c:pt idx="2">
                  <c:v>9.2506944444444451E-3</c:v>
                </c:pt>
              </c:numCache>
            </c:numRef>
          </c:yVal>
        </c:ser>
        <c:ser>
          <c:idx val="90"/>
          <c:order val="90"/>
          <c:tx>
            <c:strRef>
              <c:f>M5000m!$I$138</c:f>
              <c:strCache>
                <c:ptCount val="1"/>
                <c:pt idx="0">
                  <c:v>Serhiy Lebid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M5000m!$K$138:$K$140</c:f>
              <c:numCache>
                <c:formatCode>General</c:formatCode>
                <c:ptCount val="3"/>
                <c:pt idx="0">
                  <c:v>20.84</c:v>
                </c:pt>
                <c:pt idx="1">
                  <c:v>24.3</c:v>
                </c:pt>
                <c:pt idx="2">
                  <c:v>27.76</c:v>
                </c:pt>
              </c:numCache>
            </c:numRef>
          </c:xVal>
          <c:yVal>
            <c:numRef>
              <c:f>M5000m!$L$138:$L$140</c:f>
              <c:numCache>
                <c:formatCode>mm:ss.0</c:formatCode>
                <c:ptCount val="3"/>
                <c:pt idx="0">
                  <c:v>9.5045138888888887E-3</c:v>
                </c:pt>
                <c:pt idx="1">
                  <c:v>9.3881944444444438E-3</c:v>
                </c:pt>
                <c:pt idx="2">
                  <c:v>9.3857638888888879E-3</c:v>
                </c:pt>
              </c:numCache>
            </c:numRef>
          </c:yVal>
        </c:ser>
        <c:ser>
          <c:idx val="91"/>
          <c:order val="91"/>
          <c:tx>
            <c:strRef>
              <c:f>M5000m!$I$142</c:f>
              <c:strCache>
                <c:ptCount val="1"/>
                <c:pt idx="0">
                  <c:v>Sileshi Sihine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M5000m!$K$142:$K$144</c:f>
              <c:numCache>
                <c:formatCode>General</c:formatCode>
                <c:ptCount val="3"/>
                <c:pt idx="0">
                  <c:v>24.62</c:v>
                </c:pt>
                <c:pt idx="1">
                  <c:v>25.52</c:v>
                </c:pt>
                <c:pt idx="2">
                  <c:v>26.42</c:v>
                </c:pt>
              </c:numCache>
            </c:numRef>
          </c:xVal>
          <c:yVal>
            <c:numRef>
              <c:f>M5000m!$L$142:$L$144</c:f>
              <c:numCache>
                <c:formatCode>mm:ss.0</c:formatCode>
                <c:ptCount val="3"/>
                <c:pt idx="0">
                  <c:v>9.1750000000000009E-3</c:v>
                </c:pt>
                <c:pt idx="1">
                  <c:v>9.1738425925925928E-3</c:v>
                </c:pt>
                <c:pt idx="2">
                  <c:v>9.1802083333333336E-3</c:v>
                </c:pt>
              </c:numCache>
            </c:numRef>
          </c:yVal>
        </c:ser>
        <c:ser>
          <c:idx val="92"/>
          <c:order val="92"/>
          <c:tx>
            <c:strRef>
              <c:f>M5000m!$I$146</c:f>
              <c:strCache>
                <c:ptCount val="1"/>
                <c:pt idx="0">
                  <c:v>Teklemariam Medhin Weldeslasie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M5000m!$K$146:$K$148</c:f>
              <c:numCache>
                <c:formatCode>General</c:formatCode>
                <c:ptCount val="3"/>
                <c:pt idx="0">
                  <c:v>16.87</c:v>
                </c:pt>
                <c:pt idx="1">
                  <c:v>18.510000000000002</c:v>
                </c:pt>
                <c:pt idx="2">
                  <c:v>20.16</c:v>
                </c:pt>
              </c:numCache>
            </c:numRef>
          </c:xVal>
          <c:yVal>
            <c:numRef>
              <c:f>M5000m!$L$146:$L$148</c:f>
              <c:numCache>
                <c:formatCode>mm:ss.0</c:formatCode>
                <c:ptCount val="3"/>
                <c:pt idx="0">
                  <c:v>9.6744212962962955E-3</c:v>
                </c:pt>
                <c:pt idx="1">
                  <c:v>9.5119212962962961E-3</c:v>
                </c:pt>
                <c:pt idx="2">
                  <c:v>9.3842592592592606E-3</c:v>
                </c:pt>
              </c:numCache>
            </c:numRef>
          </c:yVal>
        </c:ser>
        <c:ser>
          <c:idx val="93"/>
          <c:order val="93"/>
          <c:tx>
            <c:strRef>
              <c:f>M5000m!$I$150</c:f>
              <c:strCache>
                <c:ptCount val="1"/>
                <c:pt idx="0">
                  <c:v>Thomas Longosiwa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M5000m!$K$150:$K$152</c:f>
              <c:numCache>
                <c:formatCode>General</c:formatCode>
                <c:ptCount val="3"/>
                <c:pt idx="0">
                  <c:v>24.42</c:v>
                </c:pt>
                <c:pt idx="1">
                  <c:v>25.95</c:v>
                </c:pt>
                <c:pt idx="2">
                  <c:v>27.48</c:v>
                </c:pt>
              </c:numCache>
            </c:numRef>
          </c:xVal>
          <c:yVal>
            <c:numRef>
              <c:f>M5000m!$L$150:$L$152</c:f>
              <c:numCache>
                <c:formatCode>mm:ss.0</c:formatCode>
                <c:ptCount val="3"/>
                <c:pt idx="0">
                  <c:v>9.2771990740740749E-3</c:v>
                </c:pt>
                <c:pt idx="1">
                  <c:v>9.2678240740740742E-3</c:v>
                </c:pt>
                <c:pt idx="2">
                  <c:v>9.2761574074074083E-3</c:v>
                </c:pt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M5000m!$M$2:$M$3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M5000m!$N$2:$N$3</c:f>
              <c:numCache>
                <c:formatCode>mm:ss.0</c:formatCode>
                <c:ptCount val="2"/>
                <c:pt idx="0">
                  <c:v>9.3938657407407408E-3</c:v>
                </c:pt>
                <c:pt idx="1">
                  <c:v>9.5800925925925932E-3</c:v>
                </c:pt>
              </c:numCache>
            </c:numRef>
          </c:yVal>
        </c:ser>
        <c:ser>
          <c:idx val="95"/>
          <c:order val="95"/>
          <c:tx>
            <c:strRef>
              <c:f>M5000m!$P$1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M5000m!$P$2:$P$3</c:f>
              <c:numCache>
                <c:formatCode>General</c:formatCode>
                <c:ptCount val="2"/>
                <c:pt idx="0">
                  <c:v>24.65</c:v>
                </c:pt>
                <c:pt idx="1">
                  <c:v>24.65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6"/>
          <c:order val="96"/>
          <c:tx>
            <c:strRef>
              <c:f>M5000m!$Q$1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M5000m!$Q$2:$Q$3</c:f>
              <c:numCache>
                <c:formatCode>General</c:formatCode>
                <c:ptCount val="2"/>
                <c:pt idx="0">
                  <c:v>21.69</c:v>
                </c:pt>
                <c:pt idx="1">
                  <c:v>21.69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7"/>
          <c:order val="97"/>
          <c:tx>
            <c:strRef>
              <c:f>M5000m!$R$1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M5000m!$R$2:$R$3</c:f>
              <c:numCache>
                <c:formatCode>General</c:formatCode>
                <c:ptCount val="2"/>
                <c:pt idx="0">
                  <c:v>27.62</c:v>
                </c:pt>
                <c:pt idx="1">
                  <c:v>27.62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8"/>
          <c:order val="98"/>
          <c:tx>
            <c:strRef>
              <c:f>M5000m!$AK$1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M5000m!$AJ$3:$AJ$152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M5000m!$AK$3:$AK$152</c:f>
              <c:numCache>
                <c:formatCode>mm:ss.00</c:formatCode>
                <c:ptCount val="150"/>
              </c:numCache>
            </c:numRef>
          </c:yVal>
        </c:ser>
        <c:axId val="139488640"/>
        <c:axId val="139507200"/>
      </c:scatterChart>
      <c:valAx>
        <c:axId val="13948864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07200"/>
        <c:crosses val="max"/>
        <c:crossBetween val="midCat"/>
        <c:majorUnit val="5"/>
        <c:minorUnit val="1"/>
      </c:valAx>
      <c:valAx>
        <c:axId val="139507200"/>
        <c:scaling>
          <c:orientation val="maxMin"/>
          <c:max val="1.0474537000000001E-2"/>
          <c:min val="8.9120370000001451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488640"/>
        <c:crossesAt val="14"/>
        <c:crossBetween val="midCat"/>
        <c:majorUnit val="1.1574100000000194E-4"/>
        <c:minorUnit val="2.8935000000000091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3000-m Steeplechase</a:t>
            </a:r>
          </a:p>
        </c:rich>
      </c:tx>
      <c:layout>
        <c:manualLayout>
          <c:xMode val="edge"/>
          <c:yMode val="edge"/>
          <c:x val="0.16045560067267386"/>
          <c:y val="8.038626356113284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922651933701657"/>
          <c:y val="7.1964070672723229E-2"/>
          <c:w val="0.83093922651934449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'M3000m Steeple'!$A$2</c:f>
              <c:strCache>
                <c:ptCount val="1"/>
                <c:pt idx="0">
                  <c:v>Ali Ezzine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Steeple'!$C$2:$C$4</c:f>
              <c:numCache>
                <c:formatCode>General</c:formatCode>
                <c:ptCount val="3"/>
                <c:pt idx="0">
                  <c:v>17.86</c:v>
                </c:pt>
                <c:pt idx="1">
                  <c:v>21.3</c:v>
                </c:pt>
                <c:pt idx="2">
                  <c:v>24.75</c:v>
                </c:pt>
              </c:numCache>
            </c:numRef>
          </c:xVal>
          <c:yVal>
            <c:numRef>
              <c:f>'M3000m Steeple'!$D$2:$D$4</c:f>
              <c:numCache>
                <c:formatCode>mm:ss.0</c:formatCode>
                <c:ptCount val="3"/>
                <c:pt idx="0">
                  <c:v>5.8254629629629637E-3</c:v>
                </c:pt>
                <c:pt idx="1">
                  <c:v>5.7424768518518519E-3</c:v>
                </c:pt>
                <c:pt idx="2">
                  <c:v>5.7505787037037048E-3</c:v>
                </c:pt>
              </c:numCache>
            </c:numRef>
          </c:yVal>
        </c:ser>
        <c:ser>
          <c:idx val="1"/>
          <c:order val="1"/>
          <c:tx>
            <c:strRef>
              <c:f>'M3000m Steeple'!$A$6</c:f>
              <c:strCache>
                <c:ptCount val="1"/>
                <c:pt idx="0">
                  <c:v>Bernard Barmasai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Steeple'!$C$6:$C$8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23.12</c:v>
                </c:pt>
                <c:pt idx="2">
                  <c:v>26</c:v>
                </c:pt>
              </c:numCache>
            </c:numRef>
          </c:xVal>
          <c:yVal>
            <c:numRef>
              <c:f>'M3000m Steeple'!$D$6:$D$8</c:f>
              <c:numCache>
                <c:formatCode>mm:ss.0</c:formatCode>
                <c:ptCount val="3"/>
                <c:pt idx="0">
                  <c:v>5.7258101851851845E-3</c:v>
                </c:pt>
                <c:pt idx="1">
                  <c:v>5.6656250000000005E-3</c:v>
                </c:pt>
                <c:pt idx="2">
                  <c:v>5.6807870370370371E-3</c:v>
                </c:pt>
              </c:numCache>
            </c:numRef>
          </c:yVal>
        </c:ser>
        <c:ser>
          <c:idx val="2"/>
          <c:order val="2"/>
          <c:tx>
            <c:strRef>
              <c:f>'M3000m Steeple'!$A$10</c:f>
              <c:strCache>
                <c:ptCount val="1"/>
                <c:pt idx="0">
                  <c:v>Bouabdellah Tahri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Steeple'!$C$10:$C$12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23.7</c:v>
                </c:pt>
                <c:pt idx="2">
                  <c:v>29.89</c:v>
                </c:pt>
              </c:numCache>
            </c:numRef>
          </c:xVal>
          <c:yVal>
            <c:numRef>
              <c:f>'M3000m Steeple'!$D$10:$D$12</c:f>
              <c:numCache>
                <c:formatCode>mm:ss.0</c:formatCode>
                <c:ptCount val="3"/>
                <c:pt idx="0">
                  <c:v>5.951967592592592E-3</c:v>
                </c:pt>
                <c:pt idx="1">
                  <c:v>5.7630787037037034E-3</c:v>
                </c:pt>
                <c:pt idx="2">
                  <c:v>5.7363425925925924E-3</c:v>
                </c:pt>
              </c:numCache>
            </c:numRef>
          </c:yVal>
        </c:ser>
        <c:ser>
          <c:idx val="3"/>
          <c:order val="3"/>
          <c:tx>
            <c:strRef>
              <c:f>'M3000m Steeple'!$A$14</c:f>
              <c:strCache>
                <c:ptCount val="1"/>
                <c:pt idx="0">
                  <c:v>Brimin Kipruto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Steeple'!$C$14:$C$16</c:f>
              <c:numCache>
                <c:formatCode>General</c:formatCode>
                <c:ptCount val="3"/>
                <c:pt idx="0">
                  <c:v>16.88</c:v>
                </c:pt>
                <c:pt idx="1">
                  <c:v>20.5</c:v>
                </c:pt>
                <c:pt idx="2">
                  <c:v>24.12</c:v>
                </c:pt>
              </c:numCache>
            </c:numRef>
          </c:xVal>
          <c:yVal>
            <c:numRef>
              <c:f>'M3000m Steeple'!$D$14:$D$16</c:f>
              <c:numCache>
                <c:formatCode>mm:ss.0</c:formatCode>
                <c:ptCount val="3"/>
                <c:pt idx="0">
                  <c:v>5.7951388888888887E-3</c:v>
                </c:pt>
                <c:pt idx="1">
                  <c:v>5.7164351851851855E-3</c:v>
                </c:pt>
                <c:pt idx="2">
                  <c:v>5.7201388888888892E-3</c:v>
                </c:pt>
              </c:numCache>
            </c:numRef>
          </c:yVal>
        </c:ser>
        <c:ser>
          <c:idx val="4"/>
          <c:order val="4"/>
          <c:tx>
            <c:strRef>
              <c:f>'M3000m Steeple'!$A$18</c:f>
              <c:strCache>
                <c:ptCount val="1"/>
                <c:pt idx="0">
                  <c:v>Eliseo Martín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Steeple'!$C$18:$C$20</c:f>
              <c:numCache>
                <c:formatCode>General</c:formatCode>
                <c:ptCount val="3"/>
                <c:pt idx="0">
                  <c:v>20.69</c:v>
                </c:pt>
                <c:pt idx="1">
                  <c:v>25.53</c:v>
                </c:pt>
                <c:pt idx="2">
                  <c:v>30.36</c:v>
                </c:pt>
              </c:numCache>
            </c:numRef>
          </c:xVal>
          <c:yVal>
            <c:numRef>
              <c:f>'M3000m Steeple'!$D$18:$D$20</c:f>
              <c:numCache>
                <c:formatCode>mm:ss.0</c:formatCode>
                <c:ptCount val="3"/>
                <c:pt idx="0">
                  <c:v>5.9468749999999999E-3</c:v>
                </c:pt>
                <c:pt idx="1">
                  <c:v>5.8548611111111102E-3</c:v>
                </c:pt>
                <c:pt idx="2">
                  <c:v>5.8486111111111109E-3</c:v>
                </c:pt>
              </c:numCache>
            </c:numRef>
          </c:yVal>
        </c:ser>
        <c:ser>
          <c:idx val="5"/>
          <c:order val="5"/>
          <c:tx>
            <c:strRef>
              <c:f>'M3000m Steeple'!$A$22</c:f>
              <c:strCache>
                <c:ptCount val="1"/>
                <c:pt idx="0">
                  <c:v>Ezekiel 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Steeple'!$C$22:$C$24</c:f>
              <c:numCache>
                <c:formatCode>General</c:formatCode>
                <c:ptCount val="3"/>
                <c:pt idx="0">
                  <c:v>18.91</c:v>
                </c:pt>
                <c:pt idx="1">
                  <c:v>22.96</c:v>
                </c:pt>
                <c:pt idx="2">
                  <c:v>27.02</c:v>
                </c:pt>
              </c:numCache>
            </c:numRef>
          </c:xVal>
          <c:yVal>
            <c:numRef>
              <c:f>'M3000m Steeple'!$D$22:$D$24</c:f>
              <c:numCache>
                <c:formatCode>mm:ss.0</c:formatCode>
                <c:ptCount val="3"/>
                <c:pt idx="0">
                  <c:v>5.8902777777777781E-3</c:v>
                </c:pt>
                <c:pt idx="1">
                  <c:v>5.723842592592592E-3</c:v>
                </c:pt>
                <c:pt idx="2">
                  <c:v>5.723495370370371E-3</c:v>
                </c:pt>
              </c:numCache>
            </c:numRef>
          </c:yVal>
        </c:ser>
        <c:ser>
          <c:idx val="6"/>
          <c:order val="6"/>
          <c:tx>
            <c:strRef>
              <c:f>'M3000m Steeple'!$A$26</c:f>
              <c:strCache>
                <c:ptCount val="1"/>
                <c:pt idx="0">
                  <c:v>Mahiedine Mekhissi-Benabbad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Steeple'!$C$26:$C$28</c:f>
              <c:numCache>
                <c:formatCode>General</c:formatCode>
                <c:ptCount val="3"/>
                <c:pt idx="0">
                  <c:v>19.27</c:v>
                </c:pt>
                <c:pt idx="1">
                  <c:v>21.8</c:v>
                </c:pt>
                <c:pt idx="2">
                  <c:v>24.34</c:v>
                </c:pt>
              </c:numCache>
            </c:numRef>
          </c:xVal>
          <c:yVal>
            <c:numRef>
              <c:f>'M3000m Steeple'!$D$26:$D$28</c:f>
              <c:numCache>
                <c:formatCode>mm:ss.0</c:formatCode>
                <c:ptCount val="3"/>
                <c:pt idx="0">
                  <c:v>6.1901620370370366E-3</c:v>
                </c:pt>
                <c:pt idx="1">
                  <c:v>5.9423611111111109E-3</c:v>
                </c:pt>
                <c:pt idx="2">
                  <c:v>5.7843750000000005E-3</c:v>
                </c:pt>
              </c:numCache>
            </c:numRef>
          </c:yVal>
        </c:ser>
        <c:ser>
          <c:idx val="7"/>
          <c:order val="7"/>
          <c:tx>
            <c:strRef>
              <c:f>'M3000m Steeple'!$A$30</c:f>
              <c:strCache>
                <c:ptCount val="1"/>
                <c:pt idx="0">
                  <c:v>Paul Kipsiele Koech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Steeple'!$C$30:$C$32</c:f>
              <c:numCache>
                <c:formatCode>General</c:formatCode>
                <c:ptCount val="3"/>
                <c:pt idx="0">
                  <c:v>19.61</c:v>
                </c:pt>
                <c:pt idx="1">
                  <c:v>23.18</c:v>
                </c:pt>
                <c:pt idx="2">
                  <c:v>26.75</c:v>
                </c:pt>
              </c:numCache>
            </c:numRef>
          </c:xVal>
          <c:yVal>
            <c:numRef>
              <c:f>'M3000m Steeple'!$D$30:$D$32</c:f>
              <c:numCache>
                <c:formatCode>mm:ss.0</c:formatCode>
                <c:ptCount val="3"/>
                <c:pt idx="0">
                  <c:v>5.7486111111111115E-3</c:v>
                </c:pt>
                <c:pt idx="1">
                  <c:v>5.6452546296296294E-3</c:v>
                </c:pt>
                <c:pt idx="2">
                  <c:v>5.6526620370370368E-3</c:v>
                </c:pt>
              </c:numCache>
            </c:numRef>
          </c:yVal>
        </c:ser>
        <c:ser>
          <c:idx val="8"/>
          <c:order val="8"/>
          <c:tx>
            <c:strRef>
              <c:f>'M3000m Steeple'!$A$34</c:f>
              <c:strCache>
                <c:ptCount val="1"/>
                <c:pt idx="0">
                  <c:v>Reuben 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Steeple'!$C$34:$C$36</c:f>
              <c:numCache>
                <c:formatCode>General</c:formatCode>
                <c:ptCount val="3"/>
                <c:pt idx="0">
                  <c:v>18.87</c:v>
                </c:pt>
                <c:pt idx="1">
                  <c:v>22.34</c:v>
                </c:pt>
                <c:pt idx="2">
                  <c:v>25.81</c:v>
                </c:pt>
              </c:numCache>
            </c:numRef>
          </c:xVal>
          <c:yVal>
            <c:numRef>
              <c:f>'M3000m Steeple'!$D$34:$D$36</c:f>
              <c:numCache>
                <c:formatCode>mm:ss.0</c:formatCode>
                <c:ptCount val="3"/>
                <c:pt idx="0">
                  <c:v>5.7943287037037034E-3</c:v>
                </c:pt>
                <c:pt idx="1">
                  <c:v>5.702777777777778E-3</c:v>
                </c:pt>
                <c:pt idx="2">
                  <c:v>5.7109953703703706E-3</c:v>
                </c:pt>
              </c:numCache>
            </c:numRef>
          </c:yVal>
        </c:ser>
        <c:ser>
          <c:idx val="9"/>
          <c:order val="9"/>
          <c:tx>
            <c:strRef>
              <c:f>'M3000m Steeple'!$A$38</c:f>
              <c:strCache>
                <c:ptCount val="1"/>
                <c:pt idx="0">
                  <c:v>Richard Matelong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Steeple'!$C$38:$C$40</c:f>
              <c:numCache>
                <c:formatCode>General</c:formatCode>
                <c:ptCount val="3"/>
                <c:pt idx="0">
                  <c:v>20.45</c:v>
                </c:pt>
                <c:pt idx="1">
                  <c:v>23.18</c:v>
                </c:pt>
                <c:pt idx="2">
                  <c:v>25.91</c:v>
                </c:pt>
              </c:numCache>
            </c:numRef>
          </c:xVal>
          <c:yVal>
            <c:numRef>
              <c:f>'M3000m Steeple'!$D$38:$D$40</c:f>
              <c:numCache>
                <c:formatCode>mm:ss.0</c:formatCode>
                <c:ptCount val="3"/>
                <c:pt idx="0">
                  <c:v>5.831134259259259E-3</c:v>
                </c:pt>
                <c:pt idx="1">
                  <c:v>5.7422453703703698E-3</c:v>
                </c:pt>
                <c:pt idx="2">
                  <c:v>5.7149305555555556E-3</c:v>
                </c:pt>
              </c:numCache>
            </c:numRef>
          </c:yVal>
        </c:ser>
        <c:ser>
          <c:idx val="10"/>
          <c:order val="10"/>
          <c:tx>
            <c:strRef>
              <c:f>'M3000m Steeple'!$A$42</c:f>
              <c:strCache>
                <c:ptCount val="1"/>
                <c:pt idx="0">
                  <c:v>Saif Saeed Shaheen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Steeple'!$C$42:$C$44</c:f>
              <c:numCache>
                <c:formatCode>General</c:formatCode>
                <c:ptCount val="3"/>
                <c:pt idx="0">
                  <c:v>16.71</c:v>
                </c:pt>
                <c:pt idx="1">
                  <c:v>20.309999999999999</c:v>
                </c:pt>
                <c:pt idx="2">
                  <c:v>23.92</c:v>
                </c:pt>
              </c:numCache>
            </c:numRef>
          </c:xVal>
          <c:yVal>
            <c:numRef>
              <c:f>'M3000m Steeple'!$D$42:$D$44</c:f>
              <c:numCache>
                <c:formatCode>mm:ss.0</c:formatCode>
                <c:ptCount val="3"/>
                <c:pt idx="0">
                  <c:v>5.8952546296296288E-3</c:v>
                </c:pt>
                <c:pt idx="1">
                  <c:v>5.683217592592593E-3</c:v>
                </c:pt>
                <c:pt idx="2">
                  <c:v>5.6096064814814802E-3</c:v>
                </c:pt>
              </c:numCache>
            </c:numRef>
          </c:yVal>
        </c:ser>
        <c:ser>
          <c:idx val="11"/>
          <c:order val="11"/>
          <c:tx>
            <c:strRef>
              <c:f>'M3000m Steeple'!$A$46</c:f>
              <c:strCache>
                <c:ptCount val="1"/>
                <c:pt idx="0">
                  <c:v>Wilson Boit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Steeple'!$C$46:$C$48</c:f>
              <c:numCache>
                <c:formatCode>General</c:formatCode>
                <c:ptCount val="3"/>
                <c:pt idx="0">
                  <c:v>20.7</c:v>
                </c:pt>
                <c:pt idx="1">
                  <c:v>23.92</c:v>
                </c:pt>
                <c:pt idx="2">
                  <c:v>27.14</c:v>
                </c:pt>
              </c:numCache>
            </c:numRef>
          </c:xVal>
          <c:yVal>
            <c:numRef>
              <c:f>'M3000m Steeple'!$D$46:$D$48</c:f>
              <c:numCache>
                <c:formatCode>mm:ss.0</c:formatCode>
                <c:ptCount val="3"/>
                <c:pt idx="0">
                  <c:v>5.7763888888888891E-3</c:v>
                </c:pt>
                <c:pt idx="1">
                  <c:v>5.7048611111111111E-3</c:v>
                </c:pt>
                <c:pt idx="2">
                  <c:v>5.715393518518519E-3</c:v>
                </c:pt>
              </c:numCache>
            </c:numRef>
          </c:yVal>
        </c:ser>
        <c:ser>
          <c:idx val="12"/>
          <c:order val="12"/>
          <c:tx>
            <c:strRef>
              <c:f>'M3000m Steeple'!$A$50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'M3000m Steeple'!$A$54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'M3000m Steeple'!$A$58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'M3000m Steeple'!$A$62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'M3000m Steeple'!$A$70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'M3000m Steeple'!$A$66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'M3000m Steeple'!$A$74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'M3000m Steeple'!$A$78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'M3000m Steeple'!$A$82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'M3000m Steeple'!$A$86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'M3000m Steeple'!$A$90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'M3000m Steeple'!$A$94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'M3000m Steeple'!$A$98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Steeple'!$C$98:$C$100</c:f>
              <c:numCache>
                <c:formatCode>General</c:formatCode>
                <c:ptCount val="3"/>
              </c:numCache>
            </c:numRef>
          </c:xVal>
          <c:yVal>
            <c:numRef>
              <c:f>'M3000m Steeple'!$D$98:$D$100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'M3000m Steeple'!$A$102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Steeple'!$C$102:$C$104</c:f>
              <c:numCache>
                <c:formatCode>General</c:formatCode>
                <c:ptCount val="3"/>
              </c:numCache>
            </c:numRef>
          </c:xVal>
          <c:yVal>
            <c:numRef>
              <c:f>'M3000m Steeple'!$D$102:$D$104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'M3000m Steeple'!$A$106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Steeple'!$C$106:$C$108</c:f>
              <c:numCache>
                <c:formatCode>General</c:formatCode>
                <c:ptCount val="3"/>
              </c:numCache>
            </c:numRef>
          </c:xVal>
          <c:yVal>
            <c:numRef>
              <c:f>'M3000m Steeple'!$D$106:$D$108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'M3000m Steeple'!$A$110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Steeple'!$C$110:$C$112</c:f>
              <c:numCache>
                <c:formatCode>General</c:formatCode>
                <c:ptCount val="3"/>
              </c:numCache>
            </c:numRef>
          </c:xVal>
          <c:yVal>
            <c:numRef>
              <c:f>'M3000m Steeple'!$D$110:$D$112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'M3000m Steeple'!$E$2</c:f>
              <c:strCache>
                <c:ptCount val="1"/>
                <c:pt idx="0">
                  <c:v>Abraham Cherono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Steeple'!$G$2:$G$4</c:f>
              <c:numCache>
                <c:formatCode>General</c:formatCode>
                <c:ptCount val="3"/>
                <c:pt idx="0">
                  <c:v>17.03</c:v>
                </c:pt>
                <c:pt idx="1">
                  <c:v>20.87</c:v>
                </c:pt>
                <c:pt idx="2">
                  <c:v>24.72</c:v>
                </c:pt>
              </c:numCache>
            </c:numRef>
          </c:xVal>
          <c:yVal>
            <c:numRef>
              <c:f>'M3000m Steeple'!$H$2:$H$4</c:f>
              <c:numCache>
                <c:formatCode>mm:ss.0</c:formatCode>
                <c:ptCount val="3"/>
                <c:pt idx="0">
                  <c:v>5.939583333333334E-3</c:v>
                </c:pt>
                <c:pt idx="1">
                  <c:v>5.8339120370370368E-3</c:v>
                </c:pt>
                <c:pt idx="2">
                  <c:v>5.8369212962962958E-3</c:v>
                </c:pt>
              </c:numCache>
            </c:numRef>
          </c:yVal>
        </c:ser>
        <c:ser>
          <c:idx val="29"/>
          <c:order val="29"/>
          <c:tx>
            <c:strRef>
              <c:f>'M3000m Steeple'!$E$6</c:f>
              <c:strCache>
                <c:ptCount val="1"/>
                <c:pt idx="0">
                  <c:v>Ali Abubaker Kamal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Steeple'!$G$6:$G$8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21.56</c:v>
                </c:pt>
                <c:pt idx="2">
                  <c:v>25.77</c:v>
                </c:pt>
              </c:numCache>
            </c:numRef>
          </c:xVal>
          <c:yVal>
            <c:numRef>
              <c:f>'M3000m Steeple'!$H$6:$H$8</c:f>
              <c:numCache>
                <c:formatCode>mm:ss.0</c:formatCode>
                <c:ptCount val="3"/>
                <c:pt idx="0">
                  <c:v>6.132870370370371E-3</c:v>
                </c:pt>
                <c:pt idx="1">
                  <c:v>5.941435185185185E-3</c:v>
                </c:pt>
                <c:pt idx="2">
                  <c:v>5.8688657407407413E-3</c:v>
                </c:pt>
              </c:numCache>
            </c:numRef>
          </c:yVal>
        </c:ser>
        <c:ser>
          <c:idx val="30"/>
          <c:order val="30"/>
          <c:tx>
            <c:strRef>
              <c:f>'M3000m Steeple'!$E$10</c:f>
              <c:strCache>
                <c:ptCount val="1"/>
                <c:pt idx="0">
                  <c:v>Antonio Dávid Jiménez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Steeple'!$G$10:$G$12</c:f>
              <c:numCache>
                <c:formatCode>General</c:formatCode>
                <c:ptCount val="3"/>
                <c:pt idx="0">
                  <c:v>21.43</c:v>
                </c:pt>
                <c:pt idx="1">
                  <c:v>24.88</c:v>
                </c:pt>
                <c:pt idx="2">
                  <c:v>28.34</c:v>
                </c:pt>
              </c:numCache>
            </c:numRef>
          </c:xVal>
          <c:yVal>
            <c:numRef>
              <c:f>'M3000m Steeple'!$H$10:$H$12</c:f>
              <c:numCache>
                <c:formatCode>mm:ss.0</c:formatCode>
                <c:ptCount val="3"/>
                <c:pt idx="0">
                  <c:v>5.9571759259259257E-3</c:v>
                </c:pt>
                <c:pt idx="1">
                  <c:v>5.819097222222222E-3</c:v>
                </c:pt>
                <c:pt idx="2">
                  <c:v>5.8317129629629622E-3</c:v>
                </c:pt>
              </c:numCache>
            </c:numRef>
          </c:yVal>
        </c:ser>
        <c:ser>
          <c:idx val="31"/>
          <c:order val="31"/>
          <c:tx>
            <c:strRef>
              <c:f>'M3000m Steeple'!$E$14</c:f>
              <c:strCache>
                <c:ptCount val="1"/>
                <c:pt idx="0">
                  <c:v>Brahim Boulami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Steeple'!$G$14:$G$16</c:f>
              <c:numCache>
                <c:formatCode>General</c:formatCode>
                <c:ptCount val="3"/>
                <c:pt idx="0">
                  <c:v>23.22</c:v>
                </c:pt>
                <c:pt idx="1">
                  <c:v>27.83</c:v>
                </c:pt>
                <c:pt idx="2">
                  <c:v>32.450000000000003</c:v>
                </c:pt>
              </c:numCache>
            </c:numRef>
          </c:xVal>
          <c:yVal>
            <c:numRef>
              <c:f>'M3000m Steeple'!$H$14:$H$16</c:f>
              <c:numCache>
                <c:formatCode>mm:ss.0</c:formatCode>
                <c:ptCount val="3"/>
                <c:pt idx="0">
                  <c:v>5.8307870370370371E-3</c:v>
                </c:pt>
                <c:pt idx="1">
                  <c:v>5.7025462962962958E-3</c:v>
                </c:pt>
                <c:pt idx="2">
                  <c:v>5.6954861111111104E-3</c:v>
                </c:pt>
              </c:numCache>
            </c:numRef>
          </c:yVal>
        </c:ser>
        <c:ser>
          <c:idx val="32"/>
          <c:order val="32"/>
          <c:tx>
            <c:strRef>
              <c:f>'M3000m Steeple'!$E$18</c:f>
              <c:strCache>
                <c:ptCount val="1"/>
                <c:pt idx="0">
                  <c:v>Damian Kallabis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Steeple'!$G$18:$G$20</c:f>
              <c:numCache>
                <c:formatCode>General</c:formatCode>
                <c:ptCount val="3"/>
                <c:pt idx="0">
                  <c:v>22.02</c:v>
                </c:pt>
                <c:pt idx="1">
                  <c:v>24.52</c:v>
                </c:pt>
                <c:pt idx="2">
                  <c:v>27.02</c:v>
                </c:pt>
              </c:numCache>
            </c:numRef>
          </c:xVal>
          <c:yVal>
            <c:numRef>
              <c:f>'M3000m Steeple'!$H$18:$H$20</c:f>
              <c:numCache>
                <c:formatCode>mm:ss.0</c:formatCode>
                <c:ptCount val="3"/>
                <c:pt idx="0">
                  <c:v>5.8421296296296303E-3</c:v>
                </c:pt>
                <c:pt idx="1">
                  <c:v>5.8037037037037033E-3</c:v>
                </c:pt>
                <c:pt idx="2">
                  <c:v>5.8313657407407411E-3</c:v>
                </c:pt>
              </c:numCache>
            </c:numRef>
          </c:yVal>
        </c:ser>
        <c:ser>
          <c:idx val="33"/>
          <c:order val="33"/>
          <c:tx>
            <c:strRef>
              <c:f>'M3000m Steeple'!$E$22</c:f>
              <c:strCache>
                <c:ptCount val="1"/>
                <c:pt idx="0">
                  <c:v>Elarbi Khattabi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Steeple'!$G$22:$G$24</c:f>
              <c:numCache>
                <c:formatCode>General</c:formatCode>
                <c:ptCount val="3"/>
                <c:pt idx="0">
                  <c:v>22.16</c:v>
                </c:pt>
                <c:pt idx="1">
                  <c:v>26.5</c:v>
                </c:pt>
                <c:pt idx="2">
                  <c:v>30.84</c:v>
                </c:pt>
              </c:numCache>
            </c:numRef>
          </c:xVal>
          <c:yVal>
            <c:numRef>
              <c:f>'M3000m Steeple'!$H$22:$H$24</c:f>
              <c:numCache>
                <c:formatCode>mm:ss.0</c:formatCode>
                <c:ptCount val="3"/>
                <c:pt idx="0">
                  <c:v>5.8909722222222219E-3</c:v>
                </c:pt>
                <c:pt idx="1">
                  <c:v>5.7518518518518526E-3</c:v>
                </c:pt>
                <c:pt idx="2">
                  <c:v>5.7474537037037034E-3</c:v>
                </c:pt>
              </c:numCache>
            </c:numRef>
          </c:yVal>
        </c:ser>
        <c:ser>
          <c:idx val="34"/>
          <c:order val="34"/>
          <c:tx>
            <c:strRef>
              <c:f>'M3000m Steeple'!$E$26</c:f>
              <c:strCache>
                <c:ptCount val="1"/>
                <c:pt idx="0">
                  <c:v>Günther Weidlinger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Steeple'!$G$26:$G$28</c:f>
              <c:numCache>
                <c:formatCode>General</c:formatCode>
                <c:ptCount val="3"/>
                <c:pt idx="0">
                  <c:v>18.38</c:v>
                </c:pt>
                <c:pt idx="1">
                  <c:v>23.01</c:v>
                </c:pt>
                <c:pt idx="2">
                  <c:v>27.63</c:v>
                </c:pt>
              </c:numCache>
            </c:numRef>
          </c:xVal>
          <c:yVal>
            <c:numRef>
              <c:f>'M3000m Steeple'!$H$26:$H$28</c:f>
              <c:numCache>
                <c:formatCode>mm:ss.0</c:formatCode>
                <c:ptCount val="3"/>
                <c:pt idx="0">
                  <c:v>5.9453703703703708E-3</c:v>
                </c:pt>
                <c:pt idx="1">
                  <c:v>5.8358796296296292E-3</c:v>
                </c:pt>
                <c:pt idx="2">
                  <c:v>5.8299768518518509E-3</c:v>
                </c:pt>
              </c:numCache>
            </c:numRef>
          </c:yVal>
        </c:ser>
        <c:ser>
          <c:idx val="35"/>
          <c:order val="35"/>
          <c:tx>
            <c:strRef>
              <c:f>'M3000m Steeple'!$E$30</c:f>
              <c:strCache>
                <c:ptCount val="1"/>
                <c:pt idx="0">
                  <c:v>Halil Akkas,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Steeple'!$G$30:$G$32</c:f>
              <c:numCache>
                <c:formatCode>General</c:formatCode>
                <c:ptCount val="3"/>
                <c:pt idx="0">
                  <c:v>18.86</c:v>
                </c:pt>
                <c:pt idx="1">
                  <c:v>22.44</c:v>
                </c:pt>
                <c:pt idx="2">
                  <c:v>26.03</c:v>
                </c:pt>
              </c:numCache>
            </c:numRef>
          </c:xVal>
          <c:yVal>
            <c:numRef>
              <c:f>'M3000m Steeple'!$H$30:$H$32</c:f>
              <c:numCache>
                <c:formatCode>mm:ss.0</c:formatCode>
                <c:ptCount val="3"/>
                <c:pt idx="0">
                  <c:v>6.1712962962962963E-3</c:v>
                </c:pt>
                <c:pt idx="1">
                  <c:v>6.0373842592592597E-3</c:v>
                </c:pt>
                <c:pt idx="2">
                  <c:v>5.9931712962962959E-3</c:v>
                </c:pt>
              </c:numCache>
            </c:numRef>
          </c:yVal>
        </c:ser>
        <c:ser>
          <c:idx val="36"/>
          <c:order val="36"/>
          <c:tx>
            <c:strRef>
              <c:f>'M3000m Steeple'!$E$34</c:f>
              <c:strCache>
                <c:ptCount val="1"/>
                <c:pt idx="0">
                  <c:v>Jim Svenøy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Steeple'!$G$34:$G$36</c:f>
              <c:numCache>
                <c:formatCode>General</c:formatCode>
                <c:ptCount val="3"/>
                <c:pt idx="0">
                  <c:v>22.29</c:v>
                </c:pt>
                <c:pt idx="1">
                  <c:v>24.79</c:v>
                </c:pt>
                <c:pt idx="2">
                  <c:v>27.29</c:v>
                </c:pt>
              </c:numCache>
            </c:numRef>
          </c:xVal>
          <c:yVal>
            <c:numRef>
              <c:f>'M3000m Steeple'!$H$34:$H$36</c:f>
              <c:numCache>
                <c:formatCode>mm:ss.0</c:formatCode>
                <c:ptCount val="3"/>
                <c:pt idx="0">
                  <c:v>5.8047453703703698E-3</c:v>
                </c:pt>
                <c:pt idx="1">
                  <c:v>5.8000000000000005E-3</c:v>
                </c:pt>
                <c:pt idx="2">
                  <c:v>5.8303240740740746E-3</c:v>
                </c:pt>
              </c:numCache>
            </c:numRef>
          </c:yVal>
        </c:ser>
        <c:ser>
          <c:idx val="37"/>
          <c:order val="37"/>
          <c:tx>
            <c:strRef>
              <c:f>'M3000m Steeple'!$E$38</c:f>
              <c:strCache>
                <c:ptCount val="1"/>
                <c:pt idx="0">
                  <c:v>José Luis Blanco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Steeple'!$G$38:$G$40</c:f>
              <c:numCache>
                <c:formatCode>General</c:formatCode>
                <c:ptCount val="3"/>
                <c:pt idx="0">
                  <c:v>21.13</c:v>
                </c:pt>
                <c:pt idx="1">
                  <c:v>25.77</c:v>
                </c:pt>
                <c:pt idx="2">
                  <c:v>30.41</c:v>
                </c:pt>
              </c:numCache>
            </c:numRef>
          </c:xVal>
          <c:yVal>
            <c:numRef>
              <c:f>'M3000m Steeple'!$H$38:$H$40</c:f>
              <c:numCache>
                <c:formatCode>mm:ss.0</c:formatCode>
                <c:ptCount val="3"/>
                <c:pt idx="0">
                  <c:v>5.9989583333333344E-3</c:v>
                </c:pt>
                <c:pt idx="1">
                  <c:v>5.8966435185185189E-3</c:v>
                </c:pt>
                <c:pt idx="2">
                  <c:v>5.8910879629629634E-3</c:v>
                </c:pt>
              </c:numCache>
            </c:numRef>
          </c:yVal>
        </c:ser>
        <c:ser>
          <c:idx val="38"/>
          <c:order val="38"/>
          <c:tx>
            <c:strRef>
              <c:f>'M3000m Steeple'!$E$42</c:f>
              <c:strCache>
                <c:ptCount val="1"/>
                <c:pt idx="0">
                  <c:v>Jukka Keskisalo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Steeple'!$G$42:$G$44</c:f>
              <c:numCache>
                <c:formatCode>General</c:formatCode>
                <c:ptCount val="3"/>
                <c:pt idx="0">
                  <c:v>18.36</c:v>
                </c:pt>
                <c:pt idx="1">
                  <c:v>23.41</c:v>
                </c:pt>
                <c:pt idx="2">
                  <c:v>28.46</c:v>
                </c:pt>
              </c:numCache>
            </c:numRef>
          </c:xVal>
          <c:yVal>
            <c:numRef>
              <c:f>'M3000m Steeple'!$H$42:$H$44</c:f>
              <c:numCache>
                <c:formatCode>mm:ss.0</c:formatCode>
                <c:ptCount val="3"/>
                <c:pt idx="0">
                  <c:v>6.2031249999999994E-3</c:v>
                </c:pt>
                <c:pt idx="1">
                  <c:v>5.9376157407407398E-3</c:v>
                </c:pt>
                <c:pt idx="2">
                  <c:v>5.8347222222222212E-3</c:v>
                </c:pt>
              </c:numCache>
            </c:numRef>
          </c:yVal>
        </c:ser>
        <c:ser>
          <c:idx val="39"/>
          <c:order val="39"/>
          <c:tx>
            <c:strRef>
              <c:f>'M3000m Steeple'!$E$46</c:f>
              <c:strCache>
                <c:ptCount val="1"/>
                <c:pt idx="0">
                  <c:v>Khamis Abdulla Saifeldin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Steeple'!$G$46:$G$48</c:f>
              <c:numCache>
                <c:formatCode>General</c:formatCode>
                <c:ptCount val="3"/>
                <c:pt idx="0">
                  <c:v>22.54</c:v>
                </c:pt>
                <c:pt idx="1">
                  <c:v>25.04</c:v>
                </c:pt>
                <c:pt idx="2">
                  <c:v>27.54</c:v>
                </c:pt>
              </c:numCache>
            </c:numRef>
          </c:xVal>
          <c:yVal>
            <c:numRef>
              <c:f>'M3000m Steeple'!$H$46:$H$48</c:f>
              <c:numCache>
                <c:formatCode>mm:ss.0</c:formatCode>
                <c:ptCount val="3"/>
                <c:pt idx="0">
                  <c:v>5.8637731481481483E-3</c:v>
                </c:pt>
                <c:pt idx="1">
                  <c:v>5.8620370370370371E-3</c:v>
                </c:pt>
                <c:pt idx="2">
                  <c:v>5.9018518518518517E-3</c:v>
                </c:pt>
              </c:numCache>
            </c:numRef>
          </c:yVal>
        </c:ser>
        <c:ser>
          <c:idx val="40"/>
          <c:order val="40"/>
          <c:tx>
            <c:strRef>
              <c:f>'M3000m Steeple'!$E$50</c:f>
              <c:strCache>
                <c:ptCount val="1"/>
                <c:pt idx="0">
                  <c:v>Luís Miguel Martín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Steeple'!$G$50:$G$52</c:f>
              <c:numCache>
                <c:formatCode>General</c:formatCode>
                <c:ptCount val="3"/>
                <c:pt idx="0">
                  <c:v>26.47</c:v>
                </c:pt>
                <c:pt idx="1">
                  <c:v>28.97</c:v>
                </c:pt>
                <c:pt idx="2">
                  <c:v>31.47</c:v>
                </c:pt>
              </c:numCache>
            </c:numRef>
          </c:xVal>
          <c:yVal>
            <c:numRef>
              <c:f>'M3000m Steeple'!$H$50:$H$52</c:f>
              <c:numCache>
                <c:formatCode>mm:ss.0</c:formatCode>
                <c:ptCount val="3"/>
                <c:pt idx="0">
                  <c:v>5.7943287037037034E-3</c:v>
                </c:pt>
                <c:pt idx="1">
                  <c:v>5.7770833333333346E-3</c:v>
                </c:pt>
                <c:pt idx="2">
                  <c:v>5.8071759259259266E-3</c:v>
                </c:pt>
              </c:numCache>
            </c:numRef>
          </c:yVal>
        </c:ser>
        <c:ser>
          <c:idx val="41"/>
          <c:order val="41"/>
          <c:tx>
            <c:strRef>
              <c:f>'M3000m Steeple'!$E$54</c:f>
              <c:strCache>
                <c:ptCount val="1"/>
                <c:pt idx="0">
                  <c:v>Mark Croghan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Steeple'!$G$54:$G$56</c:f>
              <c:numCache>
                <c:formatCode>General</c:formatCode>
                <c:ptCount val="3"/>
                <c:pt idx="0">
                  <c:v>21.48</c:v>
                </c:pt>
                <c:pt idx="1">
                  <c:v>24.89</c:v>
                </c:pt>
                <c:pt idx="2">
                  <c:v>28.3</c:v>
                </c:pt>
              </c:numCache>
            </c:numRef>
          </c:xVal>
          <c:yVal>
            <c:numRef>
              <c:f>'M3000m Steeple'!$H$54:$H$56</c:f>
              <c:numCache>
                <c:formatCode>mm:ss.0</c:formatCode>
                <c:ptCount val="3"/>
                <c:pt idx="0">
                  <c:v>5.804976851851852E-3</c:v>
                </c:pt>
                <c:pt idx="1">
                  <c:v>5.7302083333333337E-3</c:v>
                </c:pt>
                <c:pt idx="2">
                  <c:v>5.7379629629629621E-3</c:v>
                </c:pt>
              </c:numCache>
            </c:numRef>
          </c:yVal>
        </c:ser>
        <c:ser>
          <c:idx val="42"/>
          <c:order val="42"/>
          <c:tx>
            <c:strRef>
              <c:f>'M3000m Steeple'!$E$58</c:f>
              <c:strCache>
                <c:ptCount val="1"/>
                <c:pt idx="0">
                  <c:v>Mustafa Mohamed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Steeple'!$G$58:$G$60</c:f>
              <c:numCache>
                <c:formatCode>General</c:formatCode>
                <c:ptCount val="3"/>
                <c:pt idx="0">
                  <c:v>19.25</c:v>
                </c:pt>
                <c:pt idx="1">
                  <c:v>24.88</c:v>
                </c:pt>
                <c:pt idx="2">
                  <c:v>30.51</c:v>
                </c:pt>
              </c:numCache>
            </c:numRef>
          </c:xVal>
          <c:yVal>
            <c:numRef>
              <c:f>'M3000m Steeple'!$H$58:$H$60</c:f>
              <c:numCache>
                <c:formatCode>mm:ss.0</c:formatCode>
                <c:ptCount val="3"/>
                <c:pt idx="0">
                  <c:v>6.1278935185185186E-3</c:v>
                </c:pt>
                <c:pt idx="1">
                  <c:v>5.8729166666666678E-3</c:v>
                </c:pt>
                <c:pt idx="2">
                  <c:v>5.8287037037037031E-3</c:v>
                </c:pt>
              </c:numCache>
            </c:numRef>
          </c:yVal>
        </c:ser>
        <c:ser>
          <c:idx val="43"/>
          <c:order val="43"/>
          <c:tx>
            <c:strRef>
              <c:f>'M3000m Steeple'!$E$62</c:f>
              <c:strCache>
                <c:ptCount val="1"/>
                <c:pt idx="0">
                  <c:v>Raymond Yator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Steeple'!$G$62:$G$64</c:f>
              <c:numCache>
                <c:formatCode>General</c:formatCode>
                <c:ptCount val="3"/>
                <c:pt idx="0">
                  <c:v>18.29</c:v>
                </c:pt>
                <c:pt idx="1">
                  <c:v>20.79</c:v>
                </c:pt>
                <c:pt idx="2">
                  <c:v>23.29</c:v>
                </c:pt>
              </c:numCache>
            </c:numRef>
          </c:xVal>
          <c:yVal>
            <c:numRef>
              <c:f>'M3000m Steeple'!$H$62:$H$64</c:f>
              <c:numCache>
                <c:formatCode>mm:ss.0</c:formatCode>
                <c:ptCount val="3"/>
                <c:pt idx="0">
                  <c:v>5.7678240740740745E-3</c:v>
                </c:pt>
                <c:pt idx="1">
                  <c:v>5.7664351851851843E-3</c:v>
                </c:pt>
                <c:pt idx="2">
                  <c:v>5.7870370370370376E-3</c:v>
                </c:pt>
              </c:numCache>
            </c:numRef>
          </c:yVal>
        </c:ser>
        <c:ser>
          <c:idx val="44"/>
          <c:order val="44"/>
          <c:tx>
            <c:strRef>
              <c:f>'M3000m Steeple'!$E$66</c:f>
              <c:strCache>
                <c:ptCount val="1"/>
                <c:pt idx="0">
                  <c:v>Roba Gari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Steeple'!$G$66:$G$68</c:f>
              <c:numCache>
                <c:formatCode>General</c:formatCode>
                <c:ptCount val="3"/>
                <c:pt idx="0">
                  <c:v>23.07</c:v>
                </c:pt>
                <c:pt idx="1">
                  <c:v>25.24</c:v>
                </c:pt>
                <c:pt idx="2">
                  <c:v>27.42</c:v>
                </c:pt>
              </c:numCache>
            </c:numRef>
          </c:xVal>
          <c:yVal>
            <c:numRef>
              <c:f>'M3000m Steeple'!$H$66:$H$68</c:f>
              <c:numCache>
                <c:formatCode>mm:ss.0</c:formatCode>
                <c:ptCount val="3"/>
                <c:pt idx="0">
                  <c:v>5.8817129629629636E-3</c:v>
                </c:pt>
                <c:pt idx="1">
                  <c:v>5.8244212962962963E-3</c:v>
                </c:pt>
                <c:pt idx="2">
                  <c:v>5.7971064814814821E-3</c:v>
                </c:pt>
              </c:numCache>
            </c:numRef>
          </c:yVal>
        </c:ser>
        <c:ser>
          <c:idx val="45"/>
          <c:order val="45"/>
          <c:tx>
            <c:strRef>
              <c:f>'M3000m Steeple'!$E$70</c:f>
              <c:strCache>
                <c:ptCount val="1"/>
                <c:pt idx="0">
                  <c:v>Tareq Mubarak Taher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Steeple'!$G$70:$G$72</c:f>
              <c:numCache>
                <c:formatCode>General</c:formatCode>
                <c:ptCount val="3"/>
                <c:pt idx="0">
                  <c:v>21.19</c:v>
                </c:pt>
                <c:pt idx="1">
                  <c:v>23.36</c:v>
                </c:pt>
                <c:pt idx="2">
                  <c:v>25.54</c:v>
                </c:pt>
              </c:numCache>
            </c:numRef>
          </c:xVal>
          <c:yVal>
            <c:numRef>
              <c:f>'M3000m Steeple'!$H$70:$H$72</c:f>
              <c:numCache>
                <c:formatCode>mm:ss.0</c:formatCode>
                <c:ptCount val="3"/>
                <c:pt idx="0">
                  <c:v>5.9038194444444442E-3</c:v>
                </c:pt>
                <c:pt idx="1">
                  <c:v>5.8212962962962966E-3</c:v>
                </c:pt>
                <c:pt idx="2">
                  <c:v>5.7783564814814815E-3</c:v>
                </c:pt>
              </c:numCache>
            </c:numRef>
          </c:yVal>
        </c:ser>
        <c:ser>
          <c:idx val="46"/>
          <c:order val="46"/>
          <c:tx>
            <c:strRef>
              <c:f>'M3000m Steeple'!$E$74</c:f>
              <c:strCache>
                <c:ptCount val="1"/>
                <c:pt idx="0">
                  <c:v>Yakob Jarso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Steeple'!$G$74:$G$76</c:f>
              <c:numCache>
                <c:formatCode>General</c:formatCode>
                <c:ptCount val="3"/>
                <c:pt idx="0">
                  <c:v>19.3</c:v>
                </c:pt>
                <c:pt idx="1">
                  <c:v>20.420000000000002</c:v>
                </c:pt>
                <c:pt idx="2">
                  <c:v>21.53</c:v>
                </c:pt>
              </c:numCache>
            </c:numRef>
          </c:xVal>
          <c:yVal>
            <c:numRef>
              <c:f>'M3000m Steeple'!$H$74:$H$76</c:f>
              <c:numCache>
                <c:formatCode>mm:ss.0</c:formatCode>
                <c:ptCount val="3"/>
                <c:pt idx="0">
                  <c:v>5.8444444444444446E-3</c:v>
                </c:pt>
                <c:pt idx="1">
                  <c:v>5.8020833333333336E-3</c:v>
                </c:pt>
                <c:pt idx="2">
                  <c:v>5.770138888888888E-3</c:v>
                </c:pt>
              </c:numCache>
            </c:numRef>
          </c:yVal>
        </c:ser>
        <c:ser>
          <c:idx val="47"/>
          <c:order val="47"/>
          <c:tx>
            <c:strRef>
              <c:f>'M3000m Steeple'!$E$78</c:f>
              <c:strCache>
                <c:ptCount val="1"/>
                <c:pt idx="0">
                  <c:v>Youcef Abdi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Steeple'!$G$78:$G$80</c:f>
              <c:numCache>
                <c:formatCode>General</c:formatCode>
                <c:ptCount val="3"/>
                <c:pt idx="0">
                  <c:v>27.18</c:v>
                </c:pt>
                <c:pt idx="1">
                  <c:v>29.43</c:v>
                </c:pt>
                <c:pt idx="2">
                  <c:v>31.69</c:v>
                </c:pt>
              </c:numCache>
            </c:numRef>
          </c:xVal>
          <c:yVal>
            <c:numRef>
              <c:f>'M3000m Steeple'!$H$78:$H$80</c:f>
              <c:numCache>
                <c:formatCode>mm:ss.0</c:formatCode>
                <c:ptCount val="3"/>
                <c:pt idx="0">
                  <c:v>5.9877314814814819E-3</c:v>
                </c:pt>
                <c:pt idx="1">
                  <c:v>5.9467592592592593E-3</c:v>
                </c:pt>
                <c:pt idx="2">
                  <c:v>5.9181712962962964E-3</c:v>
                </c:pt>
              </c:numCache>
            </c:numRef>
          </c:yVal>
        </c:ser>
        <c:ser>
          <c:idx val="48"/>
          <c:order val="48"/>
          <c:tx>
            <c:strRef>
              <c:f>'M3000m Steeple'!$E$82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'M3000m Steeple'!$E$86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'M3000m Steeple'!$E$90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'M3000m Steeple'!$E$94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'M3000m Steeple'!$E$98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Steeple'!$G$98:$G$100</c:f>
              <c:numCache>
                <c:formatCode>General</c:formatCode>
                <c:ptCount val="3"/>
              </c:numCache>
            </c:numRef>
          </c:xVal>
          <c:yVal>
            <c:numRef>
              <c:f>'M3000m Steeple'!$H$98:$H$100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'M3000m Steeple'!$E$102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Steeple'!$G$102:$G$104</c:f>
              <c:numCache>
                <c:formatCode>General</c:formatCode>
                <c:ptCount val="3"/>
              </c:numCache>
            </c:numRef>
          </c:xVal>
          <c:yVal>
            <c:numRef>
              <c:f>'M3000m Steeple'!$H$102:$H$104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'M3000m Steeple'!$E$106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Steeple'!$G$106:$G$108</c:f>
              <c:numCache>
                <c:formatCode>General</c:formatCode>
                <c:ptCount val="3"/>
              </c:numCache>
            </c:numRef>
          </c:xVal>
          <c:yVal>
            <c:numRef>
              <c:f>'M3000m Steeple'!$H$106:$H$108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'M3000m Steeple'!$E$110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Steeple'!$G$110:$G$112</c:f>
              <c:numCache>
                <c:formatCode>General</c:formatCode>
                <c:ptCount val="3"/>
              </c:numCache>
            </c:numRef>
          </c:xVal>
          <c:yVal>
            <c:numRef>
              <c:f>'M3000m Steeple'!$H$110:$H$112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'M3000m Steeple'!$I$2</c:f>
              <c:strCache>
                <c:ptCount val="1"/>
                <c:pt idx="0">
                  <c:v>Ali Ahmed Al-Amri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Steeple'!$K$2:$K$4</c:f>
              <c:numCache>
                <c:formatCode>General</c:formatCode>
                <c:ptCount val="3"/>
                <c:pt idx="0">
                  <c:v>16.46</c:v>
                </c:pt>
                <c:pt idx="1">
                  <c:v>18.55</c:v>
                </c:pt>
                <c:pt idx="2">
                  <c:v>20.63</c:v>
                </c:pt>
              </c:numCache>
            </c:numRef>
          </c:xVal>
          <c:yVal>
            <c:numRef>
              <c:f>'M3000m Steeple'!$L$2:$L$4</c:f>
              <c:numCache>
                <c:formatCode>mm:ss.0</c:formatCode>
                <c:ptCount val="3"/>
                <c:pt idx="0">
                  <c:v>6.2682870370370375E-3</c:v>
                </c:pt>
                <c:pt idx="1">
                  <c:v>6.1480324074074076E-3</c:v>
                </c:pt>
                <c:pt idx="2">
                  <c:v>6.0563657407407406E-3</c:v>
                </c:pt>
              </c:numCache>
            </c:numRef>
          </c:yVal>
        </c:ser>
        <c:ser>
          <c:idx val="57"/>
          <c:order val="57"/>
          <c:tx>
            <c:strRef>
              <c:f>'M3000m Steeple'!$I$6</c:f>
              <c:strCache>
                <c:ptCount val="1"/>
                <c:pt idx="0">
                  <c:v>Anthony Famiglietti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Steeple'!$K$6:$K$8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24.1</c:v>
                </c:pt>
                <c:pt idx="2">
                  <c:v>28.78</c:v>
                </c:pt>
              </c:numCache>
            </c:numRef>
          </c:xVal>
          <c:yVal>
            <c:numRef>
              <c:f>'M3000m Steeple'!$L$6:$L$8</c:f>
              <c:numCache>
                <c:formatCode>mm:ss.0</c:formatCode>
                <c:ptCount val="3"/>
                <c:pt idx="0">
                  <c:v>6.0437499999999996E-3</c:v>
                </c:pt>
                <c:pt idx="1">
                  <c:v>5.8700231481481477E-3</c:v>
                </c:pt>
                <c:pt idx="2">
                  <c:v>5.8592592592592594E-3</c:v>
                </c:pt>
              </c:numCache>
            </c:numRef>
          </c:yVal>
        </c:ser>
        <c:ser>
          <c:idx val="58"/>
          <c:order val="58"/>
          <c:tx>
            <c:strRef>
              <c:f>'M3000m Steeple'!$I$10</c:f>
              <c:strCache>
                <c:ptCount val="1"/>
                <c:pt idx="0">
                  <c:v>Benjamin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Steeple'!$K$10:$K$12</c:f>
              <c:numCache>
                <c:formatCode>General</c:formatCode>
                <c:ptCount val="3"/>
                <c:pt idx="0">
                  <c:v>16.399999999999999</c:v>
                </c:pt>
                <c:pt idx="1">
                  <c:v>18.43</c:v>
                </c:pt>
                <c:pt idx="2">
                  <c:v>20.45</c:v>
                </c:pt>
              </c:numCache>
            </c:numRef>
          </c:xVal>
          <c:yVal>
            <c:numRef>
              <c:f>'M3000m Steeple'!$L$10:$L$12</c:f>
              <c:numCache>
                <c:formatCode>mm:ss.0</c:formatCode>
                <c:ptCount val="3"/>
                <c:pt idx="0">
                  <c:v>5.9858796296296301E-3</c:v>
                </c:pt>
                <c:pt idx="1">
                  <c:v>5.8614583333333331E-3</c:v>
                </c:pt>
                <c:pt idx="2">
                  <c:v>5.775231481481481E-3</c:v>
                </c:pt>
              </c:numCache>
            </c:numRef>
          </c:yVal>
        </c:ser>
        <c:ser>
          <c:idx val="59"/>
          <c:order val="59"/>
          <c:tx>
            <c:strRef>
              <c:f>'M3000m Steeple'!$I$14</c:f>
              <c:strCache>
                <c:ptCount val="1"/>
                <c:pt idx="0">
                  <c:v>Boštjan Buc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Steeple'!$K$14:$K$16</c:f>
              <c:numCache>
                <c:formatCode>General</c:formatCode>
                <c:ptCount val="3"/>
                <c:pt idx="0">
                  <c:v>21.14</c:v>
                </c:pt>
                <c:pt idx="1">
                  <c:v>23.64</c:v>
                </c:pt>
                <c:pt idx="2">
                  <c:v>26.14</c:v>
                </c:pt>
              </c:numCache>
            </c:numRef>
          </c:xVal>
          <c:yVal>
            <c:numRef>
              <c:f>'M3000m Steeple'!$L$14:$L$16</c:f>
              <c:numCache>
                <c:formatCode>mm:ss.0</c:formatCode>
                <c:ptCount val="3"/>
                <c:pt idx="0">
                  <c:v>6.0079861111111106E-3</c:v>
                </c:pt>
                <c:pt idx="1">
                  <c:v>5.9953703703703697E-3</c:v>
                </c:pt>
                <c:pt idx="2">
                  <c:v>6.0100694444444455E-3</c:v>
                </c:pt>
              </c:numCache>
            </c:numRef>
          </c:yVal>
        </c:ser>
        <c:ser>
          <c:idx val="60"/>
          <c:order val="60"/>
          <c:tx>
            <c:strRef>
              <c:f>'M3000m Steeple'!$I$18</c:f>
              <c:strCache>
                <c:ptCount val="1"/>
                <c:pt idx="0">
                  <c:v>Brahim Taleb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Steeple'!$K$18:$K$20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21.42</c:v>
                </c:pt>
                <c:pt idx="2">
                  <c:v>23.61</c:v>
                </c:pt>
              </c:numCache>
            </c:numRef>
          </c:xVal>
          <c:yVal>
            <c:numRef>
              <c:f>'M3000m Steeple'!$L$18:$L$20</c:f>
              <c:numCache>
                <c:formatCode>mm:ss.0</c:formatCode>
                <c:ptCount val="3"/>
                <c:pt idx="0">
                  <c:v>5.9974537037037036E-3</c:v>
                </c:pt>
                <c:pt idx="1">
                  <c:v>5.8994212962962958E-3</c:v>
                </c:pt>
                <c:pt idx="2">
                  <c:v>5.8423611111111115E-3</c:v>
                </c:pt>
              </c:numCache>
            </c:numRef>
          </c:yVal>
        </c:ser>
        <c:ser>
          <c:idx val="61"/>
          <c:order val="61"/>
          <c:tx>
            <c:strRef>
              <c:f>'M3000m Steeple'!$I$22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Steeple'!$K$22:$K$24</c:f>
              <c:numCache>
                <c:formatCode>General</c:formatCode>
                <c:ptCount val="3"/>
                <c:pt idx="0">
                  <c:v>21.8</c:v>
                </c:pt>
                <c:pt idx="1">
                  <c:v>25.22</c:v>
                </c:pt>
                <c:pt idx="2">
                  <c:v>28.65</c:v>
                </c:pt>
              </c:numCache>
            </c:numRef>
          </c:xVal>
          <c:yVal>
            <c:numRef>
              <c:f>'M3000m Steeple'!$L$22:$L$24</c:f>
              <c:numCache>
                <c:formatCode>mm:ss.0</c:formatCode>
                <c:ptCount val="3"/>
                <c:pt idx="0">
                  <c:v>6.0109953703703705E-3</c:v>
                </c:pt>
                <c:pt idx="1">
                  <c:v>5.9369212962962969E-3</c:v>
                </c:pt>
                <c:pt idx="2">
                  <c:v>5.944444444444444E-3</c:v>
                </c:pt>
              </c:numCache>
            </c:numRef>
          </c:yVal>
        </c:ser>
        <c:ser>
          <c:idx val="62"/>
          <c:order val="62"/>
          <c:tx>
            <c:strRef>
              <c:f>'M3000m Steeple'!$I$26</c:f>
              <c:strCache>
                <c:ptCount val="1"/>
                <c:pt idx="0">
                  <c:v>Daniel Lincoln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Steeple'!$K$26:$K$28</c:f>
              <c:numCache>
                <c:formatCode>General</c:formatCode>
                <c:ptCount val="3"/>
                <c:pt idx="0">
                  <c:v>19.55</c:v>
                </c:pt>
                <c:pt idx="1">
                  <c:v>23.11</c:v>
                </c:pt>
                <c:pt idx="2">
                  <c:v>26.67</c:v>
                </c:pt>
              </c:numCache>
            </c:numRef>
          </c:xVal>
          <c:yVal>
            <c:numRef>
              <c:f>'M3000m Steeple'!$L$26:$L$28</c:f>
              <c:numCache>
                <c:formatCode>mm:ss.0</c:formatCode>
                <c:ptCount val="3"/>
                <c:pt idx="0">
                  <c:v>6.0209490740740744E-3</c:v>
                </c:pt>
                <c:pt idx="1">
                  <c:v>5.8633101851851858E-3</c:v>
                </c:pt>
                <c:pt idx="2">
                  <c:v>5.8130787037037031E-3</c:v>
                </c:pt>
              </c:numCache>
            </c:numRef>
          </c:yVal>
        </c:ser>
        <c:ser>
          <c:idx val="63"/>
          <c:order val="63"/>
          <c:tx>
            <c:strRef>
              <c:f>'M3000m Steeple'!$I$30</c:f>
              <c:strCache>
                <c:ptCount val="1"/>
                <c:pt idx="0">
                  <c:v>Filmon Ghirmai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Steeple'!$K$30:$K$32</c:f>
              <c:numCache>
                <c:formatCode>General</c:formatCode>
                <c:ptCount val="3"/>
                <c:pt idx="0">
                  <c:v>19.29</c:v>
                </c:pt>
                <c:pt idx="1">
                  <c:v>24.02</c:v>
                </c:pt>
                <c:pt idx="2">
                  <c:v>28.75</c:v>
                </c:pt>
              </c:numCache>
            </c:numRef>
          </c:xVal>
          <c:yVal>
            <c:numRef>
              <c:f>'M3000m Steeple'!$L$30:$L$32</c:f>
              <c:numCache>
                <c:formatCode>mm:ss.0</c:formatCode>
                <c:ptCount val="3"/>
                <c:pt idx="0">
                  <c:v>6.1212962962962974E-3</c:v>
                </c:pt>
                <c:pt idx="1">
                  <c:v>5.9550925925925926E-3</c:v>
                </c:pt>
                <c:pt idx="2">
                  <c:v>5.9443287037037043E-3</c:v>
                </c:pt>
              </c:numCache>
            </c:numRef>
          </c:yVal>
        </c:ser>
        <c:ser>
          <c:idx val="64"/>
          <c:order val="64"/>
          <c:tx>
            <c:strRef>
              <c:f>'M3000m Steeple'!$I$34</c:f>
              <c:strCache>
                <c:ptCount val="1"/>
                <c:pt idx="0">
                  <c:v>Gaël Pencréach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Steeple'!$K$34:$K$36</c:f>
              <c:numCache>
                <c:formatCode>General</c:formatCode>
                <c:ptCount val="3"/>
                <c:pt idx="0">
                  <c:v>18.98</c:v>
                </c:pt>
                <c:pt idx="1">
                  <c:v>23.15</c:v>
                </c:pt>
                <c:pt idx="2">
                  <c:v>27.31</c:v>
                </c:pt>
              </c:numCache>
            </c:numRef>
          </c:xVal>
          <c:yVal>
            <c:numRef>
              <c:f>'M3000m Steeple'!$L$34:$L$36</c:f>
              <c:numCache>
                <c:formatCode>mm:ss.0</c:formatCode>
                <c:ptCount val="3"/>
                <c:pt idx="0">
                  <c:v>6.0012731481481479E-3</c:v>
                </c:pt>
                <c:pt idx="1">
                  <c:v>5.8503472222222221E-3</c:v>
                </c:pt>
                <c:pt idx="2">
                  <c:v>5.8483796296296296E-3</c:v>
                </c:pt>
              </c:numCache>
            </c:numRef>
          </c:yVal>
        </c:ser>
        <c:ser>
          <c:idx val="65"/>
          <c:order val="65"/>
          <c:tx>
            <c:strRef>
              <c:f>'M3000m Steeple'!$I$38</c:f>
              <c:strCache>
                <c:ptCount val="1"/>
                <c:pt idx="0">
                  <c:v>Ion Luchianov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Steeple'!$K$38:$K$40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23.52</c:v>
                </c:pt>
                <c:pt idx="2">
                  <c:v>28.54</c:v>
                </c:pt>
              </c:numCache>
            </c:numRef>
          </c:xVal>
          <c:yVal>
            <c:numRef>
              <c:f>'M3000m Steeple'!$L$38:$L$40</c:f>
              <c:numCache>
                <c:formatCode>mm:ss.0</c:formatCode>
                <c:ptCount val="3"/>
                <c:pt idx="0">
                  <c:v>6.1502314814814822E-3</c:v>
                </c:pt>
                <c:pt idx="1">
                  <c:v>5.9738425925925931E-3</c:v>
                </c:pt>
                <c:pt idx="2">
                  <c:v>5.9565972222222234E-3</c:v>
                </c:pt>
              </c:numCache>
            </c:numRef>
          </c:yVal>
        </c:ser>
        <c:ser>
          <c:idx val="66"/>
          <c:order val="66"/>
          <c:tx>
            <c:strRef>
              <c:f>'M3000m Steeple'!$I$42</c:f>
              <c:strCache>
                <c:ptCount val="1"/>
                <c:pt idx="0">
                  <c:v>Jan Zakrzewski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Steeple'!$K$42:$K$44</c:f>
              <c:numCache>
                <c:formatCode>General</c:formatCode>
                <c:ptCount val="3"/>
                <c:pt idx="0">
                  <c:v>23.76</c:v>
                </c:pt>
                <c:pt idx="1">
                  <c:v>26.26</c:v>
                </c:pt>
                <c:pt idx="2">
                  <c:v>28.76</c:v>
                </c:pt>
              </c:numCache>
            </c:numRef>
          </c:xVal>
          <c:yVal>
            <c:numRef>
              <c:f>'M3000m Steeple'!$L$42:$L$44</c:f>
              <c:numCache>
                <c:formatCode>mm:ss.0</c:formatCode>
                <c:ptCount val="3"/>
                <c:pt idx="0">
                  <c:v>5.9296296296296293E-3</c:v>
                </c:pt>
                <c:pt idx="1">
                  <c:v>5.9179398148148142E-3</c:v>
                </c:pt>
                <c:pt idx="2">
                  <c:v>5.9317129629629624E-3</c:v>
                </c:pt>
              </c:numCache>
            </c:numRef>
          </c:yVal>
        </c:ser>
        <c:ser>
          <c:idx val="67"/>
          <c:order val="67"/>
          <c:tx>
            <c:strRef>
              <c:f>'M3000m Steeple'!$I$46</c:f>
              <c:strCache>
                <c:ptCount val="1"/>
                <c:pt idx="0">
                  <c:v>Joël Bourgeois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Steeple'!$K$46:$K$48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23.67</c:v>
                </c:pt>
                <c:pt idx="2">
                  <c:v>27.11</c:v>
                </c:pt>
              </c:numCache>
            </c:numRef>
          </c:xVal>
          <c:yVal>
            <c:numRef>
              <c:f>'M3000m Steeple'!$L$46:$L$48</c:f>
              <c:numCache>
                <c:formatCode>mm:ss.0</c:formatCode>
                <c:ptCount val="3"/>
                <c:pt idx="0">
                  <c:v>5.9436342592592596E-3</c:v>
                </c:pt>
                <c:pt idx="1">
                  <c:v>5.8953703703703703E-3</c:v>
                </c:pt>
                <c:pt idx="2">
                  <c:v>5.9004629629629624E-3</c:v>
                </c:pt>
              </c:numCache>
            </c:numRef>
          </c:yVal>
        </c:ser>
        <c:ser>
          <c:idx val="68"/>
          <c:order val="68"/>
          <c:tx>
            <c:strRef>
              <c:f>'M3000m Steeple'!$I$50</c:f>
              <c:strCache>
                <c:ptCount val="1"/>
                <c:pt idx="0">
                  <c:v>Laïd Bessou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Steeple'!$K$50:$K$52</c:f>
              <c:numCache>
                <c:formatCode>General</c:formatCode>
                <c:ptCount val="3"/>
                <c:pt idx="0">
                  <c:v>21.4</c:v>
                </c:pt>
                <c:pt idx="1">
                  <c:v>23.5</c:v>
                </c:pt>
                <c:pt idx="2">
                  <c:v>25.6</c:v>
                </c:pt>
              </c:numCache>
            </c:numRef>
          </c:xVal>
          <c:yVal>
            <c:numRef>
              <c:f>'M3000m Steeple'!$L$50:$L$52</c:f>
              <c:numCache>
                <c:formatCode>mm:ss.0</c:formatCode>
                <c:ptCount val="3"/>
                <c:pt idx="0">
                  <c:v>5.8502314814814814E-3</c:v>
                </c:pt>
                <c:pt idx="1">
                  <c:v>5.8170138888888889E-3</c:v>
                </c:pt>
                <c:pt idx="2">
                  <c:v>5.816666666666667E-3</c:v>
                </c:pt>
              </c:numCache>
            </c:numRef>
          </c:yVal>
        </c:ser>
        <c:ser>
          <c:idx val="69"/>
          <c:order val="69"/>
          <c:tx>
            <c:strRef>
              <c:f>'M3000m Steeple'!$I$54</c:f>
              <c:strCache>
                <c:ptCount val="1"/>
                <c:pt idx="0">
                  <c:v>Luleseged Wale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Steeple'!$K$54:$K$56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20.12</c:v>
                </c:pt>
                <c:pt idx="2">
                  <c:v>22.23</c:v>
                </c:pt>
              </c:numCache>
            </c:numRef>
          </c:xVal>
          <c:yVal>
            <c:numRef>
              <c:f>'M3000m Steeple'!$L$54:$L$56</c:f>
              <c:numCache>
                <c:formatCode>mm:ss.0</c:formatCode>
                <c:ptCount val="3"/>
                <c:pt idx="0">
                  <c:v>6.0023148148148145E-3</c:v>
                </c:pt>
                <c:pt idx="1">
                  <c:v>5.9417824074074069E-3</c:v>
                </c:pt>
                <c:pt idx="2">
                  <c:v>5.9042824074074076E-3</c:v>
                </c:pt>
              </c:numCache>
            </c:numRef>
          </c:yVal>
        </c:ser>
        <c:ser>
          <c:idx val="70"/>
          <c:order val="70"/>
          <c:tx>
            <c:strRef>
              <c:f>'M3000m Steeple'!$I$58</c:f>
              <c:strCache>
                <c:ptCount val="1"/>
                <c:pt idx="0">
                  <c:v>Manuel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Steeple'!$K$58:$K$60</c:f>
              <c:numCache>
                <c:formatCode>General</c:formatCode>
                <c:ptCount val="3"/>
                <c:pt idx="0">
                  <c:v>19.78</c:v>
                </c:pt>
                <c:pt idx="1">
                  <c:v>22.28</c:v>
                </c:pt>
                <c:pt idx="2">
                  <c:v>24.78</c:v>
                </c:pt>
              </c:numCache>
            </c:numRef>
          </c:xVal>
          <c:yVal>
            <c:numRef>
              <c:f>'M3000m Steeple'!$L$58:$L$60</c:f>
              <c:numCache>
                <c:formatCode>mm:ss.0</c:formatCode>
                <c:ptCount val="3"/>
                <c:pt idx="0">
                  <c:v>6.0100694444444455E-3</c:v>
                </c:pt>
                <c:pt idx="1">
                  <c:v>5.9797453703703705E-3</c:v>
                </c:pt>
                <c:pt idx="2">
                  <c:v>6.0020833333333341E-3</c:v>
                </c:pt>
              </c:numCache>
            </c:numRef>
          </c:yVal>
        </c:ser>
        <c:ser>
          <c:idx val="71"/>
          <c:order val="71"/>
          <c:tx>
            <c:strRef>
              <c:f>'M3000m Steeple'!$I$62</c:f>
              <c:strCache>
                <c:ptCount val="1"/>
                <c:pt idx="0">
                  <c:v>Nahom Mesfin Tariku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Steeple'!$K$62:$K$64</c:f>
              <c:numCache>
                <c:formatCode>General</c:formatCode>
                <c:ptCount val="3"/>
                <c:pt idx="0">
                  <c:v>15.92</c:v>
                </c:pt>
                <c:pt idx="1">
                  <c:v>17.96</c:v>
                </c:pt>
                <c:pt idx="2">
                  <c:v>20.010000000000002</c:v>
                </c:pt>
              </c:numCache>
            </c:numRef>
          </c:xVal>
          <c:yVal>
            <c:numRef>
              <c:f>'M3000m Steeple'!$L$62:$L$64</c:f>
              <c:numCache>
                <c:formatCode>mm:ss.0</c:formatCode>
                <c:ptCount val="3"/>
                <c:pt idx="0">
                  <c:v>5.9299768518518521E-3</c:v>
                </c:pt>
                <c:pt idx="1">
                  <c:v>5.8865740740740745E-3</c:v>
                </c:pt>
                <c:pt idx="2">
                  <c:v>5.8596064814814821E-3</c:v>
                </c:pt>
              </c:numCache>
            </c:numRef>
          </c:yVal>
        </c:ser>
        <c:ser>
          <c:idx val="72"/>
          <c:order val="72"/>
          <c:tx>
            <c:strRef>
              <c:f>'M3000m Steeple'!$I$66</c:f>
              <c:strCache>
                <c:ptCount val="1"/>
                <c:pt idx="0">
                  <c:v>Radoslaw Poplawski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Steeple'!$K$66:$K$68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21.95</c:v>
                </c:pt>
                <c:pt idx="2">
                  <c:v>25.38</c:v>
                </c:pt>
              </c:numCache>
            </c:numRef>
          </c:xVal>
          <c:yVal>
            <c:numRef>
              <c:f>'M3000m Steeple'!$L$66:$L$68</c:f>
              <c:numCache>
                <c:formatCode>mm:ss.0</c:formatCode>
                <c:ptCount val="3"/>
                <c:pt idx="0">
                  <c:v>5.9976851851851858E-3</c:v>
                </c:pt>
                <c:pt idx="1">
                  <c:v>5.8944444444444443E-3</c:v>
                </c:pt>
                <c:pt idx="2">
                  <c:v>5.8762731481481478E-3</c:v>
                </c:pt>
              </c:numCache>
            </c:numRef>
          </c:yVal>
        </c:ser>
        <c:ser>
          <c:idx val="73"/>
          <c:order val="73"/>
          <c:tx>
            <c:strRef>
              <c:f>'M3000m Steeple'!$I$70</c:f>
              <c:strCache>
                <c:ptCount val="1"/>
                <c:pt idx="0">
                  <c:v>Ralf Aßmus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Steeple'!$K$70:$K$72</c:f>
              <c:numCache>
                <c:formatCode>General</c:formatCode>
                <c:ptCount val="3"/>
                <c:pt idx="0">
                  <c:v>20.36</c:v>
                </c:pt>
                <c:pt idx="1">
                  <c:v>23.74</c:v>
                </c:pt>
                <c:pt idx="2">
                  <c:v>27.11</c:v>
                </c:pt>
              </c:numCache>
            </c:numRef>
          </c:xVal>
          <c:yVal>
            <c:numRef>
              <c:f>'M3000m Steeple'!$L$70:$L$72</c:f>
              <c:numCache>
                <c:formatCode>mm:ss.0</c:formatCode>
                <c:ptCount val="3"/>
                <c:pt idx="0">
                  <c:v>5.9896990740740744E-3</c:v>
                </c:pt>
                <c:pt idx="1">
                  <c:v>5.9138888888888887E-3</c:v>
                </c:pt>
                <c:pt idx="2">
                  <c:v>5.9223379629629634E-3</c:v>
                </c:pt>
              </c:numCache>
            </c:numRef>
          </c:yVal>
        </c:ser>
        <c:ser>
          <c:idx val="74"/>
          <c:order val="74"/>
          <c:tx>
            <c:strRef>
              <c:f>'M3000m Steeple'!$I$74</c:f>
              <c:strCache>
                <c:ptCount val="1"/>
                <c:pt idx="0">
                  <c:v>Ruben Ramolefi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Steeple'!$K$74:$K$76</c:f>
              <c:numCache>
                <c:formatCode>General</c:formatCode>
                <c:ptCount val="3"/>
                <c:pt idx="0">
                  <c:v>24.72</c:v>
                </c:pt>
                <c:pt idx="1">
                  <c:v>27.92</c:v>
                </c:pt>
                <c:pt idx="2">
                  <c:v>31.13</c:v>
                </c:pt>
              </c:numCache>
            </c:numRef>
          </c:xVal>
          <c:yVal>
            <c:numRef>
              <c:f>'M3000m Steeple'!$L$74:$L$76</c:f>
              <c:numCache>
                <c:formatCode>mm:ss.0</c:formatCode>
                <c:ptCount val="3"/>
                <c:pt idx="0">
                  <c:v>6.0357638888888891E-3</c:v>
                </c:pt>
                <c:pt idx="1">
                  <c:v>5.9560185185185176E-3</c:v>
                </c:pt>
                <c:pt idx="2">
                  <c:v>5.8896990740740741E-3</c:v>
                </c:pt>
              </c:numCache>
            </c:numRef>
          </c:yVal>
        </c:ser>
        <c:ser>
          <c:idx val="75"/>
          <c:order val="75"/>
          <c:tx>
            <c:strRef>
              <c:f>'M3000m Steeple'!$I$78</c:f>
              <c:strCache>
                <c:ptCount val="1"/>
                <c:pt idx="0">
                  <c:v>Steve Slattery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Steeple'!$K$78:$K$80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22.84</c:v>
                </c:pt>
                <c:pt idx="2">
                  <c:v>27.04</c:v>
                </c:pt>
              </c:numCache>
            </c:numRef>
          </c:xVal>
          <c:yVal>
            <c:numRef>
              <c:f>'M3000m Steeple'!$L$78:$L$80</c:f>
              <c:numCache>
                <c:formatCode>mm:ss.0</c:formatCode>
                <c:ptCount val="3"/>
                <c:pt idx="0">
                  <c:v>6.0469907407407408E-3</c:v>
                </c:pt>
                <c:pt idx="1">
                  <c:v>5.9195601851851848E-3</c:v>
                </c:pt>
                <c:pt idx="2">
                  <c:v>5.9175925925925923E-3</c:v>
                </c:pt>
              </c:numCache>
            </c:numRef>
          </c:yVal>
        </c:ser>
        <c:ser>
          <c:idx val="76"/>
          <c:order val="76"/>
          <c:tx>
            <c:strRef>
              <c:f>'M3000m Steeple'!$I$82</c:f>
              <c:strCache>
                <c:ptCount val="1"/>
                <c:pt idx="0">
                  <c:v>Tim Broe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Steeple'!$K$82:$K$84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22.47</c:v>
                </c:pt>
                <c:pt idx="2">
                  <c:v>25.04</c:v>
                </c:pt>
              </c:numCache>
            </c:numRef>
          </c:xVal>
          <c:yVal>
            <c:numRef>
              <c:f>'M3000m Steeple'!$L$82:$L$84</c:f>
              <c:numCache>
                <c:formatCode>mm:ss.0</c:formatCode>
                <c:ptCount val="3"/>
                <c:pt idx="0">
                  <c:v>6.0943287037037034E-3</c:v>
                </c:pt>
                <c:pt idx="1">
                  <c:v>5.927893518518519E-3</c:v>
                </c:pt>
                <c:pt idx="2">
                  <c:v>5.8273148148148156E-3</c:v>
                </c:pt>
              </c:numCache>
            </c:numRef>
          </c:yVal>
        </c:ser>
        <c:ser>
          <c:idx val="77"/>
          <c:order val="77"/>
          <c:tx>
            <c:strRef>
              <c:f>'M3000m Steeple'!$I$86</c:f>
              <c:strCache>
                <c:ptCount val="1"/>
                <c:pt idx="0">
                  <c:v>Vincent Le Dauphin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Steeple'!$K$86:$K$88</c:f>
              <c:numCache>
                <c:formatCode>General</c:formatCode>
                <c:ptCount val="3"/>
                <c:pt idx="0">
                  <c:v>21.03</c:v>
                </c:pt>
                <c:pt idx="1">
                  <c:v>24.66</c:v>
                </c:pt>
                <c:pt idx="2">
                  <c:v>28.29</c:v>
                </c:pt>
              </c:numCache>
            </c:numRef>
          </c:xVal>
          <c:yVal>
            <c:numRef>
              <c:f>'M3000m Steeple'!$L$86:$L$88</c:f>
              <c:numCache>
                <c:formatCode>mm:ss.0</c:formatCode>
                <c:ptCount val="3"/>
                <c:pt idx="0">
                  <c:v>5.9737268518518525E-3</c:v>
                </c:pt>
                <c:pt idx="1">
                  <c:v>5.8664351851851855E-3</c:v>
                </c:pt>
                <c:pt idx="2">
                  <c:v>5.8730324074074067E-3</c:v>
                </c:pt>
              </c:numCache>
            </c:numRef>
          </c:yVal>
        </c:ser>
        <c:ser>
          <c:idx val="79"/>
          <c:order val="78"/>
          <c:tx>
            <c:strRef>
              <c:f>'M3000m Steeple'!$I$90</c:f>
              <c:strCache>
                <c:ptCount val="1"/>
                <c:pt idx="0">
                  <c:v>Yoshitaka Iwamizu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Steeple'!$K$90:$K$92</c:f>
              <c:numCache>
                <c:formatCode>General</c:formatCode>
                <c:ptCount val="3"/>
                <c:pt idx="0">
                  <c:v>17.260000000000002</c:v>
                </c:pt>
                <c:pt idx="1">
                  <c:v>22.6</c:v>
                </c:pt>
                <c:pt idx="2">
                  <c:v>27.95</c:v>
                </c:pt>
              </c:numCache>
            </c:numRef>
          </c:xVal>
          <c:yVal>
            <c:numRef>
              <c:f>'M3000m Steeple'!$L$90:$L$92</c:f>
              <c:numCache>
                <c:formatCode>mm:ss.0</c:formatCode>
                <c:ptCount val="3"/>
                <c:pt idx="0">
                  <c:v>6.1982638888888886E-3</c:v>
                </c:pt>
                <c:pt idx="1">
                  <c:v>5.9592592592592588E-3</c:v>
                </c:pt>
                <c:pt idx="2">
                  <c:v>5.9341435185185192E-3</c:v>
                </c:pt>
              </c:numCache>
            </c:numRef>
          </c:yVal>
        </c:ser>
        <c:ser>
          <c:idx val="80"/>
          <c:order val="79"/>
          <c:tx>
            <c:strRef>
              <c:f>'M3000m Steeple'!$I$94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'M3000m Steeple'!$I$98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Steeple'!$K$98:$K$100</c:f>
              <c:numCache>
                <c:formatCode>General</c:formatCode>
                <c:ptCount val="3"/>
              </c:numCache>
            </c:numRef>
          </c:xVal>
          <c:yVal>
            <c:numRef>
              <c:f>'M3000m Steeple'!$L$98:$L$100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'M3000m Steeple'!$I$102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Steeple'!$K$102:$K$104</c:f>
              <c:numCache>
                <c:formatCode>General</c:formatCode>
                <c:ptCount val="3"/>
              </c:numCache>
            </c:numRef>
          </c:xVal>
          <c:yVal>
            <c:numRef>
              <c:f>'M3000m Steeple'!$L$102:$L$104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'M3000m Steeple'!$I$106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Steeple'!$K$106:$K$108</c:f>
              <c:numCache>
                <c:formatCode>General</c:formatCode>
                <c:ptCount val="3"/>
              </c:numCache>
            </c:numRef>
          </c:xVal>
          <c:yVal>
            <c:numRef>
              <c:f>'M3000m Steeple'!$L$106:$L$108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'M3000m Steeple'!$I$110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Steeple'!$K$110:$K$112</c:f>
              <c:numCache>
                <c:formatCode>General</c:formatCode>
                <c:ptCount val="3"/>
              </c:numCache>
            </c:numRef>
          </c:xVal>
          <c:yVal>
            <c:numRef>
              <c:f>'M3000m Steeple'!$L$110:$L$112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'M3000m Steeple'!$I$114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Steeple'!$K$114:$K$116</c:f>
              <c:numCache>
                <c:formatCode>General</c:formatCode>
                <c:ptCount val="3"/>
              </c:numCache>
            </c:numRef>
          </c:xVal>
          <c:yVal>
            <c:numRef>
              <c:f>'M3000m Steeple'!$L$114:$L$116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'M3000m Steeple'!$I$118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Steeple'!$K$118:$K$120</c:f>
              <c:numCache>
                <c:formatCode>General</c:formatCode>
                <c:ptCount val="3"/>
              </c:numCache>
            </c:numRef>
          </c:xVal>
          <c:yVal>
            <c:numRef>
              <c:f>'M3000m Steeple'!$L$118:$L$120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'M3000m Steeple'!$I$122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Steeple'!$K$122:$K$124</c:f>
              <c:numCache>
                <c:formatCode>General</c:formatCode>
                <c:ptCount val="3"/>
              </c:numCache>
            </c:numRef>
          </c:xVal>
          <c:yVal>
            <c:numRef>
              <c:f>'M3000m Steeple'!$L$122:$L$124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'M3000m Steeple'!$I$126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Steeple'!$K$126:$K$128</c:f>
              <c:numCache>
                <c:formatCode>General</c:formatCode>
                <c:ptCount val="3"/>
              </c:numCache>
            </c:numRef>
          </c:xVal>
          <c:yVal>
            <c:numRef>
              <c:f>'M3000m Steeple'!$L$126:$L$128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'M3000m Steeple'!$I$130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Steeple'!$K$130:$K$132</c:f>
              <c:numCache>
                <c:formatCode>General</c:formatCode>
                <c:ptCount val="3"/>
              </c:numCache>
            </c:numRef>
          </c:xVal>
          <c:yVal>
            <c:numRef>
              <c:f>'M3000m Steeple'!$L$130:$L$132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'M3000m Steeple'!$I$134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Steeple'!$K$134:$K$136</c:f>
              <c:numCache>
                <c:formatCode>General</c:formatCode>
                <c:ptCount val="3"/>
              </c:numCache>
            </c:numRef>
          </c:xVal>
          <c:yVal>
            <c:numRef>
              <c:f>'M3000m Steeple'!$L$134:$L$136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'M3000m Steeple'!$I$138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Steeple'!$K$138:$K$140</c:f>
              <c:numCache>
                <c:formatCode>General</c:formatCode>
                <c:ptCount val="3"/>
              </c:numCache>
            </c:numRef>
          </c:xVal>
          <c:yVal>
            <c:numRef>
              <c:f>'M3000m Steeple'!$L$138:$L$140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'M3000m Steeple'!$I$142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Steeple'!$K$142:$K$144</c:f>
              <c:numCache>
                <c:formatCode>General</c:formatCode>
                <c:ptCount val="3"/>
              </c:numCache>
            </c:numRef>
          </c:xVal>
          <c:yVal>
            <c:numRef>
              <c:f>'M3000m Steeple'!$L$142:$L$144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'M3000m Steeple'!$I$146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Steeple'!$K$146:$K$148</c:f>
              <c:numCache>
                <c:formatCode>General</c:formatCode>
                <c:ptCount val="3"/>
              </c:numCache>
            </c:numRef>
          </c:xVal>
          <c:yVal>
            <c:numRef>
              <c:f>'M3000m Steeple'!$L$146:$L$148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'M3000m Steeple'!$I$150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Steeple'!$K$150:$K$152</c:f>
              <c:numCache>
                <c:formatCode>General</c:formatCode>
                <c:ptCount val="3"/>
              </c:numCache>
            </c:numRef>
          </c:xVal>
          <c:yVal>
            <c:numRef>
              <c:f>'M3000m Steeple'!$L$150:$L$152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'M3000m Steeple'!$M$2:$M$3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'M3000m Steeple'!$N$2:$N$3</c:f>
              <c:numCache>
                <c:formatCode>mm:ss.0</c:formatCode>
                <c:ptCount val="2"/>
                <c:pt idx="0">
                  <c:v>5.8355324074074073E-3</c:v>
                </c:pt>
                <c:pt idx="1">
                  <c:v>5.9464120370370374E-3</c:v>
                </c:pt>
              </c:numCache>
            </c:numRef>
          </c:yVal>
        </c:ser>
        <c:ser>
          <c:idx val="95"/>
          <c:order val="95"/>
          <c:tx>
            <c:strRef>
              <c:f>'M3000m Steeple'!$P$1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'M3000m Steeple'!$P$2:$P$3</c:f>
              <c:numCache>
                <c:formatCode>General</c:formatCode>
                <c:ptCount val="2"/>
                <c:pt idx="0">
                  <c:v>25.5</c:v>
                </c:pt>
                <c:pt idx="1">
                  <c:v>25.5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6"/>
          <c:order val="96"/>
          <c:tx>
            <c:strRef>
              <c:f>'M3000m Steeple'!$Q$1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'M3000m Steeple'!$Q$2:$Q$3</c:f>
              <c:numCache>
                <c:formatCode>General</c:formatCode>
                <c:ptCount val="2"/>
                <c:pt idx="0">
                  <c:v>23.31</c:v>
                </c:pt>
                <c:pt idx="1">
                  <c:v>23.31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7"/>
          <c:order val="97"/>
          <c:tx>
            <c:strRef>
              <c:f>'M3000m Steeple'!$R$1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'M3000m Steeple'!$R$2:$R$3</c:f>
              <c:numCache>
                <c:formatCode>General</c:formatCode>
                <c:ptCount val="2"/>
                <c:pt idx="0">
                  <c:v>27.69</c:v>
                </c:pt>
                <c:pt idx="1">
                  <c:v>27.69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8"/>
          <c:order val="98"/>
          <c:tx>
            <c:strRef>
              <c:f>'M3000m Steeple'!$AK$1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'M3000m Steeple'!$AJ$3:$AJ$152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'M3000m Steeple'!$AK$3:$AK$152</c:f>
              <c:numCache>
                <c:formatCode>mm:ss.00</c:formatCode>
                <c:ptCount val="150"/>
              </c:numCache>
            </c:numRef>
          </c:yVal>
        </c:ser>
        <c:axId val="140579200"/>
        <c:axId val="140581120"/>
      </c:scatterChart>
      <c:valAx>
        <c:axId val="14057920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81120"/>
        <c:crosses val="max"/>
        <c:crossBetween val="midCat"/>
        <c:majorUnit val="5"/>
        <c:minorUnit val="1"/>
      </c:valAx>
      <c:valAx>
        <c:axId val="140581120"/>
        <c:scaling>
          <c:orientation val="maxMin"/>
          <c:max val="6.7997690000000215E-3"/>
          <c:min val="5.4976850000000013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79200"/>
        <c:crossesAt val="14"/>
        <c:crossBetween val="midCat"/>
        <c:majorUnit val="5.7870000000000874E-5"/>
        <c:minorUnit val="2.8935000000000091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1500-m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76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M1500m!$A$2</c:f>
              <c:strCache>
                <c:ptCount val="1"/>
                <c:pt idx="0">
                  <c:v>Andrés Manuel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M1500m!$C$2:$C$4</c:f>
              <c:numCache>
                <c:formatCode>General</c:formatCode>
                <c:ptCount val="3"/>
                <c:pt idx="0">
                  <c:v>27.65</c:v>
                </c:pt>
                <c:pt idx="1">
                  <c:v>30.15</c:v>
                </c:pt>
                <c:pt idx="2">
                  <c:v>32.65</c:v>
                </c:pt>
              </c:numCache>
            </c:numRef>
          </c:xVal>
          <c:yVal>
            <c:numRef>
              <c:f>M1500m!$D$2:$D$4</c:f>
              <c:numCache>
                <c:formatCode>mm:ss.0</c:formatCode>
                <c:ptCount val="3"/>
                <c:pt idx="0">
                  <c:v>2.4995370370370371E-3</c:v>
                </c:pt>
                <c:pt idx="1">
                  <c:v>2.5026620370370372E-3</c:v>
                </c:pt>
                <c:pt idx="2">
                  <c:v>2.5159722222222224E-3</c:v>
                </c:pt>
              </c:numCache>
            </c:numRef>
          </c:yVal>
        </c:ser>
        <c:ser>
          <c:idx val="1"/>
          <c:order val="1"/>
          <c:tx>
            <c:strRef>
              <c:f>M1500m!$A$6</c:f>
              <c:strCache>
                <c:ptCount val="1"/>
                <c:pt idx="0">
                  <c:v>Asbel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M1500m!$C$6:$C$8</c:f>
              <c:numCache>
                <c:formatCode>General</c:formatCode>
                <c:ptCount val="3"/>
                <c:pt idx="0">
                  <c:v>17.95</c:v>
                </c:pt>
                <c:pt idx="1">
                  <c:v>19.059999999999999</c:v>
                </c:pt>
                <c:pt idx="2">
                  <c:v>20.16</c:v>
                </c:pt>
              </c:numCache>
            </c:numRef>
          </c:xVal>
          <c:yVal>
            <c:numRef>
              <c:f>M1500m!$D$6:$D$8</c:f>
              <c:numCache>
                <c:formatCode>mm:ss.0</c:formatCode>
                <c:ptCount val="3"/>
                <c:pt idx="0">
                  <c:v>2.5141203703703706E-3</c:v>
                </c:pt>
                <c:pt idx="1">
                  <c:v>2.5025462962962965E-3</c:v>
                </c:pt>
                <c:pt idx="2">
                  <c:v>2.492939814814815E-3</c:v>
                </c:pt>
              </c:numCache>
            </c:numRef>
          </c:yVal>
        </c:ser>
        <c:ser>
          <c:idx val="2"/>
          <c:order val="2"/>
          <c:tx>
            <c:strRef>
              <c:f>M1500m!$A$10</c:f>
              <c:strCache>
                <c:ptCount val="1"/>
                <c:pt idx="0">
                  <c:v>Bernard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M1500m!$C$10:$C$12</c:f>
              <c:numCache>
                <c:formatCode>General</c:formatCode>
                <c:ptCount val="3"/>
                <c:pt idx="0">
                  <c:v>21.54</c:v>
                </c:pt>
                <c:pt idx="1">
                  <c:v>25.88</c:v>
                </c:pt>
                <c:pt idx="2">
                  <c:v>30.22</c:v>
                </c:pt>
              </c:numCache>
            </c:numRef>
          </c:xVal>
          <c:yVal>
            <c:numRef>
              <c:f>M1500m!$D$10:$D$12</c:f>
              <c:numCache>
                <c:formatCode>mm:ss.0</c:formatCode>
                <c:ptCount val="3"/>
                <c:pt idx="0">
                  <c:v>2.5267361111111111E-3</c:v>
                </c:pt>
                <c:pt idx="1">
                  <c:v>2.4863425925925925E-3</c:v>
                </c:pt>
                <c:pt idx="2">
                  <c:v>2.4787037037037039E-3</c:v>
                </c:pt>
              </c:numCache>
            </c:numRef>
          </c:yVal>
        </c:ser>
        <c:ser>
          <c:idx val="3"/>
          <c:order val="3"/>
          <c:tx>
            <c:strRef>
              <c:f>M1500m!$A$14</c:f>
              <c:strCache>
                <c:ptCount val="1"/>
                <c:pt idx="0">
                  <c:v>Deresse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M1500m!$C$14:$C$16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20.74</c:v>
                </c:pt>
                <c:pt idx="2">
                  <c:v>21.9</c:v>
                </c:pt>
              </c:numCache>
            </c:numRef>
          </c:xVal>
          <c:yVal>
            <c:numRef>
              <c:f>M1500m!$D$14:$D$16</c:f>
              <c:numCache>
                <c:formatCode>mm:ss.0</c:formatCode>
                <c:ptCount val="3"/>
                <c:pt idx="0">
                  <c:v>2.5185185185185185E-3</c:v>
                </c:pt>
                <c:pt idx="1">
                  <c:v>2.5068287037037038E-3</c:v>
                </c:pt>
                <c:pt idx="2">
                  <c:v>2.4976851851851853E-3</c:v>
                </c:pt>
              </c:numCache>
            </c:numRef>
          </c:yVal>
        </c:ser>
        <c:ser>
          <c:idx val="4"/>
          <c:order val="4"/>
          <c:tx>
            <c:strRef>
              <c:f>M1500m!$A$18</c:f>
              <c:strCache>
                <c:ptCount val="1"/>
                <c:pt idx="0">
                  <c:v>Driss Maazouzi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M1500m!$C$18:$C$20</c:f>
              <c:numCache>
                <c:formatCode>General</c:formatCode>
                <c:ptCount val="3"/>
                <c:pt idx="0">
                  <c:v>24.75</c:v>
                </c:pt>
                <c:pt idx="1">
                  <c:v>28.13</c:v>
                </c:pt>
                <c:pt idx="2">
                  <c:v>31.5</c:v>
                </c:pt>
              </c:numCache>
            </c:numRef>
          </c:xVal>
          <c:yVal>
            <c:numRef>
              <c:f>M1500m!$D$18:$D$20</c:f>
              <c:numCache>
                <c:formatCode>mm:ss.0</c:formatCode>
                <c:ptCount val="3"/>
                <c:pt idx="0">
                  <c:v>2.5212962962962962E-3</c:v>
                </c:pt>
                <c:pt idx="1">
                  <c:v>2.5069444444444445E-3</c:v>
                </c:pt>
                <c:pt idx="2">
                  <c:v>2.5027777777777778E-3</c:v>
                </c:pt>
              </c:numCache>
            </c:numRef>
          </c:yVal>
        </c:ser>
        <c:ser>
          <c:idx val="5"/>
          <c:order val="5"/>
          <c:tx>
            <c:strRef>
              <c:f>M1500m!$A$22</c:f>
              <c:strCache>
                <c:ptCount val="1"/>
                <c:pt idx="0">
                  <c:v>Hicham El Guerrouj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M1500m!$C$22:$C$24</c:f>
              <c:numCache>
                <c:formatCode>General</c:formatCode>
                <c:ptCount val="3"/>
                <c:pt idx="0">
                  <c:v>19.84</c:v>
                </c:pt>
                <c:pt idx="1">
                  <c:v>23.88</c:v>
                </c:pt>
                <c:pt idx="2">
                  <c:v>27.92</c:v>
                </c:pt>
              </c:numCache>
            </c:numRef>
          </c:xVal>
          <c:yVal>
            <c:numRef>
              <c:f>M1500m!$D$22:$D$24</c:f>
              <c:numCache>
                <c:formatCode>mm:ss.0</c:formatCode>
                <c:ptCount val="3"/>
                <c:pt idx="0">
                  <c:v>2.5067129629629628E-3</c:v>
                </c:pt>
                <c:pt idx="1">
                  <c:v>2.4584490740740738E-3</c:v>
                </c:pt>
                <c:pt idx="2">
                  <c:v>2.4523148148148147E-3</c:v>
                </c:pt>
              </c:numCache>
            </c:numRef>
          </c:yVal>
        </c:ser>
        <c:ser>
          <c:idx val="6"/>
          <c:order val="6"/>
          <c:tx>
            <c:strRef>
              <c:f>M1500m!$A$26</c:f>
              <c:strCache>
                <c:ptCount val="1"/>
                <c:pt idx="0">
                  <c:v>Ivan Heshko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M1500m!$C$26:$C$28</c:f>
              <c:numCache>
                <c:formatCode>General</c:formatCode>
                <c:ptCount val="3"/>
                <c:pt idx="0">
                  <c:v>17.760000000000002</c:v>
                </c:pt>
                <c:pt idx="1">
                  <c:v>22.32</c:v>
                </c:pt>
                <c:pt idx="2">
                  <c:v>26.88</c:v>
                </c:pt>
              </c:numCache>
            </c:numRef>
          </c:xVal>
          <c:yVal>
            <c:numRef>
              <c:f>M1500m!$D$26:$D$28</c:f>
              <c:numCache>
                <c:formatCode>mm:ss.0</c:formatCode>
                <c:ptCount val="3"/>
                <c:pt idx="0">
                  <c:v>2.6234953703703702E-3</c:v>
                </c:pt>
                <c:pt idx="1">
                  <c:v>2.531134259259259E-3</c:v>
                </c:pt>
                <c:pt idx="2">
                  <c:v>2.5193287037037037E-3</c:v>
                </c:pt>
              </c:numCache>
            </c:numRef>
          </c:yVal>
        </c:ser>
        <c:ser>
          <c:idx val="7"/>
          <c:order val="7"/>
          <c:tx>
            <c:strRef>
              <c:f>M1500m!$A$30</c:f>
              <c:strCache>
                <c:ptCount val="1"/>
                <c:pt idx="0">
                  <c:v>Juan Carlos Higuero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M1500m!$C$30:$C$32</c:f>
              <c:numCache>
                <c:formatCode>General</c:formatCode>
                <c:ptCount val="3"/>
                <c:pt idx="0">
                  <c:v>20.010000000000002</c:v>
                </c:pt>
                <c:pt idx="1">
                  <c:v>25.05</c:v>
                </c:pt>
                <c:pt idx="2">
                  <c:v>30.09</c:v>
                </c:pt>
              </c:numCache>
            </c:numRef>
          </c:xVal>
          <c:yVal>
            <c:numRef>
              <c:f>M1500m!$D$30:$D$32</c:f>
              <c:numCache>
                <c:formatCode>mm:ss.0</c:formatCode>
                <c:ptCount val="3"/>
                <c:pt idx="0">
                  <c:v>2.5498842592592591E-3</c:v>
                </c:pt>
                <c:pt idx="1">
                  <c:v>2.5355324074074074E-3</c:v>
                </c:pt>
                <c:pt idx="2">
                  <c:v>2.5271990740740741E-3</c:v>
                </c:pt>
              </c:numCache>
            </c:numRef>
          </c:yVal>
        </c:ser>
        <c:ser>
          <c:idx val="8"/>
          <c:order val="8"/>
          <c:tx>
            <c:strRef>
              <c:f>M1500m!$A$34</c:f>
              <c:strCache>
                <c:ptCount val="1"/>
                <c:pt idx="0">
                  <c:v>Mehdi Baala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M1500m!$C$34:$C$36</c:f>
              <c:numCache>
                <c:formatCode>General</c:formatCode>
                <c:ptCount val="3"/>
                <c:pt idx="0">
                  <c:v>17.829999999999998</c:v>
                </c:pt>
                <c:pt idx="1">
                  <c:v>23.22</c:v>
                </c:pt>
                <c:pt idx="2">
                  <c:v>28.61</c:v>
                </c:pt>
              </c:numCache>
            </c:numRef>
          </c:xVal>
          <c:yVal>
            <c:numRef>
              <c:f>M1500m!$D$34:$D$36</c:f>
              <c:numCache>
                <c:formatCode>mm:ss.0</c:formatCode>
                <c:ptCount val="3"/>
                <c:pt idx="0">
                  <c:v>2.5832175925925927E-3</c:v>
                </c:pt>
                <c:pt idx="1">
                  <c:v>2.5184027777777778E-3</c:v>
                </c:pt>
                <c:pt idx="2">
                  <c:v>2.503935185185185E-3</c:v>
                </c:pt>
              </c:numCache>
            </c:numRef>
          </c:yVal>
        </c:ser>
        <c:ser>
          <c:idx val="9"/>
          <c:order val="9"/>
          <c:tx>
            <c:strRef>
              <c:f>M1500m!$A$38</c:f>
              <c:strCache>
                <c:ptCount val="1"/>
                <c:pt idx="0">
                  <c:v>Nick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M1500m!$C$38:$C$40</c:f>
              <c:numCache>
                <c:formatCode>General</c:formatCode>
                <c:ptCount val="3"/>
                <c:pt idx="0">
                  <c:v>17.739999999999998</c:v>
                </c:pt>
                <c:pt idx="1">
                  <c:v>21.56</c:v>
                </c:pt>
                <c:pt idx="2">
                  <c:v>25.39</c:v>
                </c:pt>
              </c:numCache>
            </c:numRef>
          </c:xVal>
          <c:yVal>
            <c:numRef>
              <c:f>M1500m!$D$38:$D$40</c:f>
              <c:numCache>
                <c:formatCode>mm:ss.0</c:formatCode>
                <c:ptCount val="3"/>
                <c:pt idx="0">
                  <c:v>2.6084490740740738E-3</c:v>
                </c:pt>
                <c:pt idx="1">
                  <c:v>2.5464120370370371E-3</c:v>
                </c:pt>
                <c:pt idx="2">
                  <c:v>2.512615740740741E-3</c:v>
                </c:pt>
              </c:numCache>
            </c:numRef>
          </c:yVal>
        </c:ser>
        <c:ser>
          <c:idx val="10"/>
          <c:order val="10"/>
          <c:tx>
            <c:strRef>
              <c:f>M1500m!$A$42</c:f>
              <c:strCache>
                <c:ptCount val="1"/>
                <c:pt idx="0">
                  <c:v>Noah Ngeny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M1500m!$C$42:$C$44</c:f>
              <c:numCache>
                <c:formatCode>General</c:formatCode>
                <c:ptCount val="3"/>
                <c:pt idx="0">
                  <c:v>17.809999999999999</c:v>
                </c:pt>
                <c:pt idx="1">
                  <c:v>20.309999999999999</c:v>
                </c:pt>
                <c:pt idx="2">
                  <c:v>22.81</c:v>
                </c:pt>
              </c:numCache>
            </c:numRef>
          </c:xVal>
          <c:yVal>
            <c:numRef>
              <c:f>M1500m!$D$42:$D$44</c:f>
              <c:numCache>
                <c:formatCode>mm:ss.0</c:formatCode>
                <c:ptCount val="3"/>
                <c:pt idx="0">
                  <c:v>2.5000000000000001E-3</c:v>
                </c:pt>
                <c:pt idx="1">
                  <c:v>2.489351851851852E-3</c:v>
                </c:pt>
                <c:pt idx="2">
                  <c:v>2.4899305555555556E-3</c:v>
                </c:pt>
              </c:numCache>
            </c:numRef>
          </c:yVal>
        </c:ser>
        <c:ser>
          <c:idx val="11"/>
          <c:order val="11"/>
          <c:tx>
            <c:strRef>
              <c:f>M1500m!$A$46</c:f>
              <c:strCache>
                <c:ptCount val="1"/>
                <c:pt idx="0">
                  <c:v>Paul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M1500m!$C$46:$C$48</c:f>
              <c:numCache>
                <c:formatCode>General</c:formatCode>
                <c:ptCount val="3"/>
                <c:pt idx="0">
                  <c:v>22.79</c:v>
                </c:pt>
                <c:pt idx="1">
                  <c:v>25.29</c:v>
                </c:pt>
                <c:pt idx="2">
                  <c:v>27.79</c:v>
                </c:pt>
              </c:numCache>
            </c:numRef>
          </c:xVal>
          <c:yVal>
            <c:numRef>
              <c:f>M1500m!$D$46:$D$48</c:f>
              <c:numCache>
                <c:formatCode>mm:ss.0</c:formatCode>
                <c:ptCount val="3"/>
                <c:pt idx="0">
                  <c:v>2.5141203703703706E-3</c:v>
                </c:pt>
                <c:pt idx="1">
                  <c:v>2.5108796296296298E-3</c:v>
                </c:pt>
                <c:pt idx="2">
                  <c:v>2.5215277777777779E-3</c:v>
                </c:pt>
              </c:numCache>
            </c:numRef>
          </c:yVal>
        </c:ser>
        <c:ser>
          <c:idx val="12"/>
          <c:order val="12"/>
          <c:tx>
            <c:strRef>
              <c:f>M1500m!$A$50</c:f>
              <c:strCache>
                <c:ptCount val="1"/>
                <c:pt idx="0">
                  <c:v>Reyes Estévez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M1500m!$C$50:$C$52</c:f>
              <c:numCache>
                <c:formatCode>General</c:formatCode>
                <c:ptCount val="3"/>
                <c:pt idx="0">
                  <c:v>18.04</c:v>
                </c:pt>
                <c:pt idx="1">
                  <c:v>22.05</c:v>
                </c:pt>
                <c:pt idx="2">
                  <c:v>26.07</c:v>
                </c:pt>
              </c:numCache>
            </c:numRef>
          </c:xVal>
          <c:yVal>
            <c:numRef>
              <c:f>M1500m!$D$50:$D$52</c:f>
              <c:numCache>
                <c:formatCode>mm:ss.0</c:formatCode>
                <c:ptCount val="3"/>
                <c:pt idx="0">
                  <c:v>2.5410879629629629E-3</c:v>
                </c:pt>
                <c:pt idx="1">
                  <c:v>2.5239583333333333E-3</c:v>
                </c:pt>
                <c:pt idx="2">
                  <c:v>2.5178240740740738E-3</c:v>
                </c:pt>
              </c:numCache>
            </c:numRef>
          </c:yVal>
        </c:ser>
        <c:ser>
          <c:idx val="13"/>
          <c:order val="13"/>
          <c:tx>
            <c:strRef>
              <c:f>M1500m!$A$54</c:f>
              <c:strCache>
                <c:ptCount val="1"/>
                <c:pt idx="0">
                  <c:v>Rui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M1500m!$C$54:$C$56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22.76</c:v>
                </c:pt>
                <c:pt idx="2">
                  <c:v>26.71</c:v>
                </c:pt>
              </c:numCache>
            </c:numRef>
          </c:xVal>
          <c:yVal>
            <c:numRef>
              <c:f>M1500m!$D$54:$D$56</c:f>
              <c:numCache>
                <c:formatCode>mm:ss.0</c:formatCode>
                <c:ptCount val="3"/>
                <c:pt idx="0">
                  <c:v>2.5473379629629626E-3</c:v>
                </c:pt>
                <c:pt idx="1">
                  <c:v>2.5174768518518519E-3</c:v>
                </c:pt>
                <c:pt idx="2">
                  <c:v>2.5116898148148147E-3</c:v>
                </c:pt>
              </c:numCache>
            </c:numRef>
          </c:yVal>
        </c:ser>
        <c:ser>
          <c:idx val="14"/>
          <c:order val="14"/>
          <c:tx>
            <c:strRef>
              <c:f>M1500m!$A$58</c:f>
              <c:strCache>
                <c:ptCount val="1"/>
                <c:pt idx="0">
                  <c:v>Shedrack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M1500m!$C$58:$C$60</c:f>
              <c:numCache>
                <c:formatCode>General</c:formatCode>
                <c:ptCount val="3"/>
                <c:pt idx="0">
                  <c:v>20.53</c:v>
                </c:pt>
                <c:pt idx="1">
                  <c:v>25.08</c:v>
                </c:pt>
                <c:pt idx="2">
                  <c:v>29.63</c:v>
                </c:pt>
              </c:numCache>
            </c:numRef>
          </c:xVal>
          <c:yVal>
            <c:numRef>
              <c:f>M1500m!$D$58:$D$60</c:f>
              <c:numCache>
                <c:formatCode>mm:ss.0</c:formatCode>
                <c:ptCount val="3"/>
                <c:pt idx="0">
                  <c:v>2.5584490740740741E-3</c:v>
                </c:pt>
                <c:pt idx="1">
                  <c:v>2.5153935185185188E-3</c:v>
                </c:pt>
                <c:pt idx="2">
                  <c:v>2.5064814814814815E-3</c:v>
                </c:pt>
              </c:numCache>
            </c:numRef>
          </c:yVal>
        </c:ser>
        <c:ser>
          <c:idx val="15"/>
          <c:order val="15"/>
          <c:tx>
            <c:strRef>
              <c:f>M1500m!$A$62</c:f>
              <c:strCache>
                <c:ptCount val="1"/>
                <c:pt idx="0">
                  <c:v>Youssef Saad Kamel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M1500m!$C$62:$C$64</c:f>
              <c:numCache>
                <c:formatCode>General</c:formatCode>
                <c:ptCount val="3"/>
                <c:pt idx="0">
                  <c:v>24.13</c:v>
                </c:pt>
                <c:pt idx="1">
                  <c:v>26.3</c:v>
                </c:pt>
                <c:pt idx="2">
                  <c:v>28.48</c:v>
                </c:pt>
              </c:numCache>
            </c:numRef>
          </c:xVal>
          <c:yVal>
            <c:numRef>
              <c:f>M1500m!$D$62:$D$64</c:f>
              <c:numCache>
                <c:formatCode>mm:ss.0</c:formatCode>
                <c:ptCount val="3"/>
                <c:pt idx="0">
                  <c:v>2.5288194444444446E-3</c:v>
                </c:pt>
                <c:pt idx="1">
                  <c:v>2.5128472222222223E-3</c:v>
                </c:pt>
                <c:pt idx="2">
                  <c:v>2.5028935185185184E-3</c:v>
                </c:pt>
              </c:numCache>
            </c:numRef>
          </c:yVal>
        </c:ser>
        <c:ser>
          <c:idx val="17"/>
          <c:order val="16"/>
          <c:tx>
            <c:strRef>
              <c:f>M1500m!$A$70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M1500m!$A$66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M1500m!$A$74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M1500m!$A$78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M1500m!$A$82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M1500m!$A$86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M1500m!$A$90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M1500m!$A$94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M1500m!$A$98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M1500m!$A$102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M1500m!$C$102:$C$104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M1500m!$D$102:$D$104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M1500m!$A$106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M1500m!$C$106:$C$108</c:f>
              <c:numCache>
                <c:formatCode>General</c:formatCode>
                <c:ptCount val="3"/>
              </c:numCache>
            </c:numRef>
          </c:xVal>
          <c:yVal>
            <c:numRef>
              <c:f>M1500m!$D$106:$D$108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M1500m!$A$110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M1500m!$C$110:$C$112</c:f>
              <c:numCache>
                <c:formatCode>General</c:formatCode>
                <c:ptCount val="3"/>
              </c:numCache>
            </c:numRef>
          </c:xVal>
          <c:yVal>
            <c:numRef>
              <c:f>M1500m!$D$110:$D$112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M1500m!$E$2</c:f>
              <c:strCache>
                <c:ptCount val="1"/>
                <c:pt idx="0">
                  <c:v>Abdelaati Iguider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M1500m!$G$2:$G$4</c:f>
              <c:numCache>
                <c:formatCode>General</c:formatCode>
                <c:ptCount val="3"/>
                <c:pt idx="0">
                  <c:v>17.12</c:v>
                </c:pt>
                <c:pt idx="1">
                  <c:v>19.760000000000002</c:v>
                </c:pt>
                <c:pt idx="2">
                  <c:v>22.4</c:v>
                </c:pt>
              </c:numCache>
            </c:numRef>
          </c:xVal>
          <c:yVal>
            <c:numRef>
              <c:f>M1500m!$H$2:$H$4</c:f>
              <c:numCache>
                <c:formatCode>mm:ss.0</c:formatCode>
                <c:ptCount val="3"/>
                <c:pt idx="0">
                  <c:v>2.5648148148148149E-3</c:v>
                </c:pt>
                <c:pt idx="1">
                  <c:v>2.5202546296296297E-3</c:v>
                </c:pt>
                <c:pt idx="2">
                  <c:v>2.4930555555555552E-3</c:v>
                </c:pt>
              </c:numCache>
            </c:numRef>
          </c:yVal>
        </c:ser>
        <c:ser>
          <c:idx val="29"/>
          <c:order val="29"/>
          <c:tx>
            <c:strRef>
              <c:f>M1500m!$E$6</c:f>
              <c:strCache>
                <c:ptCount val="1"/>
                <c:pt idx="0">
                  <c:v>Alan Webb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M1500m!$G$6:$G$8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21.9</c:v>
                </c:pt>
                <c:pt idx="2">
                  <c:v>26.44</c:v>
                </c:pt>
              </c:numCache>
            </c:numRef>
          </c:xVal>
          <c:yVal>
            <c:numRef>
              <c:f>M1500m!$H$6:$H$8</c:f>
              <c:numCache>
                <c:formatCode>mm:ss.0</c:formatCode>
                <c:ptCount val="3"/>
                <c:pt idx="0">
                  <c:v>2.6250000000000002E-3</c:v>
                </c:pt>
                <c:pt idx="1">
                  <c:v>2.5484953703703702E-3</c:v>
                </c:pt>
                <c:pt idx="2">
                  <c:v>2.5229166666666668E-3</c:v>
                </c:pt>
              </c:numCache>
            </c:numRef>
          </c:yVal>
        </c:ser>
        <c:ser>
          <c:idx val="30"/>
          <c:order val="30"/>
          <c:tx>
            <c:strRef>
              <c:f>M1500m!$E$10</c:f>
              <c:strCache>
                <c:ptCount val="1"/>
                <c:pt idx="0">
                  <c:v>Alex Kipchirchir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M1500m!$G$10:$G$12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20.36</c:v>
                </c:pt>
                <c:pt idx="2">
                  <c:v>23.24</c:v>
                </c:pt>
              </c:numCache>
            </c:numRef>
          </c:xVal>
          <c:yVal>
            <c:numRef>
              <c:f>M1500m!$H$10:$H$12</c:f>
              <c:numCache>
                <c:formatCode>mm:ss.0</c:formatCode>
                <c:ptCount val="3"/>
                <c:pt idx="0">
                  <c:v>2.503935185185185E-3</c:v>
                </c:pt>
                <c:pt idx="1">
                  <c:v>2.4913194444444444E-3</c:v>
                </c:pt>
                <c:pt idx="2">
                  <c:v>2.4890046296296296E-3</c:v>
                </c:pt>
              </c:numCache>
            </c:numRef>
          </c:yVal>
        </c:ser>
        <c:ser>
          <c:idx val="31"/>
          <c:order val="31"/>
          <c:tx>
            <c:strRef>
              <c:f>M1500m!$E$14</c:f>
              <c:strCache>
                <c:ptCount val="1"/>
                <c:pt idx="0">
                  <c:v>Anter Zerguelaine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M1500m!$G$14:$G$16</c:f>
              <c:numCache>
                <c:formatCode>General</c:formatCode>
                <c:ptCount val="3"/>
                <c:pt idx="0">
                  <c:v>18.53</c:v>
                </c:pt>
                <c:pt idx="1">
                  <c:v>21.59</c:v>
                </c:pt>
                <c:pt idx="2">
                  <c:v>24.64</c:v>
                </c:pt>
              </c:numCache>
            </c:numRef>
          </c:xVal>
          <c:yVal>
            <c:numRef>
              <c:f>M1500m!$H$14:$H$16</c:f>
              <c:numCache>
                <c:formatCode>mm:ss.0</c:formatCode>
                <c:ptCount val="3"/>
                <c:pt idx="0">
                  <c:v>2.5777777777777774E-3</c:v>
                </c:pt>
                <c:pt idx="1">
                  <c:v>2.5343749999999997E-3</c:v>
                </c:pt>
                <c:pt idx="2">
                  <c:v>2.5114583333333334E-3</c:v>
                </c:pt>
              </c:numCache>
            </c:numRef>
          </c:yVal>
        </c:ser>
        <c:ser>
          <c:idx val="32"/>
          <c:order val="32"/>
          <c:tx>
            <c:strRef>
              <c:f>M1500m!$E$18</c:f>
              <c:strCache>
                <c:ptCount val="1"/>
                <c:pt idx="0">
                  <c:v>Arturo Casado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M1500m!$G$18:$G$20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22.5</c:v>
                </c:pt>
                <c:pt idx="2">
                  <c:v>26.55</c:v>
                </c:pt>
              </c:numCache>
            </c:numRef>
          </c:xVal>
          <c:yVal>
            <c:numRef>
              <c:f>M1500m!$H$18:$H$20</c:f>
              <c:numCache>
                <c:formatCode>mm:ss.0</c:formatCode>
                <c:ptCount val="3"/>
                <c:pt idx="0">
                  <c:v>2.6156249999999999E-3</c:v>
                </c:pt>
                <c:pt idx="1">
                  <c:v>2.5637731481481479E-3</c:v>
                </c:pt>
                <c:pt idx="2">
                  <c:v>2.5356481481481484E-3</c:v>
                </c:pt>
              </c:numCache>
            </c:numRef>
          </c:yVal>
        </c:ser>
        <c:ser>
          <c:idx val="33"/>
          <c:order val="33"/>
          <c:tx>
            <c:strRef>
              <c:f>M1500m!$E$22</c:f>
              <c:strCache>
                <c:ptCount val="1"/>
                <c:pt idx="0">
                  <c:v>Augustine Choge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M1500m!$G$22:$G$24</c:f>
              <c:numCache>
                <c:formatCode>General</c:formatCode>
                <c:ptCount val="3"/>
                <c:pt idx="0">
                  <c:v>16.32</c:v>
                </c:pt>
                <c:pt idx="1">
                  <c:v>19.48</c:v>
                </c:pt>
                <c:pt idx="2">
                  <c:v>22.64</c:v>
                </c:pt>
              </c:numCache>
            </c:numRef>
          </c:xVal>
          <c:yVal>
            <c:numRef>
              <c:f>M1500m!$H$22:$H$24</c:f>
              <c:numCache>
                <c:formatCode>mm:ss.0</c:formatCode>
                <c:ptCount val="3"/>
                <c:pt idx="0">
                  <c:v>2.5025462962962965E-3</c:v>
                </c:pt>
                <c:pt idx="1">
                  <c:v>2.4842592592592594E-3</c:v>
                </c:pt>
                <c:pt idx="2">
                  <c:v>2.4793981481481481E-3</c:v>
                </c:pt>
              </c:numCache>
            </c:numRef>
          </c:yVal>
        </c:ser>
        <c:ser>
          <c:idx val="34"/>
          <c:order val="34"/>
          <c:tx>
            <c:strRef>
              <c:f>M1500m!$E$26</c:f>
              <c:strCache>
                <c:ptCount val="1"/>
                <c:pt idx="0">
                  <c:v>Daniel Zegeye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M1500m!$G$26:$G$28</c:f>
              <c:numCache>
                <c:formatCode>General</c:formatCode>
                <c:ptCount val="3"/>
                <c:pt idx="0">
                  <c:v>19.39</c:v>
                </c:pt>
                <c:pt idx="1">
                  <c:v>22.01</c:v>
                </c:pt>
                <c:pt idx="2">
                  <c:v>24.63</c:v>
                </c:pt>
              </c:numCache>
            </c:numRef>
          </c:xVal>
          <c:yVal>
            <c:numRef>
              <c:f>M1500m!$H$26:$H$28</c:f>
              <c:numCache>
                <c:formatCode>mm:ss.0</c:formatCode>
                <c:ptCount val="3"/>
                <c:pt idx="0">
                  <c:v>2.5658564814814815E-3</c:v>
                </c:pt>
                <c:pt idx="1">
                  <c:v>2.5439814814814813E-3</c:v>
                </c:pt>
                <c:pt idx="2">
                  <c:v>2.5312500000000001E-3</c:v>
                </c:pt>
              </c:numCache>
            </c:numRef>
          </c:yVal>
        </c:ser>
        <c:ser>
          <c:idx val="35"/>
          <c:order val="35"/>
          <c:tx>
            <c:strRef>
              <c:f>M1500m!$E$30</c:f>
              <c:strCache>
                <c:ptCount val="1"/>
                <c:pt idx="0">
                  <c:v>Gert-Jan Liefers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M1500m!$G$30:$G$32</c:f>
              <c:numCache>
                <c:formatCode>General</c:formatCode>
                <c:ptCount val="3"/>
                <c:pt idx="0">
                  <c:v>17.91</c:v>
                </c:pt>
                <c:pt idx="1">
                  <c:v>21.48</c:v>
                </c:pt>
                <c:pt idx="2">
                  <c:v>25.04</c:v>
                </c:pt>
              </c:numCache>
            </c:numRef>
          </c:xVal>
          <c:yVal>
            <c:numRef>
              <c:f>M1500m!$H$30:$H$32</c:f>
              <c:numCache>
                <c:formatCode>mm:ss.0</c:formatCode>
                <c:ptCount val="3"/>
                <c:pt idx="0">
                  <c:v>2.5496527777777779E-3</c:v>
                </c:pt>
                <c:pt idx="1">
                  <c:v>2.519560185185185E-3</c:v>
                </c:pt>
                <c:pt idx="2">
                  <c:v>2.5157407407407407E-3</c:v>
                </c:pt>
              </c:numCache>
            </c:numRef>
          </c:yVal>
        </c:ser>
        <c:ser>
          <c:idx val="36"/>
          <c:order val="36"/>
          <c:tx>
            <c:strRef>
              <c:f>M1500m!$E$34</c:f>
              <c:strCache>
                <c:ptCount val="1"/>
                <c:pt idx="0">
                  <c:v>Jason Pyrah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M1500m!$G$34:$G$36</c:f>
              <c:numCache>
                <c:formatCode>General</c:formatCode>
                <c:ptCount val="3"/>
                <c:pt idx="0">
                  <c:v>23.03</c:v>
                </c:pt>
                <c:pt idx="1">
                  <c:v>25.62</c:v>
                </c:pt>
                <c:pt idx="2">
                  <c:v>28.21</c:v>
                </c:pt>
              </c:numCache>
            </c:numRef>
          </c:xVal>
          <c:yVal>
            <c:numRef>
              <c:f>M1500m!$H$34:$H$36</c:f>
              <c:numCache>
                <c:formatCode>mm:ss.0</c:formatCode>
                <c:ptCount val="3"/>
                <c:pt idx="0">
                  <c:v>2.535185185185185E-3</c:v>
                </c:pt>
                <c:pt idx="1">
                  <c:v>2.521064814814815E-3</c:v>
                </c:pt>
                <c:pt idx="2">
                  <c:v>2.5209490740740743E-3</c:v>
                </c:pt>
              </c:numCache>
            </c:numRef>
          </c:yVal>
        </c:ser>
        <c:ser>
          <c:idx val="37"/>
          <c:order val="37"/>
          <c:tx>
            <c:strRef>
              <c:f>M1500m!$E$38</c:f>
              <c:strCache>
                <c:ptCount val="1"/>
                <c:pt idx="0">
                  <c:v>José Antonio Redolat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M1500m!$G$38:$G$40</c:f>
              <c:numCache>
                <c:formatCode>General</c:formatCode>
                <c:ptCount val="3"/>
                <c:pt idx="0">
                  <c:v>20.45</c:v>
                </c:pt>
                <c:pt idx="1">
                  <c:v>23.43</c:v>
                </c:pt>
                <c:pt idx="2">
                  <c:v>26.4</c:v>
                </c:pt>
              </c:numCache>
            </c:numRef>
          </c:xVal>
          <c:yVal>
            <c:numRef>
              <c:f>M1500m!$H$38:$H$40</c:f>
              <c:numCache>
                <c:formatCode>mm:ss.0</c:formatCode>
                <c:ptCount val="3"/>
                <c:pt idx="0">
                  <c:v>2.5468750000000001E-3</c:v>
                </c:pt>
                <c:pt idx="1">
                  <c:v>2.5296296296296299E-3</c:v>
                </c:pt>
                <c:pt idx="2">
                  <c:v>2.5277777777777777E-3</c:v>
                </c:pt>
              </c:numCache>
            </c:numRef>
          </c:yVal>
        </c:ser>
        <c:ser>
          <c:idx val="38"/>
          <c:order val="38"/>
          <c:tx>
            <c:strRef>
              <c:f>M1500m!$E$42</c:f>
              <c:strCache>
                <c:ptCount val="1"/>
                <c:pt idx="0">
                  <c:v>Juan van Deventer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M1500m!$G$42:$G$44</c:f>
              <c:numCache>
                <c:formatCode>General</c:formatCode>
                <c:ptCount val="3"/>
                <c:pt idx="0">
                  <c:v>19.079999999999998</c:v>
                </c:pt>
                <c:pt idx="1">
                  <c:v>22.63</c:v>
                </c:pt>
                <c:pt idx="2">
                  <c:v>26.18</c:v>
                </c:pt>
              </c:numCache>
            </c:numRef>
          </c:xVal>
          <c:yVal>
            <c:numRef>
              <c:f>M1500m!$H$42:$H$44</c:f>
              <c:numCache>
                <c:formatCode>mm:ss.0</c:formatCode>
                <c:ptCount val="3"/>
                <c:pt idx="0">
                  <c:v>2.6107638888888886E-3</c:v>
                </c:pt>
                <c:pt idx="1">
                  <c:v>2.5704861111111115E-3</c:v>
                </c:pt>
                <c:pt idx="2">
                  <c:v>2.5372685185185186E-3</c:v>
                </c:pt>
              </c:numCache>
            </c:numRef>
          </c:yVal>
        </c:ser>
        <c:ser>
          <c:idx val="39"/>
          <c:order val="39"/>
          <c:tx>
            <c:strRef>
              <c:f>M1500m!$E$46</c:f>
              <c:strCache>
                <c:ptCount val="1"/>
                <c:pt idx="0">
                  <c:v>Julius Achon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M1500m!$G$46:$G$48</c:f>
              <c:numCache>
                <c:formatCode>General</c:formatCode>
                <c:ptCount val="3"/>
                <c:pt idx="0">
                  <c:v>17.61</c:v>
                </c:pt>
                <c:pt idx="1">
                  <c:v>21.14</c:v>
                </c:pt>
                <c:pt idx="2">
                  <c:v>24.66</c:v>
                </c:pt>
              </c:numCache>
            </c:numRef>
          </c:xVal>
          <c:yVal>
            <c:numRef>
              <c:f>M1500m!$H$46:$H$48</c:f>
              <c:numCache>
                <c:formatCode>mm:ss.0</c:formatCode>
                <c:ptCount val="3"/>
                <c:pt idx="0">
                  <c:v>2.5678240740740739E-3</c:v>
                </c:pt>
                <c:pt idx="1">
                  <c:v>2.5436342592592594E-3</c:v>
                </c:pt>
                <c:pt idx="2">
                  <c:v>2.5395833333333334E-3</c:v>
                </c:pt>
              </c:numCache>
            </c:numRef>
          </c:yVal>
        </c:ser>
        <c:ser>
          <c:idx val="40"/>
          <c:order val="40"/>
          <c:tx>
            <c:strRef>
              <c:f>M1500m!$E$50</c:f>
              <c:strCache>
                <c:ptCount val="1"/>
                <c:pt idx="0">
                  <c:v>Kevin 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M1500m!$G$50:$G$52</c:f>
              <c:numCache>
                <c:formatCode>General</c:formatCode>
                <c:ptCount val="3"/>
                <c:pt idx="0">
                  <c:v>18.5</c:v>
                </c:pt>
                <c:pt idx="1">
                  <c:v>23.75</c:v>
                </c:pt>
                <c:pt idx="2">
                  <c:v>29</c:v>
                </c:pt>
              </c:numCache>
            </c:numRef>
          </c:xVal>
          <c:yVal>
            <c:numRef>
              <c:f>M1500m!$H$50:$H$52</c:f>
              <c:numCache>
                <c:formatCode>mm:ss.0</c:formatCode>
                <c:ptCount val="3"/>
                <c:pt idx="0">
                  <c:v>2.5519675925925927E-3</c:v>
                </c:pt>
                <c:pt idx="1">
                  <c:v>2.5310185185185188E-3</c:v>
                </c:pt>
                <c:pt idx="2">
                  <c:v>2.5216435185185185E-3</c:v>
                </c:pt>
              </c:numCache>
            </c:numRef>
          </c:yVal>
        </c:ser>
        <c:ser>
          <c:idx val="41"/>
          <c:order val="41"/>
          <c:tx>
            <c:strRef>
              <c:f>M1500m!$E$54</c:f>
              <c:strCache>
                <c:ptCount val="1"/>
                <c:pt idx="0">
                  <c:v>Lopez Lomong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M1500m!$G$54:$G$56</c:f>
              <c:numCache>
                <c:formatCode>General</c:formatCode>
                <c:ptCount val="3"/>
                <c:pt idx="0">
                  <c:v>21.22</c:v>
                </c:pt>
                <c:pt idx="1">
                  <c:v>22.94</c:v>
                </c:pt>
                <c:pt idx="2">
                  <c:v>24.66</c:v>
                </c:pt>
              </c:numCache>
            </c:numRef>
          </c:xVal>
          <c:yVal>
            <c:numRef>
              <c:f>M1500m!$H$54:$H$56</c:f>
              <c:numCache>
                <c:formatCode>mm:ss.0</c:formatCode>
                <c:ptCount val="3"/>
                <c:pt idx="0">
                  <c:v>2.5873842592592593E-3</c:v>
                </c:pt>
                <c:pt idx="1">
                  <c:v>2.5587962962962964E-3</c:v>
                </c:pt>
                <c:pt idx="2">
                  <c:v>2.5362268518518516E-3</c:v>
                </c:pt>
              </c:numCache>
            </c:numRef>
          </c:yVal>
        </c:ser>
        <c:ser>
          <c:idx val="42"/>
          <c:order val="42"/>
          <c:tx>
            <c:strRef>
              <c:f>M1500m!$E$58</c:f>
              <c:strCache>
                <c:ptCount val="1"/>
                <c:pt idx="0">
                  <c:v>Marko Koers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M1500m!$G$58:$G$60</c:f>
              <c:numCache>
                <c:formatCode>General</c:formatCode>
                <c:ptCount val="3"/>
                <c:pt idx="0">
                  <c:v>20.58</c:v>
                </c:pt>
                <c:pt idx="1">
                  <c:v>23.9</c:v>
                </c:pt>
                <c:pt idx="2">
                  <c:v>27.21</c:v>
                </c:pt>
              </c:numCache>
            </c:numRef>
          </c:xVal>
          <c:yVal>
            <c:numRef>
              <c:f>M1500m!$H$58:$H$60</c:f>
              <c:numCache>
                <c:formatCode>mm:ss.0</c:formatCode>
                <c:ptCount val="3"/>
                <c:pt idx="0">
                  <c:v>2.548263888888889E-3</c:v>
                </c:pt>
                <c:pt idx="1">
                  <c:v>2.5277777777777777E-3</c:v>
                </c:pt>
                <c:pt idx="2">
                  <c:v>2.5245370370370374E-3</c:v>
                </c:pt>
              </c:numCache>
            </c:numRef>
          </c:yVal>
        </c:ser>
        <c:ser>
          <c:idx val="43"/>
          <c:order val="43"/>
          <c:tx>
            <c:strRef>
              <c:f>M1500m!$E$62</c:f>
              <c:strCache>
                <c:ptCount val="1"/>
                <c:pt idx="0">
                  <c:v>Mekonnen Gebremedhin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M1500m!$G$62:$G$64</c:f>
              <c:numCache>
                <c:formatCode>General</c:formatCode>
                <c:ptCount val="3"/>
                <c:pt idx="0">
                  <c:v>15.63</c:v>
                </c:pt>
                <c:pt idx="1">
                  <c:v>18.239999999999998</c:v>
                </c:pt>
                <c:pt idx="2">
                  <c:v>20.84</c:v>
                </c:pt>
              </c:numCache>
            </c:numRef>
          </c:xVal>
          <c:yVal>
            <c:numRef>
              <c:f>M1500m!$H$62:$H$64</c:f>
              <c:numCache>
                <c:formatCode>mm:ss.0</c:formatCode>
                <c:ptCount val="3"/>
                <c:pt idx="0">
                  <c:v>2.5678240740740739E-3</c:v>
                </c:pt>
                <c:pt idx="1">
                  <c:v>2.5290509259259259E-3</c:v>
                </c:pt>
                <c:pt idx="2">
                  <c:v>2.5025462962962965E-3</c:v>
                </c:pt>
              </c:numCache>
            </c:numRef>
          </c:yVal>
        </c:ser>
        <c:ser>
          <c:idx val="44"/>
          <c:order val="44"/>
          <c:tx>
            <c:strRef>
              <c:f>M1500m!$E$66</c:f>
              <c:strCache>
                <c:ptCount val="1"/>
                <c:pt idx="0">
                  <c:v>Michael East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M1500m!$G$66:$G$68</c:f>
              <c:numCache>
                <c:formatCode>General</c:formatCode>
                <c:ptCount val="3"/>
                <c:pt idx="0">
                  <c:v>19.38</c:v>
                </c:pt>
                <c:pt idx="1">
                  <c:v>24.71</c:v>
                </c:pt>
                <c:pt idx="2">
                  <c:v>30.04</c:v>
                </c:pt>
              </c:numCache>
            </c:numRef>
          </c:xVal>
          <c:yVal>
            <c:numRef>
              <c:f>M1500m!$H$66:$H$68</c:f>
              <c:numCache>
                <c:formatCode>mm:ss.0</c:formatCode>
                <c:ptCount val="3"/>
                <c:pt idx="0">
                  <c:v>2.629861111111111E-3</c:v>
                </c:pt>
                <c:pt idx="1">
                  <c:v>2.555324074074074E-3</c:v>
                </c:pt>
                <c:pt idx="2">
                  <c:v>2.5399305555555557E-3</c:v>
                </c:pt>
              </c:numCache>
            </c:numRef>
          </c:yVal>
        </c:ser>
        <c:ser>
          <c:idx val="45"/>
          <c:order val="45"/>
          <c:tx>
            <c:strRef>
              <c:f>M1500m!$E$70</c:f>
              <c:strCache>
                <c:ptCount val="1"/>
                <c:pt idx="0">
                  <c:v>Mohamed Moustaoui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M1500m!$G$70:$G$72</c:f>
              <c:numCache>
                <c:formatCode>General</c:formatCode>
                <c:ptCount val="3"/>
                <c:pt idx="0">
                  <c:v>18.329999999999998</c:v>
                </c:pt>
                <c:pt idx="1">
                  <c:v>21.39</c:v>
                </c:pt>
                <c:pt idx="2">
                  <c:v>24.45</c:v>
                </c:pt>
              </c:numCache>
            </c:numRef>
          </c:xVal>
          <c:yVal>
            <c:numRef>
              <c:f>M1500m!$H$70:$H$72</c:f>
              <c:numCache>
                <c:formatCode>mm:ss.0</c:formatCode>
                <c:ptCount val="3"/>
                <c:pt idx="0">
                  <c:v>2.540740740740741E-3</c:v>
                </c:pt>
                <c:pt idx="1">
                  <c:v>2.5099537037037035E-3</c:v>
                </c:pt>
                <c:pt idx="2">
                  <c:v>2.4966435185185183E-3</c:v>
                </c:pt>
              </c:numCache>
            </c:numRef>
          </c:yVal>
        </c:ser>
        <c:ser>
          <c:idx val="46"/>
          <c:order val="46"/>
          <c:tx>
            <c:strRef>
              <c:f>M1500m!$E$74</c:f>
              <c:strCache>
                <c:ptCount val="1"/>
                <c:pt idx="0">
                  <c:v>Sergio Gallardo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M1500m!$G$74:$G$76</c:f>
              <c:numCache>
                <c:formatCode>General</c:formatCode>
                <c:ptCount val="3"/>
                <c:pt idx="0">
                  <c:v>20.350000000000001</c:v>
                </c:pt>
                <c:pt idx="1">
                  <c:v>24.25</c:v>
                </c:pt>
                <c:pt idx="2">
                  <c:v>28.15</c:v>
                </c:pt>
              </c:numCache>
            </c:numRef>
          </c:xVal>
          <c:yVal>
            <c:numRef>
              <c:f>M1500m!$H$74:$H$76</c:f>
              <c:numCache>
                <c:formatCode>mm:ss.0</c:formatCode>
                <c:ptCount val="3"/>
                <c:pt idx="0">
                  <c:v>2.579513888888889E-3</c:v>
                </c:pt>
                <c:pt idx="1">
                  <c:v>2.5501157407407408E-3</c:v>
                </c:pt>
                <c:pt idx="2">
                  <c:v>2.5444444444444447E-3</c:v>
                </c:pt>
              </c:numCache>
            </c:numRef>
          </c:yVal>
        </c:ser>
        <c:ser>
          <c:idx val="47"/>
          <c:order val="47"/>
          <c:tx>
            <c:strRef>
              <c:f>M1500m!$E$78</c:f>
              <c:strCache>
                <c:ptCount val="1"/>
                <c:pt idx="0">
                  <c:v>Tarek Boukensa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M1500m!$G$78:$G$80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23.28</c:v>
                </c:pt>
                <c:pt idx="2">
                  <c:v>27.79</c:v>
                </c:pt>
              </c:numCache>
            </c:numRef>
          </c:xVal>
          <c:yVal>
            <c:numRef>
              <c:f>M1500m!$H$78:$H$80</c:f>
              <c:numCache>
                <c:formatCode>mm:ss.0</c:formatCode>
                <c:ptCount val="3"/>
                <c:pt idx="0">
                  <c:v>2.5702546296296294E-3</c:v>
                </c:pt>
                <c:pt idx="1">
                  <c:v>2.5189814814814819E-3</c:v>
                </c:pt>
                <c:pt idx="2">
                  <c:v>2.5096064814814816E-3</c:v>
                </c:pt>
              </c:numCache>
            </c:numRef>
          </c:yVal>
        </c:ser>
        <c:ser>
          <c:idx val="48"/>
          <c:order val="48"/>
          <c:tx>
            <c:strRef>
              <c:f>M1500m!$E$82</c:f>
              <c:strCache>
                <c:ptCount val="1"/>
                <c:pt idx="0">
                  <c:v>Timothy Too Kiptanui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M1500m!$G$82:$G$84</c:f>
              <c:numCache>
                <c:formatCode>General</c:formatCode>
                <c:ptCount val="3"/>
                <c:pt idx="0">
                  <c:v>22.38</c:v>
                </c:pt>
                <c:pt idx="1">
                  <c:v>24.88</c:v>
                </c:pt>
                <c:pt idx="2">
                  <c:v>27.38</c:v>
                </c:pt>
              </c:numCache>
            </c:numRef>
          </c:xVal>
          <c:yVal>
            <c:numRef>
              <c:f>M1500m!$H$82:$H$84</c:f>
              <c:numCache>
                <c:formatCode>mm:ss.0</c:formatCode>
                <c:ptCount val="3"/>
                <c:pt idx="0">
                  <c:v>2.5209490740740743E-3</c:v>
                </c:pt>
                <c:pt idx="1">
                  <c:v>2.516087962962963E-3</c:v>
                </c:pt>
                <c:pt idx="2">
                  <c:v>2.5231481481481481E-3</c:v>
                </c:pt>
              </c:numCache>
            </c:numRef>
          </c:yVal>
        </c:ser>
        <c:ser>
          <c:idx val="49"/>
          <c:order val="49"/>
          <c:tx>
            <c:strRef>
              <c:f>M1500m!$E$86</c:f>
              <c:strCache>
                <c:ptCount val="1"/>
                <c:pt idx="0">
                  <c:v>Vyacheslav Shabunin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M1500m!$G$86:$G$88</c:f>
              <c:numCache>
                <c:formatCode>General</c:formatCode>
                <c:ptCount val="3"/>
                <c:pt idx="0">
                  <c:v>22.81</c:v>
                </c:pt>
                <c:pt idx="1">
                  <c:v>27.58</c:v>
                </c:pt>
                <c:pt idx="2">
                  <c:v>32.36</c:v>
                </c:pt>
              </c:numCache>
            </c:numRef>
          </c:xVal>
          <c:yVal>
            <c:numRef>
              <c:f>M1500m!$H$86:$H$88</c:f>
              <c:numCache>
                <c:formatCode>mm:ss.0</c:formatCode>
                <c:ptCount val="3"/>
                <c:pt idx="0">
                  <c:v>2.5615740740740742E-3</c:v>
                </c:pt>
                <c:pt idx="1">
                  <c:v>2.5277777777777777E-3</c:v>
                </c:pt>
                <c:pt idx="2">
                  <c:v>2.5186342592592591E-3</c:v>
                </c:pt>
              </c:numCache>
            </c:numRef>
          </c:yVal>
        </c:ser>
        <c:ser>
          <c:idx val="50"/>
          <c:order val="50"/>
          <c:tx>
            <c:strRef>
              <c:f>M1500m!$E$90</c:f>
              <c:strCache>
                <c:ptCount val="1"/>
                <c:pt idx="0">
                  <c:v>William Chirchir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M1500m!$G$90:$G$92</c:f>
              <c:numCache>
                <c:formatCode>General</c:formatCode>
                <c:ptCount val="3"/>
                <c:pt idx="0">
                  <c:v>18.25</c:v>
                </c:pt>
                <c:pt idx="1">
                  <c:v>21.49</c:v>
                </c:pt>
                <c:pt idx="2">
                  <c:v>24.74</c:v>
                </c:pt>
              </c:numCache>
            </c:numRef>
          </c:xVal>
          <c:yVal>
            <c:numRef>
              <c:f>M1500m!$H$90:$H$92</c:f>
              <c:numCache>
                <c:formatCode>mm:ss.0</c:formatCode>
                <c:ptCount val="3"/>
                <c:pt idx="0">
                  <c:v>2.5233796296296293E-3</c:v>
                </c:pt>
                <c:pt idx="1">
                  <c:v>2.5017361111111113E-3</c:v>
                </c:pt>
                <c:pt idx="2">
                  <c:v>2.4990740740740741E-3</c:v>
                </c:pt>
              </c:numCache>
            </c:numRef>
          </c:yVal>
        </c:ser>
        <c:ser>
          <c:idx val="51"/>
          <c:order val="51"/>
          <c:tx>
            <c:strRef>
              <c:f>M1500m!$E$94</c:f>
              <c:strCache>
                <c:ptCount val="1"/>
                <c:pt idx="0">
                  <c:v>Yassine Bensghir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M1500m!$G$94:$G$96</c:f>
              <c:numCache>
                <c:formatCode>General</c:formatCode>
                <c:ptCount val="3"/>
                <c:pt idx="0">
                  <c:v>18.62</c:v>
                </c:pt>
                <c:pt idx="1">
                  <c:v>22.57</c:v>
                </c:pt>
                <c:pt idx="2">
                  <c:v>26.52</c:v>
                </c:pt>
              </c:numCache>
            </c:numRef>
          </c:xVal>
          <c:yVal>
            <c:numRef>
              <c:f>M1500m!$H$94:$H$96</c:f>
              <c:numCache>
                <c:formatCode>mm:ss.0</c:formatCode>
                <c:ptCount val="3"/>
                <c:pt idx="0">
                  <c:v>2.5884259259259259E-3</c:v>
                </c:pt>
                <c:pt idx="1">
                  <c:v>2.5417824074074071E-3</c:v>
                </c:pt>
                <c:pt idx="2">
                  <c:v>2.5203703703703703E-3</c:v>
                </c:pt>
              </c:numCache>
            </c:numRef>
          </c:yVal>
        </c:ser>
        <c:ser>
          <c:idx val="52"/>
          <c:order val="52"/>
          <c:tx>
            <c:strRef>
              <c:f>M1500m!$E$98</c:f>
              <c:strCache>
                <c:ptCount val="1"/>
                <c:pt idx="0">
                  <c:v>Youssef 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M1500m!$G$98:$G$100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24.9</c:v>
                </c:pt>
                <c:pt idx="2">
                  <c:v>29.96</c:v>
                </c:pt>
              </c:numCache>
            </c:numRef>
          </c:xVal>
          <c:yVal>
            <c:numRef>
              <c:f>M1500m!$H$98:$H$100</c:f>
              <c:numCache>
                <c:formatCode>mm:ss.0</c:formatCode>
                <c:ptCount val="3"/>
                <c:pt idx="0">
                  <c:v>2.5459490740740742E-3</c:v>
                </c:pt>
                <c:pt idx="1">
                  <c:v>2.5365740740740743E-3</c:v>
                </c:pt>
                <c:pt idx="2">
                  <c:v>2.5273148148148147E-3</c:v>
                </c:pt>
              </c:numCache>
            </c:numRef>
          </c:yVal>
        </c:ser>
        <c:ser>
          <c:idx val="53"/>
          <c:order val="53"/>
          <c:tx>
            <c:strRef>
              <c:f>M1500m!$E$102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M1500m!$G$102:$G$104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M1500m!$H$102:$H$104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M1500m!$E$106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M1500m!$G$106:$G$108</c:f>
              <c:numCache>
                <c:formatCode>General</c:formatCode>
                <c:ptCount val="3"/>
              </c:numCache>
            </c:numRef>
          </c:xVal>
          <c:yVal>
            <c:numRef>
              <c:f>M1500m!$H$106:$H$108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M1500m!$E$110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M1500m!$G$110:$G$112</c:f>
              <c:numCache>
                <c:formatCode>General</c:formatCode>
                <c:ptCount val="3"/>
              </c:numCache>
            </c:numRef>
          </c:xVal>
          <c:yVal>
            <c:numRef>
              <c:f>M1500m!$H$110:$H$112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M1500m!$I$2</c:f>
              <c:strCache>
                <c:ptCount val="1"/>
                <c:pt idx="0">
                  <c:v>Adrian Blincoe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M1500m!$K$2:$K$4</c:f>
              <c:numCache>
                <c:formatCode>General</c:formatCode>
                <c:ptCount val="3"/>
                <c:pt idx="0">
                  <c:v>18.72</c:v>
                </c:pt>
                <c:pt idx="1">
                  <c:v>23.7</c:v>
                </c:pt>
                <c:pt idx="2">
                  <c:v>28.68</c:v>
                </c:pt>
              </c:numCache>
            </c:numRef>
          </c:xVal>
          <c:yVal>
            <c:numRef>
              <c:f>M1500m!$L$2:$L$4</c:f>
              <c:numCache>
                <c:formatCode>mm:ss.0</c:formatCode>
                <c:ptCount val="3"/>
                <c:pt idx="0">
                  <c:v>2.6192129629629625E-3</c:v>
                </c:pt>
                <c:pt idx="1">
                  <c:v>2.5597222222222223E-3</c:v>
                </c:pt>
                <c:pt idx="2">
                  <c:v>2.536689814814815E-3</c:v>
                </c:pt>
              </c:numCache>
            </c:numRef>
          </c:yVal>
        </c:ser>
        <c:ser>
          <c:idx val="57"/>
          <c:order val="57"/>
          <c:tx>
            <c:strRef>
              <c:f>M1500m!$I$6</c:f>
              <c:strCache>
                <c:ptCount val="1"/>
                <c:pt idx="0">
                  <c:v>Amine Laalou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M1500m!$K$6:$K$8</c:f>
              <c:numCache>
                <c:formatCode>General</c:formatCode>
                <c:ptCount val="3"/>
                <c:pt idx="0">
                  <c:v>27.02</c:v>
                </c:pt>
                <c:pt idx="1">
                  <c:v>27.21</c:v>
                </c:pt>
                <c:pt idx="2">
                  <c:v>27.4</c:v>
                </c:pt>
              </c:numCache>
            </c:numRef>
          </c:xVal>
          <c:yVal>
            <c:numRef>
              <c:f>M1500m!$L$6:$L$8</c:f>
              <c:numCache>
                <c:formatCode>mm:ss.0</c:formatCode>
                <c:ptCount val="3"/>
                <c:pt idx="0">
                  <c:v>2.5245370370370374E-3</c:v>
                </c:pt>
                <c:pt idx="1">
                  <c:v>2.5248842592592593E-3</c:v>
                </c:pt>
                <c:pt idx="2">
                  <c:v>2.5251157407407405E-3</c:v>
                </c:pt>
              </c:numCache>
            </c:numRef>
          </c:yVal>
        </c:ser>
        <c:ser>
          <c:idx val="58"/>
          <c:order val="58"/>
          <c:tx>
            <c:strRef>
              <c:f>M1500m!$I$10</c:f>
              <c:strCache>
                <c:ptCount val="1"/>
                <c:pt idx="0">
                  <c:v>Andy Baddeley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M1500m!$K$10:$K$12</c:f>
              <c:numCache>
                <c:formatCode>General</c:formatCode>
                <c:ptCount val="3"/>
                <c:pt idx="0">
                  <c:v>19.87</c:v>
                </c:pt>
                <c:pt idx="1">
                  <c:v>23.54</c:v>
                </c:pt>
                <c:pt idx="2">
                  <c:v>27.21</c:v>
                </c:pt>
              </c:numCache>
            </c:numRef>
          </c:xVal>
          <c:yVal>
            <c:numRef>
              <c:f>M1500m!$L$10:$L$12</c:f>
              <c:numCache>
                <c:formatCode>mm:ss.0</c:formatCode>
                <c:ptCount val="3"/>
                <c:pt idx="0">
                  <c:v>2.6153935185185186E-3</c:v>
                </c:pt>
                <c:pt idx="1">
                  <c:v>2.5597222222222223E-3</c:v>
                </c:pt>
                <c:pt idx="2">
                  <c:v>2.5261574074074071E-3</c:v>
                </c:pt>
              </c:numCache>
            </c:numRef>
          </c:yVal>
        </c:ser>
        <c:ser>
          <c:idx val="59"/>
          <c:order val="59"/>
          <c:tx>
            <c:strRef>
              <c:f>M1500m!$I$14</c:f>
              <c:strCache>
                <c:ptCount val="1"/>
                <c:pt idx="0">
                  <c:v>Anthony Whiteman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M1500m!$K$14:$K$16</c:f>
              <c:numCache>
                <c:formatCode>General</c:formatCode>
                <c:ptCount val="3"/>
                <c:pt idx="0">
                  <c:v>24.2</c:v>
                </c:pt>
                <c:pt idx="1">
                  <c:v>26.7</c:v>
                </c:pt>
                <c:pt idx="2">
                  <c:v>29.2</c:v>
                </c:pt>
              </c:numCache>
            </c:numRef>
          </c:xVal>
          <c:yVal>
            <c:numRef>
              <c:f>M1500m!$L$14:$L$16</c:f>
              <c:numCache>
                <c:formatCode>mm:ss.0</c:formatCode>
                <c:ptCount val="3"/>
                <c:pt idx="0">
                  <c:v>2.5241898148148146E-3</c:v>
                </c:pt>
                <c:pt idx="1">
                  <c:v>2.5244212962962963E-3</c:v>
                </c:pt>
                <c:pt idx="2">
                  <c:v>2.5331018518518519E-3</c:v>
                </c:pt>
              </c:numCache>
            </c:numRef>
          </c:yVal>
        </c:ser>
        <c:ser>
          <c:idx val="60"/>
          <c:order val="60"/>
          <c:tx>
            <c:strRef>
              <c:f>M1500m!$I$18</c:f>
              <c:strCache>
                <c:ptCount val="1"/>
                <c:pt idx="0">
                  <c:v>Carsten Schlangen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M1500m!$K$18:$K$20</c:f>
              <c:numCache>
                <c:formatCode>General</c:formatCode>
                <c:ptCount val="3"/>
                <c:pt idx="0">
                  <c:v>24.37</c:v>
                </c:pt>
                <c:pt idx="1">
                  <c:v>26.49</c:v>
                </c:pt>
                <c:pt idx="2">
                  <c:v>28.62</c:v>
                </c:pt>
              </c:numCache>
            </c:numRef>
          </c:xVal>
          <c:yVal>
            <c:numRef>
              <c:f>M1500m!$L$18:$L$20</c:f>
              <c:numCache>
                <c:formatCode>mm:ss.0</c:formatCode>
                <c:ptCount val="3"/>
                <c:pt idx="0">
                  <c:v>2.5767361111111112E-3</c:v>
                </c:pt>
                <c:pt idx="1">
                  <c:v>2.5603009259259259E-3</c:v>
                </c:pt>
                <c:pt idx="2">
                  <c:v>2.5475694444444443E-3</c:v>
                </c:pt>
              </c:numCache>
            </c:numRef>
          </c:yVal>
        </c:ser>
        <c:ser>
          <c:idx val="61"/>
          <c:order val="61"/>
          <c:tx>
            <c:strRef>
              <c:f>M1500m!$I$22</c:f>
              <c:strCache>
                <c:ptCount val="1"/>
                <c:pt idx="0">
                  <c:v>Christian Obrist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M1500m!$K$22:$K$24</c:f>
              <c:numCache>
                <c:formatCode>General</c:formatCode>
                <c:ptCount val="3"/>
                <c:pt idx="0">
                  <c:v>18.61</c:v>
                </c:pt>
                <c:pt idx="1">
                  <c:v>23.71</c:v>
                </c:pt>
                <c:pt idx="2">
                  <c:v>28.81</c:v>
                </c:pt>
              </c:numCache>
            </c:numRef>
          </c:xVal>
          <c:yVal>
            <c:numRef>
              <c:f>M1500m!$L$22:$L$24</c:f>
              <c:numCache>
                <c:formatCode>mm:ss.0</c:formatCode>
                <c:ptCount val="3"/>
                <c:pt idx="0">
                  <c:v>2.5920138888888889E-3</c:v>
                </c:pt>
                <c:pt idx="1">
                  <c:v>2.5732638888888888E-3</c:v>
                </c:pt>
                <c:pt idx="2">
                  <c:v>2.5563657407407406E-3</c:v>
                </c:pt>
              </c:numCache>
            </c:numRef>
          </c:yVal>
        </c:ser>
        <c:ser>
          <c:idx val="62"/>
          <c:order val="62"/>
          <c:tx>
            <c:strRef>
              <c:f>M1500m!$I$26</c:f>
              <c:strCache>
                <c:ptCount val="1"/>
                <c:pt idx="0">
                  <c:v>Dahame Najem Bashir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M1500m!$K$26:$K$28</c:f>
              <c:numCache>
                <c:formatCode>General</c:formatCode>
                <c:ptCount val="3"/>
                <c:pt idx="0">
                  <c:v>21.54</c:v>
                </c:pt>
                <c:pt idx="1">
                  <c:v>24.34</c:v>
                </c:pt>
                <c:pt idx="2">
                  <c:v>27.14</c:v>
                </c:pt>
              </c:numCache>
            </c:numRef>
          </c:xVal>
          <c:yVal>
            <c:numRef>
              <c:f>M1500m!$L$26:$L$28</c:f>
              <c:numCache>
                <c:formatCode>mm:ss.0</c:formatCode>
                <c:ptCount val="3"/>
                <c:pt idx="0">
                  <c:v>2.5422453703703705E-3</c:v>
                </c:pt>
                <c:pt idx="1">
                  <c:v>2.5307870370370371E-3</c:v>
                </c:pt>
                <c:pt idx="2">
                  <c:v>2.528587962962963E-3</c:v>
                </c:pt>
              </c:numCache>
            </c:numRef>
          </c:yVal>
        </c:ser>
        <c:ser>
          <c:idx val="63"/>
          <c:order val="63"/>
          <c:tx>
            <c:strRef>
              <c:f>M1500m!$I$30</c:f>
              <c:strCache>
                <c:ptCount val="1"/>
                <c:pt idx="0">
                  <c:v>Gabe Jennings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M1500m!$K$30:$K$32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21.77</c:v>
                </c:pt>
                <c:pt idx="2">
                  <c:v>25.13</c:v>
                </c:pt>
              </c:numCache>
            </c:numRef>
          </c:xVal>
          <c:yVal>
            <c:numRef>
              <c:f>M1500m!$L$30:$L$32</c:f>
              <c:numCache>
                <c:formatCode>mm:ss.0</c:formatCode>
                <c:ptCount val="3"/>
                <c:pt idx="0">
                  <c:v>2.5767361111111112E-3</c:v>
                </c:pt>
                <c:pt idx="1">
                  <c:v>2.5603009259259259E-3</c:v>
                </c:pt>
                <c:pt idx="2">
                  <c:v>2.5562499999999999E-3</c:v>
                </c:pt>
              </c:numCache>
            </c:numRef>
          </c:yVal>
        </c:ser>
        <c:ser>
          <c:idx val="64"/>
          <c:order val="64"/>
          <c:tx>
            <c:strRef>
              <c:f>M1500m!$I$34</c:f>
              <c:strCache>
                <c:ptCount val="1"/>
                <c:pt idx="0">
                  <c:v>Hailu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M1500m!$K$34:$K$36</c:f>
              <c:numCache>
                <c:formatCode>General</c:formatCode>
                <c:ptCount val="3"/>
                <c:pt idx="0">
                  <c:v>19.14</c:v>
                </c:pt>
                <c:pt idx="1">
                  <c:v>21.64</c:v>
                </c:pt>
                <c:pt idx="2">
                  <c:v>24.14</c:v>
                </c:pt>
              </c:numCache>
            </c:numRef>
          </c:xVal>
          <c:yVal>
            <c:numRef>
              <c:f>M1500m!$L$34:$L$36</c:f>
              <c:numCache>
                <c:formatCode>mm:ss.0</c:formatCode>
                <c:ptCount val="3"/>
                <c:pt idx="0">
                  <c:v>2.5157407407407407E-3</c:v>
                </c:pt>
                <c:pt idx="1">
                  <c:v>2.5122685185185183E-3</c:v>
                </c:pt>
                <c:pt idx="2">
                  <c:v>2.5140046296296295E-3</c:v>
                </c:pt>
              </c:numCache>
            </c:numRef>
          </c:yVal>
        </c:ser>
        <c:ser>
          <c:idx val="65"/>
          <c:order val="65"/>
          <c:tx>
            <c:strRef>
              <c:f>M1500m!$I$38</c:f>
              <c:strCache>
                <c:ptCount val="1"/>
                <c:pt idx="0">
                  <c:v>Henok 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M1500m!$K$38:$K$40</c:f>
              <c:numCache>
                <c:formatCode>General</c:formatCode>
                <c:ptCount val="3"/>
                <c:pt idx="0">
                  <c:v>28.46</c:v>
                </c:pt>
                <c:pt idx="1">
                  <c:v>29.04</c:v>
                </c:pt>
                <c:pt idx="2">
                  <c:v>29.62</c:v>
                </c:pt>
              </c:numCache>
            </c:numRef>
          </c:xVal>
          <c:yVal>
            <c:numRef>
              <c:f>M1500m!$L$38:$L$40</c:f>
              <c:numCache>
                <c:formatCode>mm:ss.0</c:formatCode>
                <c:ptCount val="3"/>
                <c:pt idx="0">
                  <c:v>2.5329861111111113E-3</c:v>
                </c:pt>
                <c:pt idx="1">
                  <c:v>2.5355324074074074E-3</c:v>
                </c:pt>
                <c:pt idx="2">
                  <c:v>2.5385416666666668E-3</c:v>
                </c:pt>
              </c:numCache>
            </c:numRef>
          </c:yVal>
        </c:ser>
        <c:ser>
          <c:idx val="66"/>
          <c:order val="66"/>
          <c:tx>
            <c:strRef>
              <c:f>M1500m!$I$42</c:f>
              <c:strCache>
                <c:ptCount val="1"/>
                <c:pt idx="0">
                  <c:v>Hudson de Souza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M1500m!$K$42:$K$44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23.16</c:v>
                </c:pt>
                <c:pt idx="2">
                  <c:v>26.83</c:v>
                </c:pt>
              </c:numCache>
            </c:numRef>
          </c:xVal>
          <c:yVal>
            <c:numRef>
              <c:f>M1500m!$L$42:$L$44</c:f>
              <c:numCache>
                <c:formatCode>mm:ss.0</c:formatCode>
                <c:ptCount val="3"/>
                <c:pt idx="0">
                  <c:v>2.5581018518518518E-3</c:v>
                </c:pt>
                <c:pt idx="1">
                  <c:v>2.5356481481481484E-3</c:v>
                </c:pt>
                <c:pt idx="2">
                  <c:v>2.5309027777777778E-3</c:v>
                </c:pt>
              </c:numCache>
            </c:numRef>
          </c:yVal>
        </c:ser>
        <c:ser>
          <c:idx val="67"/>
          <c:order val="67"/>
          <c:tx>
            <c:strRef>
              <c:f>M1500m!$I$46</c:f>
              <c:strCache>
                <c:ptCount val="1"/>
                <c:pt idx="0">
                  <c:v>Isaac Kiprono Songok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M1500m!$K$46:$K$48</c:f>
              <c:numCache>
                <c:formatCode>General</c:formatCode>
                <c:ptCount val="3"/>
                <c:pt idx="0">
                  <c:v>17.21</c:v>
                </c:pt>
                <c:pt idx="1">
                  <c:v>20.66</c:v>
                </c:pt>
                <c:pt idx="2">
                  <c:v>24.12</c:v>
                </c:pt>
              </c:numCache>
            </c:numRef>
          </c:xVal>
          <c:yVal>
            <c:numRef>
              <c:f>M1500m!$L$46:$L$48</c:f>
              <c:numCache>
                <c:formatCode>mm:ss.0</c:formatCode>
                <c:ptCount val="3"/>
                <c:pt idx="0">
                  <c:v>2.5171296296296296E-3</c:v>
                </c:pt>
                <c:pt idx="1">
                  <c:v>2.4956018518518517E-3</c:v>
                </c:pt>
                <c:pt idx="2">
                  <c:v>2.4917824074074074E-3</c:v>
                </c:pt>
              </c:numCache>
            </c:numRef>
          </c:yVal>
        </c:ser>
        <c:ser>
          <c:idx val="68"/>
          <c:order val="68"/>
          <c:tx>
            <c:strRef>
              <c:f>M1500m!$I$50</c:f>
              <c:strCache>
                <c:ptCount val="1"/>
                <c:pt idx="0">
                  <c:v>James Brewer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M1500m!$K$50:$K$52</c:f>
              <c:numCache>
                <c:formatCode>General</c:formatCode>
                <c:ptCount val="3"/>
                <c:pt idx="0">
                  <c:v>19.18</c:v>
                </c:pt>
                <c:pt idx="1">
                  <c:v>20.170000000000002</c:v>
                </c:pt>
                <c:pt idx="2">
                  <c:v>21.16</c:v>
                </c:pt>
              </c:numCache>
            </c:numRef>
          </c:xVal>
          <c:yVal>
            <c:numRef>
              <c:f>M1500m!$L$50:$L$52</c:f>
              <c:numCache>
                <c:formatCode>mm:ss.0</c:formatCode>
                <c:ptCount val="3"/>
                <c:pt idx="0">
                  <c:v>2.5938657407407408E-3</c:v>
                </c:pt>
                <c:pt idx="1">
                  <c:v>2.5765046296296295E-3</c:v>
                </c:pt>
                <c:pt idx="2">
                  <c:v>2.5609953703703702E-3</c:v>
                </c:pt>
              </c:numCache>
            </c:numRef>
          </c:yVal>
        </c:ser>
        <c:ser>
          <c:idx val="69"/>
          <c:order val="69"/>
          <c:tx>
            <c:strRef>
              <c:f>M1500m!$I$54</c:f>
              <c:strCache>
                <c:ptCount val="1"/>
                <c:pt idx="0">
                  <c:v>John Mayock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M1500m!$K$54:$K$56</c:f>
              <c:numCache>
                <c:formatCode>General</c:formatCode>
                <c:ptCount val="3"/>
                <c:pt idx="0">
                  <c:v>21.65</c:v>
                </c:pt>
                <c:pt idx="1">
                  <c:v>25.42</c:v>
                </c:pt>
                <c:pt idx="2">
                  <c:v>29.19</c:v>
                </c:pt>
              </c:numCache>
            </c:numRef>
          </c:xVal>
          <c:yVal>
            <c:numRef>
              <c:f>M1500m!$L$54:$L$56</c:f>
              <c:numCache>
                <c:formatCode>mm:ss.0</c:formatCode>
                <c:ptCount val="3"/>
                <c:pt idx="0">
                  <c:v>2.5425925925925924E-3</c:v>
                </c:pt>
                <c:pt idx="1">
                  <c:v>2.5217592592592596E-3</c:v>
                </c:pt>
                <c:pt idx="2">
                  <c:v>2.5164351851851854E-3</c:v>
                </c:pt>
              </c:numCache>
            </c:numRef>
          </c:yVal>
        </c:ser>
        <c:ser>
          <c:idx val="70"/>
          <c:order val="70"/>
          <c:tx>
            <c:strRef>
              <c:f>M1500m!$I$58</c:f>
              <c:strCache>
                <c:ptCount val="1"/>
                <c:pt idx="0">
                  <c:v>Kamel Boulahfane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M1500m!$K$58:$K$60</c:f>
              <c:numCache>
                <c:formatCode>General</c:formatCode>
                <c:ptCount val="3"/>
                <c:pt idx="0">
                  <c:v>22.08</c:v>
                </c:pt>
                <c:pt idx="1">
                  <c:v>25.63</c:v>
                </c:pt>
                <c:pt idx="2">
                  <c:v>29.19</c:v>
                </c:pt>
              </c:numCache>
            </c:numRef>
          </c:xVal>
          <c:yVal>
            <c:numRef>
              <c:f>M1500m!$L$58:$L$60</c:f>
              <c:numCache>
                <c:formatCode>mm:ss.0</c:formatCode>
                <c:ptCount val="3"/>
                <c:pt idx="0">
                  <c:v>2.5458333333333335E-3</c:v>
                </c:pt>
                <c:pt idx="1">
                  <c:v>2.524074074074074E-3</c:v>
                </c:pt>
                <c:pt idx="2">
                  <c:v>2.5197916666666663E-3</c:v>
                </c:pt>
              </c:numCache>
            </c:numRef>
          </c:yVal>
        </c:ser>
        <c:ser>
          <c:idx val="71"/>
          <c:order val="71"/>
          <c:tx>
            <c:strRef>
              <c:f>M1500m!$I$62</c:f>
              <c:strCache>
                <c:ptCount val="1"/>
                <c:pt idx="0">
                  <c:v>Leonel Manzano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M1500m!$K$62:$K$64</c:f>
              <c:numCache>
                <c:formatCode>General</c:formatCode>
                <c:ptCount val="3"/>
                <c:pt idx="0">
                  <c:v>20.61</c:v>
                </c:pt>
                <c:pt idx="1">
                  <c:v>22.8</c:v>
                </c:pt>
                <c:pt idx="2">
                  <c:v>25</c:v>
                </c:pt>
              </c:numCache>
            </c:numRef>
          </c:xVal>
          <c:yVal>
            <c:numRef>
              <c:f>M1500m!$L$62:$L$64</c:f>
              <c:numCache>
                <c:formatCode>mm:ss.0</c:formatCode>
                <c:ptCount val="3"/>
                <c:pt idx="0">
                  <c:v>2.5932870370370367E-3</c:v>
                </c:pt>
                <c:pt idx="1">
                  <c:v>2.5657407407407404E-3</c:v>
                </c:pt>
                <c:pt idx="2">
                  <c:v>2.5446759259259259E-3</c:v>
                </c:pt>
              </c:numCache>
            </c:numRef>
          </c:yVal>
        </c:ser>
        <c:ser>
          <c:idx val="72"/>
          <c:order val="72"/>
          <c:tx>
            <c:strRef>
              <c:f>M1500m!$I$66</c:f>
              <c:strCache>
                <c:ptCount val="1"/>
                <c:pt idx="0">
                  <c:v>Manuel Damião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M1500m!$K$66:$K$68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23.43</c:v>
                </c:pt>
                <c:pt idx="2">
                  <c:v>27.84</c:v>
                </c:pt>
              </c:numCache>
            </c:numRef>
          </c:xVal>
          <c:yVal>
            <c:numRef>
              <c:f>M1500m!$L$66:$L$68</c:f>
              <c:numCache>
                <c:formatCode>mm:ss.0</c:formatCode>
                <c:ptCount val="3"/>
                <c:pt idx="0">
                  <c:v>2.5953703703703703E-3</c:v>
                </c:pt>
                <c:pt idx="1">
                  <c:v>2.5473379629629626E-3</c:v>
                </c:pt>
                <c:pt idx="2">
                  <c:v>2.5387731481481481E-3</c:v>
                </c:pt>
              </c:numCache>
            </c:numRef>
          </c:yVal>
        </c:ser>
        <c:ser>
          <c:idx val="73"/>
          <c:order val="73"/>
          <c:tx>
            <c:strRef>
              <c:f>M1500m!$I$70</c:f>
              <c:strCache>
                <c:ptCount val="1"/>
                <c:pt idx="0">
                  <c:v>Mohamed Khaldi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M1500m!$K$70:$K$72</c:f>
              <c:numCache>
                <c:formatCode>General</c:formatCode>
                <c:ptCount val="3"/>
                <c:pt idx="0">
                  <c:v>22.11</c:v>
                </c:pt>
                <c:pt idx="1">
                  <c:v>24.61</c:v>
                </c:pt>
                <c:pt idx="2">
                  <c:v>27.11</c:v>
                </c:pt>
              </c:numCache>
            </c:numRef>
          </c:xVal>
          <c:yVal>
            <c:numRef>
              <c:f>M1500m!$L$70:$L$72</c:f>
              <c:numCache>
                <c:formatCode>mm:ss.0</c:formatCode>
                <c:ptCount val="3"/>
                <c:pt idx="0">
                  <c:v>2.5383101851851851E-3</c:v>
                </c:pt>
                <c:pt idx="1">
                  <c:v>2.528125E-3</c:v>
                </c:pt>
                <c:pt idx="2">
                  <c:v>2.5295138888888889E-3</c:v>
                </c:pt>
              </c:numCache>
            </c:numRef>
          </c:yVal>
        </c:ser>
        <c:ser>
          <c:idx val="74"/>
          <c:order val="74"/>
          <c:tx>
            <c:strRef>
              <c:f>M1500m!$I$74</c:f>
              <c:strCache>
                <c:ptCount val="1"/>
                <c:pt idx="0">
                  <c:v>Mulugeta Wondimu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M1500m!$K$74:$K$76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21.36</c:v>
                </c:pt>
                <c:pt idx="2">
                  <c:v>23.46</c:v>
                </c:pt>
              </c:numCache>
            </c:numRef>
          </c:xVal>
          <c:yVal>
            <c:numRef>
              <c:f>M1500m!$L$74:$L$76</c:f>
              <c:numCache>
                <c:formatCode>mm:ss.0</c:formatCode>
                <c:ptCount val="3"/>
                <c:pt idx="0">
                  <c:v>2.5278935185185183E-3</c:v>
                </c:pt>
                <c:pt idx="1">
                  <c:v>2.5153935185185188E-3</c:v>
                </c:pt>
                <c:pt idx="2">
                  <c:v>2.5082175925925927E-3</c:v>
                </c:pt>
              </c:numCache>
            </c:numRef>
          </c:yVal>
        </c:ser>
        <c:ser>
          <c:idx val="75"/>
          <c:order val="75"/>
          <c:tx>
            <c:strRef>
              <c:f>M1500m!$I$78</c:f>
              <c:strCache>
                <c:ptCount val="1"/>
                <c:pt idx="0">
                  <c:v>Nate Brannen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M1500m!$K$78:$K$80</c:f>
              <c:numCache>
                <c:formatCode>General</c:formatCode>
                <c:ptCount val="3"/>
                <c:pt idx="0">
                  <c:v>16.82</c:v>
                </c:pt>
                <c:pt idx="1">
                  <c:v>21.91</c:v>
                </c:pt>
                <c:pt idx="2">
                  <c:v>27.01</c:v>
                </c:pt>
              </c:numCache>
            </c:numRef>
          </c:xVal>
          <c:yVal>
            <c:numRef>
              <c:f>M1500m!$L$78:$L$80</c:f>
              <c:numCache>
                <c:formatCode>mm:ss.0</c:formatCode>
                <c:ptCount val="3"/>
                <c:pt idx="0">
                  <c:v>2.6371527777777778E-3</c:v>
                </c:pt>
                <c:pt idx="1">
                  <c:v>2.5629629629629626E-3</c:v>
                </c:pt>
                <c:pt idx="2">
                  <c:v>2.5336805555555555E-3</c:v>
                </c:pt>
              </c:numCache>
            </c:numRef>
          </c:yVal>
        </c:ser>
        <c:ser>
          <c:idx val="76"/>
          <c:order val="76"/>
          <c:tx>
            <c:strRef>
              <c:f>M1500m!$I$82</c:f>
              <c:strCache>
                <c:ptCount val="1"/>
                <c:pt idx="0">
                  <c:v>Paul McMullen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M1500m!$K$82:$K$84</c:f>
              <c:numCache>
                <c:formatCode>General</c:formatCode>
                <c:ptCount val="3"/>
                <c:pt idx="0">
                  <c:v>23.48</c:v>
                </c:pt>
                <c:pt idx="1">
                  <c:v>25.98</c:v>
                </c:pt>
                <c:pt idx="2">
                  <c:v>28.48</c:v>
                </c:pt>
              </c:numCache>
            </c:numRef>
          </c:xVal>
          <c:yVal>
            <c:numRef>
              <c:f>M1500m!$L$82:$L$84</c:f>
              <c:numCache>
                <c:formatCode>mm:ss.0</c:formatCode>
                <c:ptCount val="3"/>
                <c:pt idx="0">
                  <c:v>2.5370370370370369E-3</c:v>
                </c:pt>
                <c:pt idx="1">
                  <c:v>2.5295138888888889E-3</c:v>
                </c:pt>
                <c:pt idx="2">
                  <c:v>2.531134259259259E-3</c:v>
                </c:pt>
              </c:numCache>
            </c:numRef>
          </c:yVal>
        </c:ser>
        <c:ser>
          <c:idx val="77"/>
          <c:order val="77"/>
          <c:tx>
            <c:strRef>
              <c:f>M1500m!$I$86</c:f>
              <c:strCache>
                <c:ptCount val="1"/>
                <c:pt idx="0">
                  <c:v>Peter Philipp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M1500m!$K$86:$K$88</c:f>
              <c:numCache>
                <c:formatCode>General</c:formatCode>
                <c:ptCount val="3"/>
                <c:pt idx="0">
                  <c:v>22.53</c:v>
                </c:pt>
                <c:pt idx="1">
                  <c:v>25.82</c:v>
                </c:pt>
                <c:pt idx="2">
                  <c:v>29.12</c:v>
                </c:pt>
              </c:numCache>
            </c:numRef>
          </c:xVal>
          <c:yVal>
            <c:numRef>
              <c:f>M1500m!$L$86:$L$88</c:f>
              <c:numCache>
                <c:formatCode>mm:ss.0</c:formatCode>
                <c:ptCount val="3"/>
                <c:pt idx="0">
                  <c:v>2.5576388888888888E-3</c:v>
                </c:pt>
                <c:pt idx="1">
                  <c:v>2.5376157407407409E-3</c:v>
                </c:pt>
                <c:pt idx="2">
                  <c:v>2.5343749999999997E-3</c:v>
                </c:pt>
              </c:numCache>
            </c:numRef>
          </c:yVal>
        </c:ser>
        <c:ser>
          <c:idx val="79"/>
          <c:order val="78"/>
          <c:tx>
            <c:strRef>
              <c:f>M1500m!$I$90</c:f>
              <c:strCache>
                <c:ptCount val="1"/>
                <c:pt idx="0">
                  <c:v>Roberto Parra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M1500m!$K$90:$K$92</c:f>
              <c:numCache>
                <c:formatCode>General</c:formatCode>
                <c:ptCount val="3"/>
                <c:pt idx="0">
                  <c:v>24.17</c:v>
                </c:pt>
                <c:pt idx="1">
                  <c:v>26.2</c:v>
                </c:pt>
                <c:pt idx="2">
                  <c:v>28.24</c:v>
                </c:pt>
              </c:numCache>
            </c:numRef>
          </c:xVal>
          <c:yVal>
            <c:numRef>
              <c:f>M1500m!$L$90:$L$92</c:f>
              <c:numCache>
                <c:formatCode>mm:ss.0</c:formatCode>
                <c:ptCount val="3"/>
                <c:pt idx="0">
                  <c:v>2.5340277777777778E-3</c:v>
                </c:pt>
                <c:pt idx="1">
                  <c:v>2.5315972222222224E-3</c:v>
                </c:pt>
                <c:pt idx="2">
                  <c:v>2.5354166666666663E-3</c:v>
                </c:pt>
              </c:numCache>
            </c:numRef>
          </c:yVal>
        </c:ser>
        <c:ser>
          <c:idx val="80"/>
          <c:order val="79"/>
          <c:tx>
            <c:strRef>
              <c:f>M1500m!$I$94</c:f>
              <c:strCache>
                <c:ptCount val="1"/>
                <c:pt idx="0">
                  <c:v>Youcef Abdi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M1500m!$K$94:$K$96</c:f>
              <c:numCache>
                <c:formatCode>General</c:formatCode>
                <c:ptCount val="3"/>
                <c:pt idx="0">
                  <c:v>18.53</c:v>
                </c:pt>
                <c:pt idx="1">
                  <c:v>22.31</c:v>
                </c:pt>
                <c:pt idx="2">
                  <c:v>26.09</c:v>
                </c:pt>
              </c:numCache>
            </c:numRef>
          </c:xVal>
          <c:yVal>
            <c:numRef>
              <c:f>M1500m!$L$94:$L$96</c:f>
              <c:numCache>
                <c:formatCode>mm:ss.0</c:formatCode>
                <c:ptCount val="3"/>
                <c:pt idx="0">
                  <c:v>2.5887731481481482E-3</c:v>
                </c:pt>
                <c:pt idx="1">
                  <c:v>2.5554398148148146E-3</c:v>
                </c:pt>
                <c:pt idx="2">
                  <c:v>2.5504629629629631E-3</c:v>
                </c:pt>
              </c:numCache>
            </c:numRef>
          </c:yVal>
        </c:ser>
        <c:ser>
          <c:idx val="81"/>
          <c:order val="80"/>
          <c:tx>
            <c:strRef>
              <c:f>M1500m!$I$98</c:f>
              <c:strCache>
                <c:ptCount val="1"/>
                <c:pt idx="0">
                  <c:v>Álvaro Fernández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M1500m!$K$98:$K$100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22.91</c:v>
                </c:pt>
                <c:pt idx="2">
                  <c:v>26.41</c:v>
                </c:pt>
              </c:numCache>
            </c:numRef>
          </c:xVal>
          <c:yVal>
            <c:numRef>
              <c:f>M1500m!$L$98:$L$100</c:f>
              <c:numCache>
                <c:formatCode>mm:ss.0</c:formatCode>
                <c:ptCount val="3"/>
                <c:pt idx="0">
                  <c:v>2.5785879629629626E-3</c:v>
                </c:pt>
                <c:pt idx="1">
                  <c:v>2.5554398148148146E-3</c:v>
                </c:pt>
                <c:pt idx="2">
                  <c:v>2.5515046296296297E-3</c:v>
                </c:pt>
              </c:numCache>
            </c:numRef>
          </c:yVal>
        </c:ser>
        <c:ser>
          <c:idx val="82"/>
          <c:order val="81"/>
          <c:tx>
            <c:strRef>
              <c:f>M1500m!$I$102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M1500m!$K$102:$K$104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M1500m!$L$102:$L$104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8"/>
          <c:order val="82"/>
          <c:tx>
            <c:strRef>
              <c:f>M1500m!$I$106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M1500m!$K$106:$K$108</c:f>
              <c:numCache>
                <c:formatCode>General</c:formatCode>
                <c:ptCount val="3"/>
              </c:numCache>
            </c:numRef>
          </c:xVal>
          <c:yVal>
            <c:numRef>
              <c:f>M1500m!$L$106:$L$108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M1500m!$I$110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M1500m!$K$110:$K$112</c:f>
              <c:numCache>
                <c:formatCode>General</c:formatCode>
                <c:ptCount val="3"/>
              </c:numCache>
            </c:numRef>
          </c:xVal>
          <c:yVal>
            <c:numRef>
              <c:f>M1500m!$L$110:$L$112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M1500m!$I$114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M1500m!$K$114:$K$116</c:f>
              <c:numCache>
                <c:formatCode>General</c:formatCode>
                <c:ptCount val="3"/>
              </c:numCache>
            </c:numRef>
          </c:xVal>
          <c:yVal>
            <c:numRef>
              <c:f>M1500m!$L$114:$L$116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M1500m!$I$118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M1500m!$K$118:$K$120</c:f>
              <c:numCache>
                <c:formatCode>General</c:formatCode>
                <c:ptCount val="3"/>
              </c:numCache>
            </c:numRef>
          </c:xVal>
          <c:yVal>
            <c:numRef>
              <c:f>M1500m!$L$118:$L$120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M1500m!$I$122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M1500m!$K$122:$K$124</c:f>
              <c:numCache>
                <c:formatCode>General</c:formatCode>
                <c:ptCount val="3"/>
              </c:numCache>
            </c:numRef>
          </c:xVal>
          <c:yVal>
            <c:numRef>
              <c:f>M1500m!$L$122:$L$124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M1500m!$I$126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M1500m!$K$126:$K$128</c:f>
              <c:numCache>
                <c:formatCode>General</c:formatCode>
                <c:ptCount val="3"/>
              </c:numCache>
            </c:numRef>
          </c:xVal>
          <c:yVal>
            <c:numRef>
              <c:f>M1500m!$L$126:$L$128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M1500m!$I$130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M1500m!$K$130:$K$132</c:f>
              <c:numCache>
                <c:formatCode>General</c:formatCode>
                <c:ptCount val="3"/>
              </c:numCache>
            </c:numRef>
          </c:xVal>
          <c:yVal>
            <c:numRef>
              <c:f>M1500m!$L$130:$L$132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M1500m!$I$134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M1500m!$K$134:$K$136</c:f>
              <c:numCache>
                <c:formatCode>General</c:formatCode>
                <c:ptCount val="3"/>
              </c:numCache>
            </c:numRef>
          </c:xVal>
          <c:yVal>
            <c:numRef>
              <c:f>M1500m!$L$134:$L$136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M1500m!$I$138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M1500m!$K$138:$K$140</c:f>
              <c:numCache>
                <c:formatCode>General</c:formatCode>
                <c:ptCount val="3"/>
              </c:numCache>
            </c:numRef>
          </c:xVal>
          <c:yVal>
            <c:numRef>
              <c:f>M1500m!$L$138:$L$140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M1500m!$I$142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M1500m!$K$142:$K$144</c:f>
              <c:numCache>
                <c:formatCode>General</c:formatCode>
                <c:ptCount val="3"/>
              </c:numCache>
            </c:numRef>
          </c:xVal>
          <c:yVal>
            <c:numRef>
              <c:f>M1500m!$L$142:$L$144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M1500m!$I$146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M1500m!$K$146:$K$148</c:f>
              <c:numCache>
                <c:formatCode>General</c:formatCode>
                <c:ptCount val="3"/>
              </c:numCache>
            </c:numRef>
          </c:xVal>
          <c:yVal>
            <c:numRef>
              <c:f>M1500m!$L$146:$L$148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M1500m!$I$150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M1500m!$K$150:$K$152</c:f>
              <c:numCache>
                <c:formatCode>General</c:formatCode>
                <c:ptCount val="3"/>
              </c:numCache>
            </c:numRef>
          </c:xVal>
          <c:yVal>
            <c:numRef>
              <c:f>M1500m!$L$150:$L$152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M1500m!$M$2:$M$3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M1500m!$N$2:$N$3</c:f>
              <c:numCache>
                <c:formatCode>mm:ss.0</c:formatCode>
                <c:ptCount val="2"/>
                <c:pt idx="0">
                  <c:v>2.5372685185185186E-3</c:v>
                </c:pt>
                <c:pt idx="1">
                  <c:v>2.5833333333333337E-3</c:v>
                </c:pt>
              </c:numCache>
            </c:numRef>
          </c:yVal>
        </c:ser>
        <c:ser>
          <c:idx val="95"/>
          <c:order val="95"/>
          <c:tx>
            <c:strRef>
              <c:f>M1500m!$P$1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M1500m!$P$2:$P$3</c:f>
              <c:numCache>
                <c:formatCode>General</c:formatCode>
                <c:ptCount val="2"/>
                <c:pt idx="0">
                  <c:v>25.34</c:v>
                </c:pt>
                <c:pt idx="1">
                  <c:v>25.34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6"/>
          <c:order val="96"/>
          <c:tx>
            <c:strRef>
              <c:f>M1500m!$Q$1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M1500m!$Q$2:$Q$3</c:f>
              <c:numCache>
                <c:formatCode>General</c:formatCode>
                <c:ptCount val="2"/>
                <c:pt idx="0">
                  <c:v>23.07</c:v>
                </c:pt>
                <c:pt idx="1">
                  <c:v>23.07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7"/>
          <c:order val="97"/>
          <c:tx>
            <c:strRef>
              <c:f>M1500m!$R$1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M1500m!$R$2:$R$3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8"/>
          <c:order val="98"/>
          <c:tx>
            <c:strRef>
              <c:f>M1500m!$AK$1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M1500m!$AJ$3:$AJ$152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M1500m!$AK$3:$AK$152</c:f>
              <c:numCache>
                <c:formatCode>mm:ss.00</c:formatCode>
                <c:ptCount val="150"/>
              </c:numCache>
            </c:numRef>
          </c:yVal>
        </c:ser>
        <c:axId val="141698176"/>
        <c:axId val="141700096"/>
      </c:scatterChart>
      <c:valAx>
        <c:axId val="14169817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700096"/>
        <c:crosses val="max"/>
        <c:crossBetween val="midCat"/>
        <c:majorUnit val="5"/>
        <c:minorUnit val="1"/>
      </c:valAx>
      <c:valAx>
        <c:axId val="141700096"/>
        <c:scaling>
          <c:orientation val="maxMin"/>
          <c:max val="2.7662040000000056E-3"/>
          <c:min val="2.4305560000000008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98176"/>
        <c:crossesAt val="14"/>
        <c:crossBetween val="midCat"/>
        <c:majorUnit val="3.4722000000000011E-5"/>
        <c:minorUnit val="1.1574000000000181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Men's 800m  "michael whitehead"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76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M800m!$A$2</c:f>
              <c:strCache>
                <c:ptCount val="1"/>
                <c:pt idx="0">
                  <c:v>Ahmad Ismail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M800m!$C$2:$C$4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20.59</c:v>
                </c:pt>
                <c:pt idx="2">
                  <c:v>25.08</c:v>
                </c:pt>
              </c:numCache>
            </c:numRef>
          </c:xVal>
          <c:yVal>
            <c:numRef>
              <c:f>M800m!$D$2:$D$4</c:f>
              <c:numCache>
                <c:formatCode>mm:ss.0</c:formatCode>
                <c:ptCount val="3"/>
                <c:pt idx="0">
                  <c:v>1.2744212962962963E-3</c:v>
                </c:pt>
                <c:pt idx="1">
                  <c:v>1.2409722222222221E-3</c:v>
                </c:pt>
                <c:pt idx="2">
                  <c:v>1.2289351851851851E-3</c:v>
                </c:pt>
              </c:numCache>
            </c:numRef>
          </c:yVal>
        </c:ser>
        <c:ser>
          <c:idx val="1"/>
          <c:order val="1"/>
          <c:tx>
            <c:strRef>
              <c:f>M800m!$A$6</c:f>
              <c:strCache>
                <c:ptCount val="1"/>
                <c:pt idx="0">
                  <c:v>Alfred Kirwa Yego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M800m!$C$6:$C$8</c:f>
              <c:numCache>
                <c:formatCode>General</c:formatCode>
                <c:ptCount val="3"/>
                <c:pt idx="0">
                  <c:v>17.5</c:v>
                </c:pt>
                <c:pt idx="1">
                  <c:v>20.14</c:v>
                </c:pt>
                <c:pt idx="2">
                  <c:v>22.79</c:v>
                </c:pt>
              </c:numCache>
            </c:numRef>
          </c:xVal>
          <c:yVal>
            <c:numRef>
              <c:f>M800m!$D$6:$D$8</c:f>
              <c:numCache>
                <c:formatCode>mm:ss.0</c:formatCode>
                <c:ptCount val="3"/>
                <c:pt idx="0">
                  <c:v>1.2489583333333333E-3</c:v>
                </c:pt>
                <c:pt idx="1">
                  <c:v>1.2312500000000001E-3</c:v>
                </c:pt>
                <c:pt idx="2">
                  <c:v>1.222337962962963E-3</c:v>
                </c:pt>
              </c:numCache>
            </c:numRef>
          </c:yVal>
        </c:ser>
        <c:ser>
          <c:idx val="2"/>
          <c:order val="2"/>
          <c:tx>
            <c:strRef>
              <c:f>M800m!$A$10</c:f>
              <c:strCache>
                <c:ptCount val="1"/>
                <c:pt idx="0">
                  <c:v>Andre Bucher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M800m!$C$10:$C$12</c:f>
              <c:numCache>
                <c:formatCode>General</c:formatCode>
                <c:ptCount val="3"/>
                <c:pt idx="0">
                  <c:v>18.82</c:v>
                </c:pt>
                <c:pt idx="1">
                  <c:v>22.75</c:v>
                </c:pt>
                <c:pt idx="2">
                  <c:v>26.68</c:v>
                </c:pt>
              </c:numCache>
            </c:numRef>
          </c:xVal>
          <c:yVal>
            <c:numRef>
              <c:f>M800m!$D$10:$D$12</c:f>
              <c:numCache>
                <c:formatCode>mm:ss.0</c:formatCode>
                <c:ptCount val="3"/>
                <c:pt idx="0">
                  <c:v>1.25625E-3</c:v>
                </c:pt>
                <c:pt idx="1">
                  <c:v>1.2259259259259261E-3</c:v>
                </c:pt>
                <c:pt idx="2">
                  <c:v>1.224537037037037E-3</c:v>
                </c:pt>
              </c:numCache>
            </c:numRef>
          </c:yVal>
        </c:ser>
        <c:ser>
          <c:idx val="3"/>
          <c:order val="3"/>
          <c:tx>
            <c:strRef>
              <c:f>M800m!$A$14</c:f>
              <c:strCache>
                <c:ptCount val="1"/>
                <c:pt idx="0">
                  <c:v>Arthémon Hatungimana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M800m!$C$14:$C$16</c:f>
              <c:numCache>
                <c:formatCode>General</c:formatCode>
                <c:ptCount val="3"/>
                <c:pt idx="0">
                  <c:v>19.43</c:v>
                </c:pt>
                <c:pt idx="1">
                  <c:v>22.6</c:v>
                </c:pt>
                <c:pt idx="2">
                  <c:v>25.77</c:v>
                </c:pt>
              </c:numCache>
            </c:numRef>
          </c:xVal>
          <c:yVal>
            <c:numRef>
              <c:f>M800m!$D$14:$D$16</c:f>
              <c:numCache>
                <c:formatCode>mm:ss.0</c:formatCode>
                <c:ptCount val="3"/>
                <c:pt idx="0">
                  <c:v>1.2396990740740741E-3</c:v>
                </c:pt>
                <c:pt idx="1">
                  <c:v>1.2295138888888889E-3</c:v>
                </c:pt>
                <c:pt idx="2">
                  <c:v>1.2295138888888889E-3</c:v>
                </c:pt>
              </c:numCache>
            </c:numRef>
          </c:yVal>
        </c:ser>
        <c:ser>
          <c:idx val="4"/>
          <c:order val="4"/>
          <c:tx>
            <c:strRef>
              <c:f>M800m!$A$18</c:f>
              <c:strCache>
                <c:ptCount val="1"/>
                <c:pt idx="0">
                  <c:v>David Krummenacker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M800m!$C$18:$C$20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23.66</c:v>
                </c:pt>
                <c:pt idx="2">
                  <c:v>28.32</c:v>
                </c:pt>
              </c:numCache>
            </c:numRef>
          </c:xVal>
          <c:yVal>
            <c:numRef>
              <c:f>M800m!$D$18:$D$20</c:f>
              <c:numCache>
                <c:formatCode>mm:ss.0</c:formatCode>
                <c:ptCount val="3"/>
                <c:pt idx="0">
                  <c:v>1.2569444444444444E-3</c:v>
                </c:pt>
                <c:pt idx="1">
                  <c:v>1.2362268518518519E-3</c:v>
                </c:pt>
                <c:pt idx="2">
                  <c:v>1.2329861111111111E-3</c:v>
                </c:pt>
              </c:numCache>
            </c:numRef>
          </c:yVal>
        </c:ser>
        <c:ser>
          <c:idx val="5"/>
          <c:order val="5"/>
          <c:tx>
            <c:strRef>
              <c:f>M800m!$A$22</c:f>
              <c:strCache>
                <c:ptCount val="1"/>
                <c:pt idx="0">
                  <c:v>Djabir Saïd-Guerni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M800m!$C$22:$C$24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23.08</c:v>
                </c:pt>
                <c:pt idx="2">
                  <c:v>26.99</c:v>
                </c:pt>
              </c:numCache>
            </c:numRef>
          </c:xVal>
          <c:yVal>
            <c:numRef>
              <c:f>M800m!$D$22:$D$24</c:f>
              <c:numCache>
                <c:formatCode>mm:ss.0</c:formatCode>
                <c:ptCount val="3"/>
                <c:pt idx="0">
                  <c:v>1.2535879629629629E-3</c:v>
                </c:pt>
                <c:pt idx="1">
                  <c:v>1.2265046296296297E-3</c:v>
                </c:pt>
                <c:pt idx="2">
                  <c:v>1.2251157407407408E-3</c:v>
                </c:pt>
              </c:numCache>
            </c:numRef>
          </c:yVal>
        </c:ser>
        <c:ser>
          <c:idx val="6"/>
          <c:order val="6"/>
          <c:tx>
            <c:strRef>
              <c:f>M800m!$A$26</c:f>
              <c:strCache>
                <c:ptCount val="1"/>
                <c:pt idx="0">
                  <c:v>Gary Reed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M800m!$C$26:$C$28</c:f>
              <c:numCache>
                <c:formatCode>General</c:formatCode>
                <c:ptCount val="3"/>
                <c:pt idx="0">
                  <c:v>20.48</c:v>
                </c:pt>
                <c:pt idx="1">
                  <c:v>24.18</c:v>
                </c:pt>
                <c:pt idx="2">
                  <c:v>27.88</c:v>
                </c:pt>
              </c:numCache>
            </c:numRef>
          </c:xVal>
          <c:yVal>
            <c:numRef>
              <c:f>M800m!$D$26:$D$28</c:f>
              <c:numCache>
                <c:formatCode>mm:ss.0</c:formatCode>
                <c:ptCount val="3"/>
                <c:pt idx="0">
                  <c:v>1.2574074074074074E-3</c:v>
                </c:pt>
                <c:pt idx="1">
                  <c:v>1.230324074074074E-3</c:v>
                </c:pt>
                <c:pt idx="2">
                  <c:v>1.2251157407407408E-3</c:v>
                </c:pt>
              </c:numCache>
            </c:numRef>
          </c:yVal>
        </c:ser>
        <c:ser>
          <c:idx val="7"/>
          <c:order val="7"/>
          <c:tx>
            <c:strRef>
              <c:f>M800m!$A$30</c:f>
              <c:strCache>
                <c:ptCount val="1"/>
                <c:pt idx="0">
                  <c:v>Hezekiél Sepeng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M800m!$C$30:$C$32</c:f>
              <c:numCache>
                <c:formatCode>General</c:formatCode>
                <c:ptCount val="3"/>
                <c:pt idx="0">
                  <c:v>18.22</c:v>
                </c:pt>
                <c:pt idx="1">
                  <c:v>23.01</c:v>
                </c:pt>
                <c:pt idx="2">
                  <c:v>27.79</c:v>
                </c:pt>
              </c:numCache>
            </c:numRef>
          </c:xVal>
          <c:yVal>
            <c:numRef>
              <c:f>M800m!$D$30:$D$32</c:f>
              <c:numCache>
                <c:formatCode>mm:ss.0</c:formatCode>
                <c:ptCount val="3"/>
                <c:pt idx="0">
                  <c:v>1.2515046296296295E-3</c:v>
                </c:pt>
                <c:pt idx="1">
                  <c:v>1.2234953703703704E-3</c:v>
                </c:pt>
                <c:pt idx="2">
                  <c:v>1.2195601851851853E-3</c:v>
                </c:pt>
              </c:numCache>
            </c:numRef>
          </c:yVal>
        </c:ser>
        <c:ser>
          <c:idx val="8"/>
          <c:order val="8"/>
          <c:tx>
            <c:strRef>
              <c:f>M800m!$A$34</c:f>
              <c:strCache>
                <c:ptCount val="1"/>
                <c:pt idx="0">
                  <c:v>Johan Botha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M800m!$C$34:$C$36</c:f>
              <c:numCache>
                <c:formatCode>General</c:formatCode>
                <c:ptCount val="3"/>
                <c:pt idx="0">
                  <c:v>19.34</c:v>
                </c:pt>
                <c:pt idx="1">
                  <c:v>23.44</c:v>
                </c:pt>
                <c:pt idx="2">
                  <c:v>27.55</c:v>
                </c:pt>
              </c:numCache>
            </c:numRef>
          </c:xVal>
          <c:yVal>
            <c:numRef>
              <c:f>M800m!$D$34:$D$36</c:f>
              <c:numCache>
                <c:formatCode>mm:ss.0</c:formatCode>
                <c:ptCount val="3"/>
                <c:pt idx="0">
                  <c:v>1.2519675925925927E-3</c:v>
                </c:pt>
                <c:pt idx="1">
                  <c:v>1.2325231481481482E-3</c:v>
                </c:pt>
                <c:pt idx="2">
                  <c:v>1.2305555555555557E-3</c:v>
                </c:pt>
              </c:numCache>
            </c:numRef>
          </c:yVal>
        </c:ser>
        <c:ser>
          <c:idx val="9"/>
          <c:order val="9"/>
          <c:tx>
            <c:strRef>
              <c:f>M800m!$A$38</c:f>
              <c:strCache>
                <c:ptCount val="1"/>
                <c:pt idx="0">
                  <c:v>Mbulaeni Mulaudzi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M800m!$C$38:$C$40</c:f>
              <c:numCache>
                <c:formatCode>General</c:formatCode>
                <c:ptCount val="3"/>
                <c:pt idx="0">
                  <c:v>17.78</c:v>
                </c:pt>
                <c:pt idx="1">
                  <c:v>22.4</c:v>
                </c:pt>
                <c:pt idx="2">
                  <c:v>27.03</c:v>
                </c:pt>
              </c:numCache>
            </c:numRef>
          </c:xVal>
          <c:yVal>
            <c:numRef>
              <c:f>M800m!$D$38:$D$40</c:f>
              <c:numCache>
                <c:formatCode>mm:ss.0</c:formatCode>
                <c:ptCount val="3"/>
                <c:pt idx="0">
                  <c:v>1.2475694444444444E-3</c:v>
                </c:pt>
                <c:pt idx="1">
                  <c:v>1.2248842592592593E-3</c:v>
                </c:pt>
                <c:pt idx="2">
                  <c:v>1.2216435185185186E-3</c:v>
                </c:pt>
              </c:numCache>
            </c:numRef>
          </c:yVal>
        </c:ser>
        <c:ser>
          <c:idx val="10"/>
          <c:order val="10"/>
          <c:tx>
            <c:strRef>
              <c:f>M800m!$A$42</c:f>
              <c:strCache>
                <c:ptCount val="1"/>
                <c:pt idx="0">
                  <c:v>Nils Schumann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M800m!$C$42:$C$44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21.97</c:v>
                </c:pt>
                <c:pt idx="2">
                  <c:v>25.69</c:v>
                </c:pt>
              </c:numCache>
            </c:numRef>
          </c:xVal>
          <c:yVal>
            <c:numRef>
              <c:f>M800m!$D$42:$D$44</c:f>
              <c:numCache>
                <c:formatCode>mm:ss.0</c:formatCode>
                <c:ptCount val="3"/>
                <c:pt idx="0">
                  <c:v>1.2533564814814814E-3</c:v>
                </c:pt>
                <c:pt idx="1">
                  <c:v>1.2311342592592593E-3</c:v>
                </c:pt>
                <c:pt idx="2">
                  <c:v>1.230324074074074E-3</c:v>
                </c:pt>
              </c:numCache>
            </c:numRef>
          </c:yVal>
        </c:ser>
        <c:ser>
          <c:idx val="11"/>
          <c:order val="11"/>
          <c:tx>
            <c:strRef>
              <c:f>M800m!$A$46</c:f>
              <c:strCache>
                <c:ptCount val="1"/>
                <c:pt idx="0">
                  <c:v>Osmar dos Santos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M800m!$C$46:$C$48</c:f>
              <c:numCache>
                <c:formatCode>General</c:formatCode>
                <c:ptCount val="3"/>
                <c:pt idx="0">
                  <c:v>28.53</c:v>
                </c:pt>
                <c:pt idx="1">
                  <c:v>31.03</c:v>
                </c:pt>
                <c:pt idx="2">
                  <c:v>33.53</c:v>
                </c:pt>
              </c:numCache>
            </c:numRef>
          </c:xVal>
          <c:yVal>
            <c:numRef>
              <c:f>M800m!$D$46:$D$48</c:f>
              <c:numCache>
                <c:formatCode>mm:ss.0</c:formatCode>
                <c:ptCount val="3"/>
                <c:pt idx="0">
                  <c:v>1.2350694444444445E-3</c:v>
                </c:pt>
                <c:pt idx="1">
                  <c:v>1.2340277777777777E-3</c:v>
                </c:pt>
                <c:pt idx="2">
                  <c:v>1.2336805555555556E-3</c:v>
                </c:pt>
              </c:numCache>
            </c:numRef>
          </c:yVal>
        </c:ser>
        <c:ser>
          <c:idx val="12"/>
          <c:order val="12"/>
          <c:tx>
            <c:strRef>
              <c:f>M800m!$A$50</c:f>
              <c:strCache>
                <c:ptCount val="1"/>
                <c:pt idx="0">
                  <c:v>Pawel Czapiewski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M800m!$C$50:$C$52</c:f>
              <c:numCache>
                <c:formatCode>General</c:formatCode>
                <c:ptCount val="3"/>
                <c:pt idx="0">
                  <c:v>18.34</c:v>
                </c:pt>
                <c:pt idx="1">
                  <c:v>21.92</c:v>
                </c:pt>
                <c:pt idx="2">
                  <c:v>25.5</c:v>
                </c:pt>
              </c:numCache>
            </c:numRef>
          </c:xVal>
          <c:yVal>
            <c:numRef>
              <c:f>M800m!$D$50:$D$52</c:f>
              <c:numCache>
                <c:formatCode>mm:ss.0</c:formatCode>
                <c:ptCount val="3"/>
                <c:pt idx="0">
                  <c:v>1.247222222222222E-3</c:v>
                </c:pt>
                <c:pt idx="1">
                  <c:v>1.2405092592592591E-3</c:v>
                </c:pt>
                <c:pt idx="2">
                  <c:v>1.2392361111111111E-3</c:v>
                </c:pt>
              </c:numCache>
            </c:numRef>
          </c:yVal>
        </c:ser>
        <c:ser>
          <c:idx val="13"/>
          <c:order val="13"/>
          <c:tx>
            <c:strRef>
              <c:f>M800m!$A$54</c:f>
              <c:strCache>
                <c:ptCount val="1"/>
                <c:pt idx="0">
                  <c:v>Wilfred Bungei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M800m!$C$54:$C$56</c:f>
              <c:numCache>
                <c:formatCode>General</c:formatCode>
                <c:ptCount val="3"/>
                <c:pt idx="0">
                  <c:v>17.89</c:v>
                </c:pt>
                <c:pt idx="1">
                  <c:v>22.15</c:v>
                </c:pt>
                <c:pt idx="2">
                  <c:v>26.4</c:v>
                </c:pt>
              </c:numCache>
            </c:numRef>
          </c:xVal>
          <c:yVal>
            <c:numRef>
              <c:f>M800m!$D$54:$D$56</c:f>
              <c:numCache>
                <c:formatCode>mm:ss.0</c:formatCode>
                <c:ptCount val="3"/>
                <c:pt idx="0">
                  <c:v>1.2501157407407407E-3</c:v>
                </c:pt>
                <c:pt idx="1">
                  <c:v>1.2194444444444444E-3</c:v>
                </c:pt>
                <c:pt idx="2">
                  <c:v>1.2168981481481482E-3</c:v>
                </c:pt>
              </c:numCache>
            </c:numRef>
          </c:yVal>
        </c:ser>
        <c:ser>
          <c:idx val="14"/>
          <c:order val="14"/>
          <c:tx>
            <c:strRef>
              <c:f>M800m!$A$58</c:f>
              <c:strCache>
                <c:ptCount val="1"/>
                <c:pt idx="0">
                  <c:v>William Yiampoy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M800m!$C$58:$C$60</c:f>
              <c:numCache>
                <c:formatCode>General</c:formatCode>
                <c:ptCount val="3"/>
                <c:pt idx="0">
                  <c:v>25.11</c:v>
                </c:pt>
                <c:pt idx="1">
                  <c:v>27.93</c:v>
                </c:pt>
                <c:pt idx="2">
                  <c:v>30.74</c:v>
                </c:pt>
              </c:numCache>
            </c:numRef>
          </c:xVal>
          <c:yVal>
            <c:numRef>
              <c:f>M800m!$D$58:$D$60</c:f>
              <c:numCache>
                <c:formatCode>mm:ss.0</c:formatCode>
                <c:ptCount val="3"/>
                <c:pt idx="0">
                  <c:v>1.2283564814814815E-3</c:v>
                </c:pt>
                <c:pt idx="1">
                  <c:v>1.2234953703703704E-3</c:v>
                </c:pt>
                <c:pt idx="2">
                  <c:v>1.2232638888888888E-3</c:v>
                </c:pt>
              </c:numCache>
            </c:numRef>
          </c:yVal>
        </c:ser>
        <c:ser>
          <c:idx val="15"/>
          <c:order val="15"/>
          <c:tx>
            <c:strRef>
              <c:f>M800m!$A$62</c:f>
              <c:strCache>
                <c:ptCount val="1"/>
                <c:pt idx="0">
                  <c:v>Wilson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M800m!$C$62:$C$64</c:f>
              <c:numCache>
                <c:formatCode>General</c:formatCode>
                <c:ptCount val="3"/>
                <c:pt idx="0">
                  <c:v>16.54</c:v>
                </c:pt>
                <c:pt idx="1">
                  <c:v>23.43</c:v>
                </c:pt>
                <c:pt idx="2">
                  <c:v>30.33</c:v>
                </c:pt>
              </c:numCache>
            </c:numRef>
          </c:xVal>
          <c:yVal>
            <c:numRef>
              <c:f>M800m!$D$62:$D$64</c:f>
              <c:numCache>
                <c:formatCode>mm:ss.0</c:formatCode>
                <c:ptCount val="3"/>
                <c:pt idx="0">
                  <c:v>1.2658564814814815E-3</c:v>
                </c:pt>
                <c:pt idx="1">
                  <c:v>1.2188657407407408E-3</c:v>
                </c:pt>
                <c:pt idx="2">
                  <c:v>1.208449074074074E-3</c:v>
                </c:pt>
              </c:numCache>
            </c:numRef>
          </c:yVal>
        </c:ser>
        <c:ser>
          <c:idx val="17"/>
          <c:order val="16"/>
          <c:tx>
            <c:strRef>
              <c:f>M800m!$A$70</c:f>
              <c:strCache>
                <c:ptCount val="1"/>
                <c:pt idx="0">
                  <c:v>Yuriy Borzakovskiy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M800m!$C$70:$C$72</c:f>
              <c:numCache>
                <c:formatCode>General</c:formatCode>
                <c:ptCount val="3"/>
                <c:pt idx="0">
                  <c:v>17.16</c:v>
                </c:pt>
                <c:pt idx="1">
                  <c:v>21.52</c:v>
                </c:pt>
                <c:pt idx="2">
                  <c:v>25.89</c:v>
                </c:pt>
              </c:numCache>
            </c:numRef>
          </c:xVal>
          <c:yVal>
            <c:numRef>
              <c:f>M800m!$D$70:$D$72</c:f>
              <c:numCache>
                <c:formatCode>mm:ss.0</c:formatCode>
                <c:ptCount val="3"/>
                <c:pt idx="0">
                  <c:v>1.2454861111111111E-3</c:v>
                </c:pt>
                <c:pt idx="1">
                  <c:v>1.2196759259259259E-3</c:v>
                </c:pt>
                <c:pt idx="2">
                  <c:v>1.2168981481481482E-3</c:v>
                </c:pt>
              </c:numCache>
            </c:numRef>
          </c:yVal>
        </c:ser>
        <c:ser>
          <c:idx val="16"/>
          <c:order val="17"/>
          <c:tx>
            <c:strRef>
              <c:f>M800m!$A$66</c:f>
              <c:strCache>
                <c:ptCount val="1"/>
                <c:pt idx="0">
                  <c:v>Youssef Saad Kamel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M800m!$C$66:$C$68</c:f>
              <c:numCache>
                <c:formatCode>General</c:formatCode>
                <c:ptCount val="3"/>
                <c:pt idx="0">
                  <c:v>22.15</c:v>
                </c:pt>
                <c:pt idx="1">
                  <c:v>25.32</c:v>
                </c:pt>
                <c:pt idx="2">
                  <c:v>28.49</c:v>
                </c:pt>
              </c:numCache>
            </c:numRef>
          </c:xVal>
          <c:yVal>
            <c:numRef>
              <c:f>M800m!$D$66:$D$68</c:f>
              <c:numCache>
                <c:formatCode>mm:ss.0</c:formatCode>
                <c:ptCount val="3"/>
                <c:pt idx="0">
                  <c:v>1.2358796296296297E-3</c:v>
                </c:pt>
                <c:pt idx="1">
                  <c:v>1.2239583333333332E-3</c:v>
                </c:pt>
                <c:pt idx="2">
                  <c:v>1.2236111111111111E-3</c:v>
                </c:pt>
              </c:numCache>
            </c:numRef>
          </c:yVal>
        </c:ser>
        <c:ser>
          <c:idx val="18"/>
          <c:order val="18"/>
          <c:tx>
            <c:strRef>
              <c:f>M800m!$A$74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M800m!$D$74:$D$76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M800m!$A$78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M800m!$D$78:$D$80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M800m!$A$82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M800m!$A$86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M800m!$C$86:$C$88</c:f>
              <c:numCache>
                <c:formatCode>General</c:formatCode>
                <c:ptCount val="3"/>
              </c:numCache>
            </c:numRef>
          </c:xVal>
          <c:yVal>
            <c:numRef>
              <c:f>M800m!$D$86:$D$88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M800m!$A$90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M800m!$C$90:$C$92</c:f>
              <c:numCache>
                <c:formatCode>General</c:formatCode>
                <c:ptCount val="3"/>
              </c:numCache>
            </c:numRef>
          </c:xVal>
          <c:yVal>
            <c:numRef>
              <c:f>M800m!$D$90:$D$92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M800m!$A$94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M800m!$C$94:$C$96</c:f>
              <c:numCache>
                <c:formatCode>General</c:formatCode>
                <c:ptCount val="3"/>
              </c:numCache>
            </c:numRef>
          </c:xVal>
          <c:yVal>
            <c:numRef>
              <c:f>M800m!$D$94:$D$96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M800m!$A$98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M800m!$C$98:$C$100</c:f>
              <c:numCache>
                <c:formatCode>General</c:formatCode>
                <c:ptCount val="3"/>
              </c:numCache>
            </c:numRef>
          </c:xVal>
          <c:yVal>
            <c:numRef>
              <c:f>M800m!$D$98:$D$100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M800m!$A$102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M800m!$C$102:$C$104</c:f>
              <c:numCache>
                <c:formatCode>General</c:formatCode>
                <c:ptCount val="3"/>
              </c:numCache>
            </c:numRef>
          </c:xVal>
          <c:yVal>
            <c:numRef>
              <c:f>M800m!$D$102:$D$104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M800m!$A$106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M800m!$C$106:$C$108</c:f>
              <c:numCache>
                <c:formatCode>General</c:formatCode>
                <c:ptCount val="3"/>
              </c:numCache>
            </c:numRef>
          </c:xVal>
          <c:yVal>
            <c:numRef>
              <c:f>M800m!$D$106:$D$108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M800m!$A$110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M800m!$C$110:$C$112</c:f>
              <c:numCache>
                <c:formatCode>General</c:formatCode>
                <c:ptCount val="3"/>
              </c:numCache>
            </c:numRef>
          </c:xVal>
          <c:yVal>
            <c:numRef>
              <c:f>M800m!$D$110:$D$112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M800m!$E$2</c:f>
              <c:strCache>
                <c:ptCount val="1"/>
                <c:pt idx="0">
                  <c:v>Abraham Chepkirwok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M800m!$G$2:$G$4</c:f>
              <c:numCache>
                <c:formatCode>General</c:formatCode>
                <c:ptCount val="3"/>
                <c:pt idx="0">
                  <c:v>16.45</c:v>
                </c:pt>
                <c:pt idx="1">
                  <c:v>18.600000000000001</c:v>
                </c:pt>
                <c:pt idx="2">
                  <c:v>20.75</c:v>
                </c:pt>
              </c:numCache>
            </c:numRef>
          </c:xVal>
          <c:yVal>
            <c:numRef>
              <c:f>M800m!$H$2:$H$4</c:f>
              <c:numCache>
                <c:formatCode>mm:ss.0</c:formatCode>
                <c:ptCount val="3"/>
                <c:pt idx="0">
                  <c:v>1.2384259259259258E-3</c:v>
                </c:pt>
                <c:pt idx="1">
                  <c:v>1.2327546296296297E-3</c:v>
                </c:pt>
                <c:pt idx="2">
                  <c:v>1.2296296296296296E-3</c:v>
                </c:pt>
              </c:numCache>
            </c:numRef>
          </c:yVal>
        </c:ser>
        <c:ser>
          <c:idx val="29"/>
          <c:order val="29"/>
          <c:tx>
            <c:strRef>
              <c:f>M800m!$E$6</c:f>
              <c:strCache>
                <c:ptCount val="1"/>
                <c:pt idx="0">
                  <c:v>Amine Laalou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M800m!$G$6:$G$8</c:f>
              <c:numCache>
                <c:formatCode>General</c:formatCode>
                <c:ptCount val="3"/>
                <c:pt idx="0">
                  <c:v>18.43</c:v>
                </c:pt>
                <c:pt idx="1">
                  <c:v>22.59</c:v>
                </c:pt>
                <c:pt idx="2">
                  <c:v>26.75</c:v>
                </c:pt>
              </c:numCache>
            </c:numRef>
          </c:xVal>
          <c:yVal>
            <c:numRef>
              <c:f>M800m!$H$6:$H$8</c:f>
              <c:numCache>
                <c:formatCode>mm:ss.0</c:formatCode>
                <c:ptCount val="3"/>
                <c:pt idx="0">
                  <c:v>1.2623842592592591E-3</c:v>
                </c:pt>
                <c:pt idx="1">
                  <c:v>1.229861111111111E-3</c:v>
                </c:pt>
                <c:pt idx="2">
                  <c:v>1.2275462962962962E-3</c:v>
                </c:pt>
              </c:numCache>
            </c:numRef>
          </c:yVal>
        </c:ser>
        <c:ser>
          <c:idx val="30"/>
          <c:order val="30"/>
          <c:tx>
            <c:strRef>
              <c:f>M800m!$E$10</c:f>
              <c:strCache>
                <c:ptCount val="1"/>
                <c:pt idx="0">
                  <c:v>Andrea Longo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M800m!$G$10:$G$12</c:f>
              <c:numCache>
                <c:formatCode>General</c:formatCode>
                <c:ptCount val="3"/>
                <c:pt idx="0">
                  <c:v>20.7</c:v>
                </c:pt>
                <c:pt idx="1">
                  <c:v>24.1</c:v>
                </c:pt>
                <c:pt idx="2">
                  <c:v>27.49</c:v>
                </c:pt>
              </c:numCache>
            </c:numRef>
          </c:xVal>
          <c:yVal>
            <c:numRef>
              <c:f>M800m!$H$10:$H$12</c:f>
              <c:numCache>
                <c:formatCode>mm:ss.0</c:formatCode>
                <c:ptCount val="3"/>
                <c:pt idx="0">
                  <c:v>1.2440972222222222E-3</c:v>
                </c:pt>
                <c:pt idx="1">
                  <c:v>1.2290509259259258E-3</c:v>
                </c:pt>
                <c:pt idx="2">
                  <c:v>1.2289351851851851E-3</c:v>
                </c:pt>
              </c:numCache>
            </c:numRef>
          </c:yVal>
        </c:ser>
        <c:ser>
          <c:idx val="31"/>
          <c:order val="31"/>
          <c:tx>
            <c:strRef>
              <c:f>M800m!$E$14</c:f>
              <c:strCache>
                <c:ptCount val="1"/>
                <c:pt idx="0">
                  <c:v>Antonio Manuel Reina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M800m!$G$14:$G$16</c:f>
              <c:numCache>
                <c:formatCode>General</c:formatCode>
                <c:ptCount val="3"/>
                <c:pt idx="0">
                  <c:v>19.11</c:v>
                </c:pt>
                <c:pt idx="1">
                  <c:v>22.04</c:v>
                </c:pt>
                <c:pt idx="2">
                  <c:v>24.97</c:v>
                </c:pt>
              </c:numCache>
            </c:numRef>
          </c:xVal>
          <c:yVal>
            <c:numRef>
              <c:f>M800m!$H$14:$H$16</c:f>
              <c:numCache>
                <c:formatCode>mm:ss.0</c:formatCode>
                <c:ptCount val="3"/>
                <c:pt idx="0">
                  <c:v>1.2484953703703703E-3</c:v>
                </c:pt>
                <c:pt idx="1">
                  <c:v>1.2340277777777777E-3</c:v>
                </c:pt>
                <c:pt idx="2">
                  <c:v>1.235648148148148E-3</c:v>
                </c:pt>
              </c:numCache>
            </c:numRef>
          </c:yVal>
        </c:ser>
        <c:ser>
          <c:idx val="32"/>
          <c:order val="32"/>
          <c:tx>
            <c:strRef>
              <c:f>M800m!$E$18</c:f>
              <c:strCache>
                <c:ptCount val="1"/>
                <c:pt idx="0">
                  <c:v>Bram Som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M800m!$G$18:$G$20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22.43</c:v>
                </c:pt>
                <c:pt idx="2">
                  <c:v>27.88</c:v>
                </c:pt>
              </c:numCache>
            </c:numRef>
          </c:xVal>
          <c:yVal>
            <c:numRef>
              <c:f>M800m!$H$18:$H$20</c:f>
              <c:numCache>
                <c:formatCode>mm:ss.0</c:formatCode>
                <c:ptCount val="3"/>
                <c:pt idx="0">
                  <c:v>1.2650462962962964E-3</c:v>
                </c:pt>
                <c:pt idx="1">
                  <c:v>1.2306712962962963E-3</c:v>
                </c:pt>
                <c:pt idx="2">
                  <c:v>1.2246527777777778E-3</c:v>
                </c:pt>
              </c:numCache>
            </c:numRef>
          </c:yVal>
        </c:ser>
        <c:ser>
          <c:idx val="33"/>
          <c:order val="33"/>
          <c:tx>
            <c:strRef>
              <c:f>M800m!$E$22</c:f>
              <c:strCache>
                <c:ptCount val="1"/>
                <c:pt idx="0">
                  <c:v>Dmitrijs Milkevics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M800m!$G$22:$G$24</c:f>
              <c:numCache>
                <c:formatCode>General</c:formatCode>
                <c:ptCount val="3"/>
                <c:pt idx="0">
                  <c:v>21.55</c:v>
                </c:pt>
                <c:pt idx="1">
                  <c:v>24.66</c:v>
                </c:pt>
                <c:pt idx="2">
                  <c:v>27.77</c:v>
                </c:pt>
              </c:numCache>
            </c:numRef>
          </c:xVal>
          <c:yVal>
            <c:numRef>
              <c:f>M800m!$H$22:$H$24</c:f>
              <c:numCache>
                <c:formatCode>mm:ss.0</c:formatCode>
                <c:ptCount val="3"/>
                <c:pt idx="0">
                  <c:v>1.2496527777777779E-3</c:v>
                </c:pt>
                <c:pt idx="1">
                  <c:v>1.2350694444444445E-3</c:v>
                </c:pt>
                <c:pt idx="2">
                  <c:v>1.2354166666666666E-3</c:v>
                </c:pt>
              </c:numCache>
            </c:numRef>
          </c:yVal>
        </c:ser>
        <c:ser>
          <c:idx val="34"/>
          <c:order val="34"/>
          <c:tx>
            <c:strRef>
              <c:f>M800m!$E$26</c:f>
              <c:strCache>
                <c:ptCount val="1"/>
                <c:pt idx="0">
                  <c:v>Dmitriy Bogdanov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M800m!$G$26:$G$28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22.99</c:v>
                </c:pt>
                <c:pt idx="2">
                  <c:v>27.79</c:v>
                </c:pt>
              </c:numCache>
            </c:numRef>
          </c:xVal>
          <c:yVal>
            <c:numRef>
              <c:f>M800m!$H$26:$H$28</c:f>
              <c:numCache>
                <c:formatCode>mm:ss.0</c:formatCode>
                <c:ptCount val="3"/>
                <c:pt idx="0">
                  <c:v>1.2666666666666666E-3</c:v>
                </c:pt>
                <c:pt idx="1">
                  <c:v>1.2424768518518518E-3</c:v>
                </c:pt>
                <c:pt idx="2">
                  <c:v>1.2387731481481481E-3</c:v>
                </c:pt>
              </c:numCache>
            </c:numRef>
          </c:yVal>
        </c:ser>
        <c:ser>
          <c:idx val="35"/>
          <c:order val="35"/>
          <c:tx>
            <c:strRef>
              <c:f>M800m!$E$30</c:f>
              <c:strCache>
                <c:ptCount val="1"/>
                <c:pt idx="0">
                  <c:v>Glody Dube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M800m!$G$30:$G$32</c:f>
              <c:numCache>
                <c:formatCode>General</c:formatCode>
                <c:ptCount val="3"/>
                <c:pt idx="0">
                  <c:v>20.21</c:v>
                </c:pt>
                <c:pt idx="1">
                  <c:v>22.8</c:v>
                </c:pt>
                <c:pt idx="2">
                  <c:v>25.39</c:v>
                </c:pt>
              </c:numCache>
            </c:numRef>
          </c:xVal>
          <c:yVal>
            <c:numRef>
              <c:f>M800m!$H$30:$H$32</c:f>
              <c:numCache>
                <c:formatCode>mm:ss.0</c:formatCode>
                <c:ptCount val="3"/>
                <c:pt idx="0">
                  <c:v>1.242939814814815E-3</c:v>
                </c:pt>
                <c:pt idx="1">
                  <c:v>1.2341435185185183E-3</c:v>
                </c:pt>
                <c:pt idx="2">
                  <c:v>1.2358796296296297E-3</c:v>
                </c:pt>
              </c:numCache>
            </c:numRef>
          </c:yVal>
        </c:ser>
        <c:ser>
          <c:idx val="36"/>
          <c:order val="36"/>
          <c:tx>
            <c:strRef>
              <c:f>M800m!$E$34</c:f>
              <c:strCache>
                <c:ptCount val="1"/>
                <c:pt idx="0">
                  <c:v>Japheth Kimutai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M800m!$G$34:$G$36</c:f>
              <c:numCache>
                <c:formatCode>General</c:formatCode>
                <c:ptCount val="3"/>
                <c:pt idx="0">
                  <c:v>15.54</c:v>
                </c:pt>
                <c:pt idx="1">
                  <c:v>18.829999999999998</c:v>
                </c:pt>
                <c:pt idx="2">
                  <c:v>22.12</c:v>
                </c:pt>
              </c:numCache>
            </c:numRef>
          </c:xVal>
          <c:yVal>
            <c:numRef>
              <c:f>M800m!$H$34:$H$36</c:f>
              <c:numCache>
                <c:formatCode>mm:ss.0</c:formatCode>
                <c:ptCount val="3"/>
                <c:pt idx="0">
                  <c:v>1.2363425925925925E-3</c:v>
                </c:pt>
                <c:pt idx="1">
                  <c:v>1.225810185185185E-3</c:v>
                </c:pt>
                <c:pt idx="2">
                  <c:v>1.2255787037037038E-3</c:v>
                </c:pt>
              </c:numCache>
            </c:numRef>
          </c:yVal>
        </c:ser>
        <c:ser>
          <c:idx val="37"/>
          <c:order val="37"/>
          <c:tx>
            <c:strRef>
              <c:f>M800m!$E$38</c:f>
              <c:strCache>
                <c:ptCount val="1"/>
                <c:pt idx="0">
                  <c:v>Joseph Mwengi Mutua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M800m!$G$38:$G$40</c:f>
              <c:numCache>
                <c:formatCode>General</c:formatCode>
                <c:ptCount val="3"/>
                <c:pt idx="0">
                  <c:v>16.53</c:v>
                </c:pt>
                <c:pt idx="1">
                  <c:v>21.13</c:v>
                </c:pt>
                <c:pt idx="2">
                  <c:v>25.73</c:v>
                </c:pt>
              </c:numCache>
            </c:numRef>
          </c:xVal>
          <c:yVal>
            <c:numRef>
              <c:f>M800m!$H$38:$H$40</c:f>
              <c:numCache>
                <c:formatCode>mm:ss.0</c:formatCode>
                <c:ptCount val="3"/>
                <c:pt idx="0">
                  <c:v>1.2690972222222222E-3</c:v>
                </c:pt>
                <c:pt idx="1">
                  <c:v>1.2309027777777778E-3</c:v>
                </c:pt>
                <c:pt idx="2">
                  <c:v>1.2267361111111112E-3</c:v>
                </c:pt>
              </c:numCache>
            </c:numRef>
          </c:yVal>
        </c:ser>
        <c:ser>
          <c:idx val="38"/>
          <c:order val="38"/>
          <c:tx>
            <c:strRef>
              <c:f>M800m!$E$42</c:f>
              <c:strCache>
                <c:ptCount val="1"/>
                <c:pt idx="0">
                  <c:v>Justus Koech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M800m!$G$42:$G$44</c:f>
              <c:numCache>
                <c:formatCode>General</c:formatCode>
                <c:ptCount val="3"/>
                <c:pt idx="0">
                  <c:v>22.25</c:v>
                </c:pt>
                <c:pt idx="1">
                  <c:v>24.75</c:v>
                </c:pt>
                <c:pt idx="2">
                  <c:v>27.25</c:v>
                </c:pt>
              </c:numCache>
            </c:numRef>
          </c:xVal>
          <c:yVal>
            <c:numRef>
              <c:f>M800m!$H$42:$H$44</c:f>
              <c:numCache>
                <c:formatCode>mm:ss.0</c:formatCode>
                <c:ptCount val="3"/>
                <c:pt idx="0">
                  <c:v>1.237384259259259E-3</c:v>
                </c:pt>
                <c:pt idx="1">
                  <c:v>1.235648148148148E-3</c:v>
                </c:pt>
                <c:pt idx="2">
                  <c:v>1.2384259259259258E-3</c:v>
                </c:pt>
              </c:numCache>
            </c:numRef>
          </c:yVal>
        </c:ser>
        <c:ser>
          <c:idx val="39"/>
          <c:order val="39"/>
          <c:tx>
            <c:strRef>
              <c:f>M800m!$E$46</c:f>
              <c:strCache>
                <c:ptCount val="1"/>
                <c:pt idx="0">
                  <c:v>Mahjoub Haïda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M800m!$G$46:$G$48</c:f>
              <c:numCache>
                <c:formatCode>General</c:formatCode>
                <c:ptCount val="3"/>
                <c:pt idx="0">
                  <c:v>21.91</c:v>
                </c:pt>
                <c:pt idx="1">
                  <c:v>25.05</c:v>
                </c:pt>
                <c:pt idx="2">
                  <c:v>28.18</c:v>
                </c:pt>
              </c:numCache>
            </c:numRef>
          </c:xVal>
          <c:yVal>
            <c:numRef>
              <c:f>M800m!$H$46:$H$48</c:f>
              <c:numCache>
                <c:formatCode>mm:ss.0</c:formatCode>
                <c:ptCount val="3"/>
                <c:pt idx="0">
                  <c:v>1.2454861111111111E-3</c:v>
                </c:pt>
                <c:pt idx="1">
                  <c:v>1.230324074074074E-3</c:v>
                </c:pt>
                <c:pt idx="2">
                  <c:v>1.2312500000000001E-3</c:v>
                </c:pt>
              </c:numCache>
            </c:numRef>
          </c:yVal>
        </c:ser>
        <c:ser>
          <c:idx val="40"/>
          <c:order val="40"/>
          <c:tx>
            <c:strRef>
              <c:f>M800m!$E$50</c:f>
              <c:strCache>
                <c:ptCount val="1"/>
                <c:pt idx="0">
                  <c:v>Marcin Lewandowski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M800m!$G$50:$G$52</c:f>
              <c:numCache>
                <c:formatCode>General</c:formatCode>
                <c:ptCount val="3"/>
                <c:pt idx="0">
                  <c:v>17.96</c:v>
                </c:pt>
                <c:pt idx="1">
                  <c:v>20.12</c:v>
                </c:pt>
                <c:pt idx="2">
                  <c:v>22.28</c:v>
                </c:pt>
              </c:numCache>
            </c:numRef>
          </c:xVal>
          <c:yVal>
            <c:numRef>
              <c:f>M800m!$H$50:$H$52</c:f>
              <c:numCache>
                <c:formatCode>mm:ss.0</c:formatCode>
                <c:ptCount val="3"/>
                <c:pt idx="0">
                  <c:v>1.2733796296296297E-3</c:v>
                </c:pt>
                <c:pt idx="1">
                  <c:v>1.2513888888888889E-3</c:v>
                </c:pt>
                <c:pt idx="2">
                  <c:v>1.2358796296296297E-3</c:v>
                </c:pt>
              </c:numCache>
            </c:numRef>
          </c:yVal>
        </c:ser>
        <c:ser>
          <c:idx val="41"/>
          <c:order val="41"/>
          <c:tx>
            <c:strRef>
              <c:f>M800m!$E$54</c:f>
              <c:strCache>
                <c:ptCount val="1"/>
                <c:pt idx="0">
                  <c:v>Mehdi Baala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M800m!$G$54:$G$56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23.41</c:v>
                </c:pt>
                <c:pt idx="2">
                  <c:v>28</c:v>
                </c:pt>
              </c:numCache>
            </c:numRef>
          </c:xVal>
          <c:yVal>
            <c:numRef>
              <c:f>M800m!$H$54:$H$56</c:f>
              <c:numCache>
                <c:formatCode>mm:ss.0</c:formatCode>
                <c:ptCount val="3"/>
                <c:pt idx="0">
                  <c:v>1.2667824074074074E-3</c:v>
                </c:pt>
                <c:pt idx="1">
                  <c:v>1.2292824074074075E-3</c:v>
                </c:pt>
                <c:pt idx="2">
                  <c:v>1.2215277777777778E-3</c:v>
                </c:pt>
              </c:numCache>
            </c:numRef>
          </c:yVal>
        </c:ser>
        <c:ser>
          <c:idx val="42"/>
          <c:order val="42"/>
          <c:tx>
            <c:strRef>
              <c:f>M800m!$E$58</c:f>
              <c:strCache>
                <c:ptCount val="1"/>
                <c:pt idx="0">
                  <c:v>Mohammed Al-Salhi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M800m!$G$58:$G$60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19.82</c:v>
                </c:pt>
                <c:pt idx="2">
                  <c:v>23.34</c:v>
                </c:pt>
              </c:numCache>
            </c:numRef>
          </c:xVal>
          <c:yVal>
            <c:numRef>
              <c:f>M800m!$H$58:$H$60</c:f>
              <c:numCache>
                <c:formatCode>mm:ss.0</c:formatCode>
                <c:ptCount val="3"/>
                <c:pt idx="0">
                  <c:v>1.2721064814814815E-3</c:v>
                </c:pt>
                <c:pt idx="1">
                  <c:v>1.2453703703703704E-3</c:v>
                </c:pt>
                <c:pt idx="2">
                  <c:v>1.2344907407407406E-3</c:v>
                </c:pt>
              </c:numCache>
            </c:numRef>
          </c:yVal>
        </c:ser>
        <c:ser>
          <c:idx val="43"/>
          <c:order val="43"/>
          <c:tx>
            <c:strRef>
              <c:f>M800m!$E$62</c:f>
              <c:strCache>
                <c:ptCount val="1"/>
                <c:pt idx="0">
                  <c:v>Mohcine Chehibi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M800m!$G$62:$G$64</c:f>
              <c:numCache>
                <c:formatCode>General</c:formatCode>
                <c:ptCount val="3"/>
                <c:pt idx="0">
                  <c:v>21.37</c:v>
                </c:pt>
                <c:pt idx="1">
                  <c:v>24.7</c:v>
                </c:pt>
                <c:pt idx="2">
                  <c:v>28.03</c:v>
                </c:pt>
              </c:numCache>
            </c:numRef>
          </c:xVal>
          <c:yVal>
            <c:numRef>
              <c:f>M800m!$H$62:$H$64</c:f>
              <c:numCache>
                <c:formatCode>mm:ss.0</c:formatCode>
                <c:ptCount val="3"/>
                <c:pt idx="0">
                  <c:v>1.2510416666666668E-3</c:v>
                </c:pt>
                <c:pt idx="1">
                  <c:v>1.2432870370370371E-3</c:v>
                </c:pt>
                <c:pt idx="2">
                  <c:v>1.2424768518518518E-3</c:v>
                </c:pt>
              </c:numCache>
            </c:numRef>
          </c:yVal>
        </c:ser>
        <c:ser>
          <c:idx val="44"/>
          <c:order val="44"/>
          <c:tx>
            <c:strRef>
              <c:f>M800m!$E$66</c:f>
              <c:strCache>
                <c:ptCount val="1"/>
                <c:pt idx="0">
                  <c:v>Nabil Madi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M800m!$G$66:$G$68</c:f>
              <c:numCache>
                <c:formatCode>General</c:formatCode>
                <c:ptCount val="3"/>
                <c:pt idx="0">
                  <c:v>20.88</c:v>
                </c:pt>
                <c:pt idx="1">
                  <c:v>24.04</c:v>
                </c:pt>
                <c:pt idx="2">
                  <c:v>27.2</c:v>
                </c:pt>
              </c:numCache>
            </c:numRef>
          </c:xVal>
          <c:yVal>
            <c:numRef>
              <c:f>M800m!$H$66:$H$68</c:f>
              <c:numCache>
                <c:formatCode>mm:ss.0</c:formatCode>
                <c:ptCount val="3"/>
                <c:pt idx="0">
                  <c:v>1.2518518518518519E-3</c:v>
                </c:pt>
                <c:pt idx="1">
                  <c:v>1.2398148148148149E-3</c:v>
                </c:pt>
                <c:pt idx="2">
                  <c:v>1.2363425925925925E-3</c:v>
                </c:pt>
              </c:numCache>
            </c:numRef>
          </c:yVal>
        </c:ser>
        <c:ser>
          <c:idx val="45"/>
          <c:order val="45"/>
          <c:tx>
            <c:strRef>
              <c:f>M800m!$E$70</c:f>
              <c:strCache>
                <c:ptCount val="1"/>
                <c:pt idx="0">
                  <c:v>Nadim Mansour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M800m!$G$70:$G$72</c:f>
              <c:numCache>
                <c:formatCode>General</c:formatCode>
                <c:ptCount val="3"/>
                <c:pt idx="0">
                  <c:v>16.149999999999999</c:v>
                </c:pt>
                <c:pt idx="1">
                  <c:v>18.739999999999998</c:v>
                </c:pt>
                <c:pt idx="2">
                  <c:v>21.33</c:v>
                </c:pt>
              </c:numCache>
            </c:numRef>
          </c:xVal>
          <c:yVal>
            <c:numRef>
              <c:f>M800m!$H$70:$H$72</c:f>
              <c:numCache>
                <c:formatCode>mm:ss.0</c:formatCode>
                <c:ptCount val="3"/>
                <c:pt idx="0">
                  <c:v>1.2894675925925927E-3</c:v>
                </c:pt>
                <c:pt idx="1">
                  <c:v>1.2535879629629629E-3</c:v>
                </c:pt>
                <c:pt idx="2">
                  <c:v>1.2304398148148149E-3</c:v>
                </c:pt>
              </c:numCache>
            </c:numRef>
          </c:yVal>
        </c:ser>
        <c:ser>
          <c:idx val="46"/>
          <c:order val="46"/>
          <c:tx>
            <c:strRef>
              <c:f>M800m!$E$74</c:f>
              <c:strCache>
                <c:ptCount val="1"/>
                <c:pt idx="0">
                  <c:v>Nick Symmonds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M800m!$G$74:$G$76</c:f>
              <c:numCache>
                <c:formatCode>General</c:formatCode>
                <c:ptCount val="3"/>
                <c:pt idx="0">
                  <c:v>19.22</c:v>
                </c:pt>
                <c:pt idx="1">
                  <c:v>22.48</c:v>
                </c:pt>
                <c:pt idx="2">
                  <c:v>25.74</c:v>
                </c:pt>
              </c:numCache>
            </c:numRef>
          </c:xVal>
          <c:yVal>
            <c:numRef>
              <c:f>M800m!$H$74:$H$76</c:f>
              <c:numCache>
                <c:formatCode>mm:ss.0</c:formatCode>
                <c:ptCount val="3"/>
                <c:pt idx="0">
                  <c:v>1.2829861111111113E-3</c:v>
                </c:pt>
                <c:pt idx="1">
                  <c:v>1.2478009259259259E-3</c:v>
                </c:pt>
                <c:pt idx="2">
                  <c:v>1.2282407407407407E-3</c:v>
                </c:pt>
              </c:numCache>
            </c:numRef>
          </c:yVal>
        </c:ser>
        <c:ser>
          <c:idx val="47"/>
          <c:order val="47"/>
          <c:tx>
            <c:strRef>
              <c:f>M800m!$E$78</c:f>
              <c:strCache>
                <c:ptCount val="1"/>
                <c:pt idx="0">
                  <c:v>Yeiman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M800m!$G$78:$G$80</c:f>
              <c:numCache>
                <c:formatCode>General</c:formatCode>
                <c:ptCount val="3"/>
                <c:pt idx="0">
                  <c:v>18.77</c:v>
                </c:pt>
                <c:pt idx="1">
                  <c:v>22.89</c:v>
                </c:pt>
                <c:pt idx="2">
                  <c:v>27.01</c:v>
                </c:pt>
              </c:numCache>
            </c:numRef>
          </c:xVal>
          <c:yVal>
            <c:numRef>
              <c:f>M800m!$H$78:$H$80</c:f>
              <c:numCache>
                <c:formatCode>mm:ss.0</c:formatCode>
                <c:ptCount val="3"/>
                <c:pt idx="0">
                  <c:v>1.2753472222222222E-3</c:v>
                </c:pt>
                <c:pt idx="1">
                  <c:v>1.2468749999999999E-3</c:v>
                </c:pt>
                <c:pt idx="2">
                  <c:v>1.2333333333333335E-3</c:v>
                </c:pt>
              </c:numCache>
            </c:numRef>
          </c:yVal>
        </c:ser>
        <c:ser>
          <c:idx val="48"/>
          <c:order val="48"/>
          <c:tx>
            <c:strRef>
              <c:f>M800m!$E$82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M800m!$E$86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M800m!$G$86:$G$88</c:f>
              <c:numCache>
                <c:formatCode>General</c:formatCode>
                <c:ptCount val="3"/>
              </c:numCache>
            </c:numRef>
          </c:xVal>
          <c:yVal>
            <c:numRef>
              <c:f>M800m!$H$86:$H$88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M800m!$E$90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M800m!$G$90:$G$92</c:f>
              <c:numCache>
                <c:formatCode>General</c:formatCode>
                <c:ptCount val="3"/>
              </c:numCache>
            </c:numRef>
          </c:xVal>
          <c:yVal>
            <c:numRef>
              <c:f>M800m!$H$90:$H$92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M800m!$E$94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M800m!$G$94:$G$96</c:f>
              <c:numCache>
                <c:formatCode>General</c:formatCode>
                <c:ptCount val="3"/>
              </c:numCache>
            </c:numRef>
          </c:xVal>
          <c:yVal>
            <c:numRef>
              <c:f>M800m!$H$94:$H$96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M800m!$E$98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M800m!$G$98:$G$100</c:f>
              <c:numCache>
                <c:formatCode>General</c:formatCode>
                <c:ptCount val="3"/>
              </c:numCache>
            </c:numRef>
          </c:xVal>
          <c:yVal>
            <c:numRef>
              <c:f>M800m!$H$98:$H$100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M800m!$E$102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M800m!$G$102:$G$104</c:f>
              <c:numCache>
                <c:formatCode>General</c:formatCode>
                <c:ptCount val="3"/>
              </c:numCache>
            </c:numRef>
          </c:xVal>
          <c:yVal>
            <c:numRef>
              <c:f>M800m!$H$102:$H$104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M800m!$E$106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M800m!$G$106:$G$108</c:f>
              <c:numCache>
                <c:formatCode>General</c:formatCode>
                <c:ptCount val="3"/>
              </c:numCache>
            </c:numRef>
          </c:xVal>
          <c:yVal>
            <c:numRef>
              <c:f>M800m!$H$106:$H$108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M800m!$E$110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M800m!$G$110:$G$112</c:f>
              <c:numCache>
                <c:formatCode>General</c:formatCode>
                <c:ptCount val="3"/>
              </c:numCache>
            </c:numRef>
          </c:xVal>
          <c:yVal>
            <c:numRef>
              <c:f>M800m!$H$110:$H$112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M800m!$I$2</c:f>
              <c:strCache>
                <c:ptCount val="1"/>
                <c:pt idx="0">
                  <c:v>Adam Kszczot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M800m!$K$2:$K$4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18.45</c:v>
                </c:pt>
                <c:pt idx="2">
                  <c:v>19.989999999999998</c:v>
                </c:pt>
              </c:numCache>
            </c:numRef>
          </c:xVal>
          <c:yVal>
            <c:numRef>
              <c:f>M800m!$L$2:$L$4</c:f>
              <c:numCache>
                <c:formatCode>mm:ss.0</c:formatCode>
                <c:ptCount val="3"/>
                <c:pt idx="0">
                  <c:v>1.2942129629629629E-3</c:v>
                </c:pt>
                <c:pt idx="1">
                  <c:v>1.2688657407407408E-3</c:v>
                </c:pt>
                <c:pt idx="2">
                  <c:v>1.2486111111111111E-3</c:v>
                </c:pt>
              </c:numCache>
            </c:numRef>
          </c:yVal>
        </c:ser>
        <c:ser>
          <c:idx val="57"/>
          <c:order val="57"/>
          <c:tx>
            <c:strRef>
              <c:f>M800m!$I$6</c:f>
              <c:strCache>
                <c:ptCount val="1"/>
                <c:pt idx="0">
                  <c:v>Adem Hecini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M800m!$K$6:$K$8</c:f>
              <c:numCache>
                <c:formatCode>General</c:formatCode>
                <c:ptCount val="3"/>
                <c:pt idx="0">
                  <c:v>19.75</c:v>
                </c:pt>
                <c:pt idx="1">
                  <c:v>22.72</c:v>
                </c:pt>
                <c:pt idx="2">
                  <c:v>25.69</c:v>
                </c:pt>
              </c:numCache>
            </c:numRef>
          </c:xVal>
          <c:yVal>
            <c:numRef>
              <c:f>M800m!$L$6:$L$8</c:f>
              <c:numCache>
                <c:formatCode>mm:ss.0</c:formatCode>
                <c:ptCount val="3"/>
                <c:pt idx="0">
                  <c:v>1.2427083333333333E-3</c:v>
                </c:pt>
                <c:pt idx="1">
                  <c:v>1.2318287037037037E-3</c:v>
                </c:pt>
                <c:pt idx="2">
                  <c:v>1.2325231481481482E-3</c:v>
                </c:pt>
              </c:numCache>
            </c:numRef>
          </c:yVal>
        </c:ser>
        <c:ser>
          <c:idx val="58"/>
          <c:order val="58"/>
          <c:tx>
            <c:strRef>
              <c:f>M800m!$I$10</c:f>
              <c:strCache>
                <c:ptCount val="1"/>
                <c:pt idx="0">
                  <c:v>Berhanu Alemu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M800m!$K$10:$K$12</c:f>
              <c:numCache>
                <c:formatCode>General</c:formatCode>
                <c:ptCount val="3"/>
                <c:pt idx="0">
                  <c:v>17</c:v>
                </c:pt>
                <c:pt idx="1">
                  <c:v>20.53</c:v>
                </c:pt>
                <c:pt idx="2">
                  <c:v>24.07</c:v>
                </c:pt>
              </c:numCache>
            </c:numRef>
          </c:xVal>
          <c:yVal>
            <c:numRef>
              <c:f>M800m!$L$10:$L$12</c:f>
              <c:numCache>
                <c:formatCode>mm:ss.0</c:formatCode>
                <c:ptCount val="3"/>
                <c:pt idx="0">
                  <c:v>1.257523148148148E-3</c:v>
                </c:pt>
                <c:pt idx="1">
                  <c:v>1.2444444444444445E-3</c:v>
                </c:pt>
                <c:pt idx="2">
                  <c:v>1.2428240740740741E-3</c:v>
                </c:pt>
              </c:numCache>
            </c:numRef>
          </c:yVal>
        </c:ser>
        <c:ser>
          <c:idx val="59"/>
          <c:order val="59"/>
          <c:tx>
            <c:strRef>
              <c:f>M800m!$I$14</c:f>
              <c:strCache>
                <c:ptCount val="1"/>
                <c:pt idx="0">
                  <c:v>Boaz Lalang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M800m!$K$14:$K$16</c:f>
              <c:numCache>
                <c:formatCode>General</c:formatCode>
                <c:ptCount val="3"/>
                <c:pt idx="0">
                  <c:v>18.98</c:v>
                </c:pt>
                <c:pt idx="1">
                  <c:v>19.77</c:v>
                </c:pt>
                <c:pt idx="2">
                  <c:v>20.57</c:v>
                </c:pt>
              </c:numCache>
            </c:numRef>
          </c:xVal>
          <c:yVal>
            <c:numRef>
              <c:f>M800m!$L$14:$L$16</c:f>
              <c:numCache>
                <c:formatCode>mm:ss.0</c:formatCode>
                <c:ptCount val="3"/>
                <c:pt idx="0">
                  <c:v>1.2369212962962963E-3</c:v>
                </c:pt>
                <c:pt idx="1">
                  <c:v>1.2329861111111111E-3</c:v>
                </c:pt>
                <c:pt idx="2">
                  <c:v>1.2297453703703704E-3</c:v>
                </c:pt>
              </c:numCache>
            </c:numRef>
          </c:yVal>
        </c:ser>
        <c:ser>
          <c:idx val="60"/>
          <c:order val="60"/>
          <c:tx>
            <c:strRef>
              <c:f>M800m!$I$18</c:f>
              <c:strCache>
                <c:ptCount val="1"/>
                <c:pt idx="0">
                  <c:v>David Rudisha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M800m!$K$18:$K$20</c:f>
              <c:numCache>
                <c:formatCode>General</c:formatCode>
                <c:ptCount val="3"/>
                <c:pt idx="0">
                  <c:v>17.53</c:v>
                </c:pt>
                <c:pt idx="1">
                  <c:v>19.13</c:v>
                </c:pt>
                <c:pt idx="2">
                  <c:v>20.73</c:v>
                </c:pt>
              </c:numCache>
            </c:numRef>
          </c:xVal>
          <c:yVal>
            <c:numRef>
              <c:f>M800m!$L$18:$L$20</c:f>
              <c:numCache>
                <c:formatCode>mm:ss.0</c:formatCode>
                <c:ptCount val="3"/>
                <c:pt idx="0">
                  <c:v>1.2422453703703703E-3</c:v>
                </c:pt>
                <c:pt idx="1">
                  <c:v>1.2295138888888889E-3</c:v>
                </c:pt>
                <c:pt idx="2">
                  <c:v>1.2204861111111112E-3</c:v>
                </c:pt>
              </c:numCache>
            </c:numRef>
          </c:yVal>
        </c:ser>
        <c:ser>
          <c:idx val="61"/>
          <c:order val="61"/>
          <c:tx>
            <c:strRef>
              <c:f>M800m!$I$22</c:f>
              <c:strCache>
                <c:ptCount val="1"/>
                <c:pt idx="0">
                  <c:v>Fabiano Peçanha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M800m!$K$22:$K$24</c:f>
              <c:numCache>
                <c:formatCode>General</c:formatCode>
                <c:ptCount val="3"/>
                <c:pt idx="0">
                  <c:v>19.8</c:v>
                </c:pt>
                <c:pt idx="1">
                  <c:v>23.5</c:v>
                </c:pt>
                <c:pt idx="2">
                  <c:v>27.21</c:v>
                </c:pt>
              </c:numCache>
            </c:numRef>
          </c:xVal>
          <c:yVal>
            <c:numRef>
              <c:f>M800m!$L$22:$L$24</c:f>
              <c:numCache>
                <c:formatCode>mm:ss.0</c:formatCode>
                <c:ptCount val="3"/>
                <c:pt idx="0">
                  <c:v>1.261574074074074E-3</c:v>
                </c:pt>
                <c:pt idx="1">
                  <c:v>1.2473379629629629E-3</c:v>
                </c:pt>
                <c:pt idx="2">
                  <c:v>1.2442129629629628E-3</c:v>
                </c:pt>
              </c:numCache>
            </c:numRef>
          </c:yVal>
        </c:ser>
        <c:ser>
          <c:idx val="62"/>
          <c:order val="62"/>
          <c:tx>
            <c:strRef>
              <c:f>M800m!$I$26</c:f>
              <c:strCache>
                <c:ptCount val="1"/>
                <c:pt idx="0">
                  <c:v>Ivan Heshko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M800m!$K$26:$K$28</c:f>
              <c:numCache>
                <c:formatCode>General</c:formatCode>
                <c:ptCount val="3"/>
                <c:pt idx="0">
                  <c:v>17.88</c:v>
                </c:pt>
                <c:pt idx="1">
                  <c:v>22.88</c:v>
                </c:pt>
                <c:pt idx="2">
                  <c:v>27.88</c:v>
                </c:pt>
              </c:numCache>
            </c:numRef>
          </c:xVal>
          <c:yVal>
            <c:numRef>
              <c:f>M800m!$L$26:$L$28</c:f>
              <c:numCache>
                <c:formatCode>mm:ss.0</c:formatCode>
                <c:ptCount val="3"/>
                <c:pt idx="0">
                  <c:v>1.2836805555555555E-3</c:v>
                </c:pt>
                <c:pt idx="1">
                  <c:v>1.2467592592592593E-3</c:v>
                </c:pt>
                <c:pt idx="2">
                  <c:v>1.2351851851851851E-3</c:v>
                </c:pt>
              </c:numCache>
            </c:numRef>
          </c:yVal>
        </c:ser>
        <c:ser>
          <c:idx val="63"/>
          <c:order val="63"/>
          <c:tx>
            <c:strRef>
              <c:f>M800m!$I$30</c:f>
              <c:strCache>
                <c:ptCount val="1"/>
                <c:pt idx="0">
                  <c:v>Jackson Kivuna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M800m!$K$30:$K$32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18.97</c:v>
                </c:pt>
                <c:pt idx="2">
                  <c:v>21.03</c:v>
                </c:pt>
              </c:numCache>
            </c:numRef>
          </c:xVal>
          <c:yVal>
            <c:numRef>
              <c:f>M800m!$L$30:$L$32</c:f>
              <c:numCache>
                <c:formatCode>mm:ss.0</c:formatCode>
                <c:ptCount val="3"/>
                <c:pt idx="0">
                  <c:v>1.2635416666666667E-3</c:v>
                </c:pt>
                <c:pt idx="1">
                  <c:v>1.2449074074074075E-3</c:v>
                </c:pt>
                <c:pt idx="2">
                  <c:v>1.2320601851851852E-3</c:v>
                </c:pt>
              </c:numCache>
            </c:numRef>
          </c:yVal>
        </c:ser>
        <c:ser>
          <c:idx val="64"/>
          <c:order val="64"/>
          <c:tx>
            <c:strRef>
              <c:f>M800m!$I$34</c:f>
              <c:strCache>
                <c:ptCount val="1"/>
                <c:pt idx="0">
                  <c:v>James McIlroy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M800m!$K$34:$K$36</c:f>
              <c:numCache>
                <c:formatCode>General</c:formatCode>
                <c:ptCount val="3"/>
                <c:pt idx="0">
                  <c:v>21.42</c:v>
                </c:pt>
                <c:pt idx="1">
                  <c:v>23.92</c:v>
                </c:pt>
                <c:pt idx="2">
                  <c:v>26.42</c:v>
                </c:pt>
              </c:numCache>
            </c:numRef>
          </c:xVal>
          <c:yVal>
            <c:numRef>
              <c:f>M800m!$L$34:$L$36</c:f>
              <c:numCache>
                <c:formatCode>mm:ss.0</c:formatCode>
                <c:ptCount val="3"/>
                <c:pt idx="0">
                  <c:v>1.2450231481481481E-3</c:v>
                </c:pt>
                <c:pt idx="1">
                  <c:v>1.244675925925926E-3</c:v>
                </c:pt>
                <c:pt idx="2">
                  <c:v>1.2449074074074075E-3</c:v>
                </c:pt>
              </c:numCache>
            </c:numRef>
          </c:yVal>
        </c:ser>
        <c:ser>
          <c:idx val="65"/>
          <c:order val="65"/>
          <c:tx>
            <c:strRef>
              <c:f>M800m!$I$38</c:f>
              <c:strCache>
                <c:ptCount val="1"/>
                <c:pt idx="0">
                  <c:v>Jean-Patrick Nduwimana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M800m!$K$38:$K$40</c:f>
              <c:numCache>
                <c:formatCode>General</c:formatCode>
                <c:ptCount val="3"/>
                <c:pt idx="0">
                  <c:v>18.27</c:v>
                </c:pt>
                <c:pt idx="1">
                  <c:v>22.1</c:v>
                </c:pt>
                <c:pt idx="2">
                  <c:v>25.93</c:v>
                </c:pt>
              </c:numCache>
            </c:numRef>
          </c:xVal>
          <c:yVal>
            <c:numRef>
              <c:f>M800m!$L$38:$L$40</c:f>
              <c:numCache>
                <c:formatCode>mm:ss.0</c:formatCode>
                <c:ptCount val="3"/>
                <c:pt idx="0">
                  <c:v>1.258101851851852E-3</c:v>
                </c:pt>
                <c:pt idx="1">
                  <c:v>1.2332175925925926E-3</c:v>
                </c:pt>
                <c:pt idx="2">
                  <c:v>1.2320601851851852E-3</c:v>
                </c:pt>
              </c:numCache>
            </c:numRef>
          </c:yVal>
        </c:ser>
        <c:ser>
          <c:idx val="66"/>
          <c:order val="66"/>
          <c:tx>
            <c:strRef>
              <c:f>M800m!$I$42</c:f>
              <c:strCache>
                <c:ptCount val="1"/>
                <c:pt idx="0">
                  <c:v>Joeri Jansen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M800m!$K$42:$K$44</c:f>
              <c:numCache>
                <c:formatCode>General</c:formatCode>
                <c:ptCount val="3"/>
                <c:pt idx="0">
                  <c:v>18.09</c:v>
                </c:pt>
                <c:pt idx="1">
                  <c:v>22.29</c:v>
                </c:pt>
                <c:pt idx="2">
                  <c:v>26.49</c:v>
                </c:pt>
              </c:numCache>
            </c:numRef>
          </c:xVal>
          <c:yVal>
            <c:numRef>
              <c:f>M800m!$L$42:$L$44</c:f>
              <c:numCache>
                <c:formatCode>mm:ss.0</c:formatCode>
                <c:ptCount val="3"/>
                <c:pt idx="0">
                  <c:v>1.2730324074074074E-3</c:v>
                </c:pt>
                <c:pt idx="1">
                  <c:v>1.2413194444444444E-3</c:v>
                </c:pt>
                <c:pt idx="2">
                  <c:v>1.2387731481481481E-3</c:v>
                </c:pt>
              </c:numCache>
            </c:numRef>
          </c:yVal>
        </c:ser>
        <c:ser>
          <c:idx val="67"/>
          <c:order val="67"/>
          <c:tx>
            <c:strRef>
              <c:f>M800m!$I$46</c:f>
              <c:strCache>
                <c:ptCount val="1"/>
                <c:pt idx="0">
                  <c:v>Khadevis Robinson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M800m!$K$46:$K$48</c:f>
              <c:numCache>
                <c:formatCode>General</c:formatCode>
                <c:ptCount val="3"/>
                <c:pt idx="0">
                  <c:v>20.82</c:v>
                </c:pt>
                <c:pt idx="1">
                  <c:v>26.95</c:v>
                </c:pt>
                <c:pt idx="2">
                  <c:v>33.090000000000003</c:v>
                </c:pt>
              </c:numCache>
            </c:numRef>
          </c:xVal>
          <c:yVal>
            <c:numRef>
              <c:f>M800m!$L$46:$L$48</c:f>
              <c:numCache>
                <c:formatCode>mm:ss.0</c:formatCode>
                <c:ptCount val="3"/>
                <c:pt idx="0">
                  <c:v>1.2409722222222221E-3</c:v>
                </c:pt>
                <c:pt idx="1">
                  <c:v>1.2351851851851851E-3</c:v>
                </c:pt>
                <c:pt idx="2">
                  <c:v>1.2270833333333333E-3</c:v>
                </c:pt>
              </c:numCache>
            </c:numRef>
          </c:yVal>
        </c:ser>
        <c:ser>
          <c:idx val="68"/>
          <c:order val="68"/>
          <c:tx>
            <c:strRef>
              <c:f>M800m!$I$50</c:f>
              <c:strCache>
                <c:ptCount val="1"/>
                <c:pt idx="0">
                  <c:v>Manuel Olmedo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M800m!$K$50:$K$52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21.6</c:v>
                </c:pt>
                <c:pt idx="2">
                  <c:v>26.21</c:v>
                </c:pt>
              </c:numCache>
            </c:numRef>
          </c:xVal>
          <c:yVal>
            <c:numRef>
              <c:f>M800m!$L$50:$L$52</c:f>
              <c:numCache>
                <c:formatCode>mm:ss.0</c:formatCode>
                <c:ptCount val="3"/>
                <c:pt idx="0">
                  <c:v>1.2707175925925926E-3</c:v>
                </c:pt>
                <c:pt idx="1">
                  <c:v>1.2579861111111112E-3</c:v>
                </c:pt>
                <c:pt idx="2">
                  <c:v>1.2505787037037036E-3</c:v>
                </c:pt>
              </c:numCache>
            </c:numRef>
          </c:yVal>
        </c:ser>
        <c:ser>
          <c:idx val="69"/>
          <c:order val="69"/>
          <c:tx>
            <c:strRef>
              <c:f>M800m!$I$54</c:f>
              <c:strCache>
                <c:ptCount val="1"/>
                <c:pt idx="0">
                  <c:v>Marvin Watts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M800m!$K$54:$K$56</c:f>
              <c:numCache>
                <c:formatCode>General</c:formatCode>
                <c:ptCount val="3"/>
                <c:pt idx="0">
                  <c:v>21.77</c:v>
                </c:pt>
                <c:pt idx="1">
                  <c:v>24.27</c:v>
                </c:pt>
                <c:pt idx="2">
                  <c:v>26.77</c:v>
                </c:pt>
              </c:numCache>
            </c:numRef>
          </c:xVal>
          <c:yVal>
            <c:numRef>
              <c:f>M800m!$L$54:$L$56</c:f>
              <c:numCache>
                <c:formatCode>mm:ss.0</c:formatCode>
                <c:ptCount val="3"/>
                <c:pt idx="0">
                  <c:v>1.2451388888888887E-3</c:v>
                </c:pt>
                <c:pt idx="1">
                  <c:v>1.2469907407407408E-3</c:v>
                </c:pt>
                <c:pt idx="2">
                  <c:v>1.25625E-3</c:v>
                </c:pt>
              </c:numCache>
            </c:numRef>
          </c:yVal>
        </c:ser>
        <c:ser>
          <c:idx val="70"/>
          <c:order val="70"/>
          <c:tx>
            <c:strRef>
              <c:f>M800m!$I$58</c:f>
              <c:strCache>
                <c:ptCount val="1"/>
                <c:pt idx="0">
                  <c:v>Moise Joseph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M800m!$K$58:$K$60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23.12</c:v>
                </c:pt>
                <c:pt idx="2">
                  <c:v>27.65</c:v>
                </c:pt>
              </c:numCache>
            </c:numRef>
          </c:xVal>
          <c:yVal>
            <c:numRef>
              <c:f>M800m!$L$58:$L$60</c:f>
              <c:numCache>
                <c:formatCode>mm:ss.0</c:formatCode>
                <c:ptCount val="3"/>
                <c:pt idx="0">
                  <c:v>1.2538194444444443E-3</c:v>
                </c:pt>
                <c:pt idx="1">
                  <c:v>1.2541666666666667E-3</c:v>
                </c:pt>
                <c:pt idx="2">
                  <c:v>1.250462962962963E-3</c:v>
                </c:pt>
              </c:numCache>
            </c:numRef>
          </c:yVal>
        </c:ser>
        <c:ser>
          <c:idx val="71"/>
          <c:order val="71"/>
          <c:tx>
            <c:strRef>
              <c:f>M800m!$I$62</c:f>
              <c:strCache>
                <c:ptCount val="1"/>
                <c:pt idx="0">
                  <c:v>Nicholas Wachira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M800m!$K$62:$K$64</c:f>
              <c:numCache>
                <c:formatCode>General</c:formatCode>
                <c:ptCount val="3"/>
                <c:pt idx="0">
                  <c:v>16.61</c:v>
                </c:pt>
                <c:pt idx="1">
                  <c:v>19.73</c:v>
                </c:pt>
                <c:pt idx="2">
                  <c:v>22.84</c:v>
                </c:pt>
              </c:numCache>
            </c:numRef>
          </c:xVal>
          <c:yVal>
            <c:numRef>
              <c:f>M800m!$L$62:$L$64</c:f>
              <c:numCache>
                <c:formatCode>mm:ss.0</c:formatCode>
                <c:ptCount val="3"/>
                <c:pt idx="0">
                  <c:v>1.2495370370370371E-3</c:v>
                </c:pt>
                <c:pt idx="1">
                  <c:v>1.2366898148148148E-3</c:v>
                </c:pt>
                <c:pt idx="2">
                  <c:v>1.2372685185185186E-3</c:v>
                </c:pt>
              </c:numCache>
            </c:numRef>
          </c:yVal>
        </c:ser>
        <c:ser>
          <c:idx val="72"/>
          <c:order val="72"/>
          <c:tx>
            <c:strRef>
              <c:f>M800m!$I$66</c:f>
              <c:strCache>
                <c:ptCount val="1"/>
                <c:pt idx="0">
                  <c:v>Rene Herms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M800m!$K$66:$K$68</c:f>
              <c:numCache>
                <c:formatCode>General</c:formatCode>
                <c:ptCount val="3"/>
                <c:pt idx="0">
                  <c:v>18.59</c:v>
                </c:pt>
                <c:pt idx="1">
                  <c:v>21.65</c:v>
                </c:pt>
                <c:pt idx="2">
                  <c:v>24.7</c:v>
                </c:pt>
              </c:numCache>
            </c:numRef>
          </c:xVal>
          <c:yVal>
            <c:numRef>
              <c:f>M800m!$L$66:$L$68</c:f>
              <c:numCache>
                <c:formatCode>mm:ss.0</c:formatCode>
                <c:ptCount val="3"/>
                <c:pt idx="0">
                  <c:v>1.2564814814814815E-3</c:v>
                </c:pt>
                <c:pt idx="1">
                  <c:v>1.2408564814814815E-3</c:v>
                </c:pt>
                <c:pt idx="2">
                  <c:v>1.2421296296296297E-3</c:v>
                </c:pt>
              </c:numCache>
            </c:numRef>
          </c:yVal>
        </c:ser>
        <c:ser>
          <c:idx val="73"/>
          <c:order val="73"/>
          <c:tx>
            <c:strRef>
              <c:f>M800m!$I$70</c:f>
              <c:strCache>
                <c:ptCount val="1"/>
                <c:pt idx="0">
                  <c:v>Ricky Soos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M800m!$K$70:$K$72</c:f>
              <c:numCache>
                <c:formatCode>General</c:formatCode>
                <c:ptCount val="3"/>
                <c:pt idx="0">
                  <c:v>17.96</c:v>
                </c:pt>
                <c:pt idx="1">
                  <c:v>19.98</c:v>
                </c:pt>
                <c:pt idx="2">
                  <c:v>22.01</c:v>
                </c:pt>
              </c:numCache>
            </c:numRef>
          </c:xVal>
          <c:yVal>
            <c:numRef>
              <c:f>M800m!$L$70:$L$72</c:f>
              <c:numCache>
                <c:formatCode>mm:ss.0</c:formatCode>
                <c:ptCount val="3"/>
                <c:pt idx="0">
                  <c:v>1.2631944444444444E-3</c:v>
                </c:pt>
                <c:pt idx="1">
                  <c:v>1.2509259259259259E-3</c:v>
                </c:pt>
                <c:pt idx="2">
                  <c:v>1.2421296296296297E-3</c:v>
                </c:pt>
              </c:numCache>
            </c:numRef>
          </c:yVal>
        </c:ser>
        <c:ser>
          <c:idx val="74"/>
          <c:order val="74"/>
          <c:tx>
            <c:strRef>
              <c:f>M800m!$I$74</c:f>
              <c:strCache>
                <c:ptCount val="1"/>
                <c:pt idx="0">
                  <c:v>Sadjad Moradi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M800m!$K$74:$K$76</c:f>
              <c:numCache>
                <c:formatCode>General</c:formatCode>
                <c:ptCount val="3"/>
                <c:pt idx="0">
                  <c:v>19.28</c:v>
                </c:pt>
                <c:pt idx="1">
                  <c:v>22.77</c:v>
                </c:pt>
                <c:pt idx="2">
                  <c:v>26.25</c:v>
                </c:pt>
              </c:numCache>
            </c:numRef>
          </c:xVal>
          <c:yVal>
            <c:numRef>
              <c:f>M800m!$L$74:$L$76</c:f>
              <c:numCache>
                <c:formatCode>mm:ss.0</c:formatCode>
                <c:ptCount val="3"/>
                <c:pt idx="0">
                  <c:v>1.2625E-3</c:v>
                </c:pt>
                <c:pt idx="1">
                  <c:v>1.2495370370370371E-3</c:v>
                </c:pt>
                <c:pt idx="2">
                  <c:v>1.2488425925925926E-3</c:v>
                </c:pt>
              </c:numCache>
            </c:numRef>
          </c:yVal>
        </c:ser>
        <c:ser>
          <c:idx val="75"/>
          <c:order val="75"/>
          <c:tx>
            <c:strRef>
              <c:f>M800m!$I$78</c:f>
              <c:strCache>
                <c:ptCount val="1"/>
                <c:pt idx="0">
                  <c:v>Werner Botha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M800m!$K$78:$K$80</c:f>
              <c:numCache>
                <c:formatCode>General</c:formatCode>
                <c:ptCount val="3"/>
                <c:pt idx="0">
                  <c:v>18.11</c:v>
                </c:pt>
                <c:pt idx="1">
                  <c:v>22.27</c:v>
                </c:pt>
                <c:pt idx="2">
                  <c:v>26.43</c:v>
                </c:pt>
              </c:numCache>
            </c:numRef>
          </c:xVal>
          <c:yVal>
            <c:numRef>
              <c:f>M800m!$L$78:$L$80</c:f>
              <c:numCache>
                <c:formatCode>mm:ss.0</c:formatCode>
                <c:ptCount val="3"/>
                <c:pt idx="0">
                  <c:v>1.2690972222222222E-3</c:v>
                </c:pt>
                <c:pt idx="1">
                  <c:v>1.2457175925925928E-3</c:v>
                </c:pt>
                <c:pt idx="2">
                  <c:v>1.2435185185185186E-3</c:v>
                </c:pt>
              </c:numCache>
            </c:numRef>
          </c:yVal>
        </c:ser>
        <c:ser>
          <c:idx val="76"/>
          <c:order val="76"/>
          <c:tx>
            <c:strRef>
              <c:f>M800m!$I$82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M800m!$I$86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M800m!$K$86:$K$88</c:f>
              <c:numCache>
                <c:formatCode>General</c:formatCode>
                <c:ptCount val="3"/>
              </c:numCache>
            </c:numRef>
          </c:xVal>
          <c:yVal>
            <c:numRef>
              <c:f>M800m!$L$86:$L$88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M800m!$I$90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M800m!$K$90:$K$92</c:f>
              <c:numCache>
                <c:formatCode>General</c:formatCode>
                <c:ptCount val="3"/>
              </c:numCache>
            </c:numRef>
          </c:xVal>
          <c:yVal>
            <c:numRef>
              <c:f>M800m!$L$90:$L$92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M800m!$I$94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M800m!$K$94:$K$96</c:f>
              <c:numCache>
                <c:formatCode>General</c:formatCode>
                <c:ptCount val="3"/>
              </c:numCache>
            </c:numRef>
          </c:xVal>
          <c:yVal>
            <c:numRef>
              <c:f>M800m!$L$94:$L$96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M800m!$I$98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M800m!$K$98:$K$100</c:f>
              <c:numCache>
                <c:formatCode>General</c:formatCode>
                <c:ptCount val="3"/>
              </c:numCache>
            </c:numRef>
          </c:xVal>
          <c:yVal>
            <c:numRef>
              <c:f>M800m!$L$98:$L$100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M800m!$I$102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M800m!$K$102:$K$104</c:f>
              <c:numCache>
                <c:formatCode>General</c:formatCode>
                <c:ptCount val="3"/>
              </c:numCache>
            </c:numRef>
          </c:xVal>
          <c:yVal>
            <c:numRef>
              <c:f>M800m!$L$102:$L$104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M800m!$I$106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M800m!$K$106:$K$108</c:f>
              <c:numCache>
                <c:formatCode>General</c:formatCode>
                <c:ptCount val="3"/>
              </c:numCache>
            </c:numRef>
          </c:xVal>
          <c:yVal>
            <c:numRef>
              <c:f>M800m!$L$106:$L$108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M800m!$I$110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M800m!$K$110:$K$112</c:f>
              <c:numCache>
                <c:formatCode>General</c:formatCode>
                <c:ptCount val="3"/>
              </c:numCache>
            </c:numRef>
          </c:xVal>
          <c:yVal>
            <c:numRef>
              <c:f>M800m!$L$110:$L$112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M800m!$I$114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M800m!$K$114:$K$116</c:f>
              <c:numCache>
                <c:formatCode>General</c:formatCode>
                <c:ptCount val="3"/>
              </c:numCache>
            </c:numRef>
          </c:xVal>
          <c:yVal>
            <c:numRef>
              <c:f>M800m!$L$114:$L$116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M800m!$I$118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M800m!$K$118:$K$120</c:f>
              <c:numCache>
                <c:formatCode>General</c:formatCode>
                <c:ptCount val="3"/>
              </c:numCache>
            </c:numRef>
          </c:xVal>
          <c:yVal>
            <c:numRef>
              <c:f>M800m!$L$118:$L$120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M800m!$I$122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M800m!$K$122:$K$124</c:f>
              <c:numCache>
                <c:formatCode>General</c:formatCode>
                <c:ptCount val="3"/>
              </c:numCache>
            </c:numRef>
          </c:xVal>
          <c:yVal>
            <c:numRef>
              <c:f>M800m!$L$122:$L$124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M800m!$I$126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M800m!$K$126:$K$128</c:f>
              <c:numCache>
                <c:formatCode>General</c:formatCode>
                <c:ptCount val="3"/>
              </c:numCache>
            </c:numRef>
          </c:xVal>
          <c:yVal>
            <c:numRef>
              <c:f>M800m!$L$126:$L$128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M800m!$I$130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M800m!$K$130:$K$132</c:f>
              <c:numCache>
                <c:formatCode>General</c:formatCode>
                <c:ptCount val="3"/>
              </c:numCache>
            </c:numRef>
          </c:xVal>
          <c:yVal>
            <c:numRef>
              <c:f>M800m!$L$130:$L$132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M800m!$I$134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M800m!$K$134:$K$136</c:f>
              <c:numCache>
                <c:formatCode>General</c:formatCode>
                <c:ptCount val="3"/>
              </c:numCache>
            </c:numRef>
          </c:xVal>
          <c:yVal>
            <c:numRef>
              <c:f>M800m!$L$134:$L$136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M800m!$I$138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M800m!$K$138:$K$140</c:f>
              <c:numCache>
                <c:formatCode>General</c:formatCode>
                <c:ptCount val="3"/>
              </c:numCache>
            </c:numRef>
          </c:xVal>
          <c:yVal>
            <c:numRef>
              <c:f>M800m!$L$138:$L$140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M800m!$I$142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M800m!$K$142:$K$144</c:f>
              <c:numCache>
                <c:formatCode>General</c:formatCode>
                <c:ptCount val="3"/>
              </c:numCache>
            </c:numRef>
          </c:xVal>
          <c:yVal>
            <c:numRef>
              <c:f>M800m!$L$142:$L$144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M800m!$I$146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M800m!$K$146:$K$148</c:f>
              <c:numCache>
                <c:formatCode>General</c:formatCode>
                <c:ptCount val="3"/>
              </c:numCache>
            </c:numRef>
          </c:xVal>
          <c:yVal>
            <c:numRef>
              <c:f>M800m!$L$146:$L$148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M800m!$I$150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M800m!$K$150:$K$152</c:f>
              <c:numCache>
                <c:formatCode>General</c:formatCode>
                <c:ptCount val="3"/>
              </c:numCache>
            </c:numRef>
          </c:xVal>
          <c:yVal>
            <c:numRef>
              <c:f>M800m!$L$150:$L$152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M800m!$M$2:$M$3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M800m!$N$2:$N$3</c:f>
              <c:numCache>
                <c:formatCode>mm:ss.0</c:formatCode>
                <c:ptCount val="2"/>
                <c:pt idx="0">
                  <c:v>1.2319444444444446E-3</c:v>
                </c:pt>
                <c:pt idx="1">
                  <c:v>1.2523148148148148E-3</c:v>
                </c:pt>
              </c:numCache>
            </c:numRef>
          </c:yVal>
        </c:ser>
        <c:ser>
          <c:idx val="95"/>
          <c:order val="95"/>
          <c:tx>
            <c:strRef>
              <c:f>M800m!$P$1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M800m!$P$2:$P$3</c:f>
              <c:numCache>
                <c:formatCode>General</c:formatCode>
                <c:ptCount val="2"/>
                <c:pt idx="0">
                  <c:v>24.86</c:v>
                </c:pt>
                <c:pt idx="1">
                  <c:v>24.86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6"/>
          <c:order val="96"/>
          <c:tx>
            <c:strRef>
              <c:f>M800m!$Q$1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M800m!$Q$2:$Q$3</c:f>
              <c:numCache>
                <c:formatCode>General</c:formatCode>
                <c:ptCount val="2"/>
                <c:pt idx="0">
                  <c:v>22.88</c:v>
                </c:pt>
                <c:pt idx="1">
                  <c:v>22.88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7"/>
          <c:order val="97"/>
          <c:tx>
            <c:strRef>
              <c:f>M800m!$R$1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M800m!$R$2:$R$3</c:f>
              <c:numCache>
                <c:formatCode>General</c:formatCode>
                <c:ptCount val="2"/>
                <c:pt idx="0">
                  <c:v>26.85</c:v>
                </c:pt>
                <c:pt idx="1">
                  <c:v>26.85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8"/>
          <c:order val="98"/>
          <c:tx>
            <c:strRef>
              <c:f>M800m!$AK$1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M800m!$AJ$3:$AJ$152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M800m!$AK$3:$AK$152</c:f>
              <c:numCache>
                <c:formatCode>mm:ss.00</c:formatCode>
                <c:ptCount val="150"/>
              </c:numCache>
            </c:numRef>
          </c:yVal>
        </c:ser>
        <c:axId val="142952320"/>
        <c:axId val="142970880"/>
      </c:scatterChart>
      <c:valAx>
        <c:axId val="1429523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70880"/>
        <c:crosses val="max"/>
        <c:crossBetween val="midCat"/>
        <c:majorUnit val="5"/>
        <c:minorUnit val="1"/>
      </c:valAx>
      <c:valAx>
        <c:axId val="142970880"/>
        <c:scaling>
          <c:orientation val="maxMin"/>
          <c:max val="1.3483800000000036E-3"/>
          <c:min val="1.2037039999999999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52320"/>
        <c:crossesAt val="14"/>
        <c:crossBetween val="midCat"/>
        <c:majorUnit val="1.157400000000003E-5"/>
        <c:minorUnit val="2.8940000000000065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400-m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M400m!$A$2</c:f>
              <c:strCache>
                <c:ptCount val="1"/>
                <c:pt idx="0">
                  <c:v>Alejandro Cárdenas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M400m!$C$2:$C$4</c:f>
              <c:numCache>
                <c:formatCode>General</c:formatCode>
                <c:ptCount val="3"/>
                <c:pt idx="0">
                  <c:v>21.68</c:v>
                </c:pt>
                <c:pt idx="1">
                  <c:v>24.65</c:v>
                </c:pt>
                <c:pt idx="2">
                  <c:v>27.62</c:v>
                </c:pt>
              </c:numCache>
            </c:numRef>
          </c:xVal>
          <c:yVal>
            <c:numRef>
              <c:f>M400m!$D$2:$D$4</c:f>
              <c:numCache>
                <c:formatCode>mm:ss.0</c:formatCode>
                <c:ptCount val="3"/>
                <c:pt idx="0">
                  <c:v>5.351851851851852E-4</c:v>
                </c:pt>
                <c:pt idx="1">
                  <c:v>5.2708333333333329E-4</c:v>
                </c:pt>
                <c:pt idx="2">
                  <c:v>5.2743055555555551E-4</c:v>
                </c:pt>
              </c:numCache>
            </c:numRef>
          </c:yVal>
        </c:ser>
        <c:ser>
          <c:idx val="1"/>
          <c:order val="1"/>
          <c:tx>
            <c:strRef>
              <c:f>M400m!$A$6</c:f>
              <c:strCache>
                <c:ptCount val="1"/>
                <c:pt idx="0">
                  <c:v>Alleyne Francique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M400m!$C$6:$C$8</c:f>
              <c:numCache>
                <c:formatCode>General</c:formatCode>
                <c:ptCount val="3"/>
                <c:pt idx="0">
                  <c:v>22.19</c:v>
                </c:pt>
                <c:pt idx="1">
                  <c:v>25.9</c:v>
                </c:pt>
                <c:pt idx="2">
                  <c:v>29.6</c:v>
                </c:pt>
              </c:numCache>
            </c:numRef>
          </c:xVal>
          <c:yVal>
            <c:numRef>
              <c:f>M400m!$D$6:$D$8</c:f>
              <c:numCache>
                <c:formatCode>mm:ss.0</c:formatCode>
                <c:ptCount val="3"/>
                <c:pt idx="0">
                  <c:v>5.4259259259259256E-4</c:v>
                </c:pt>
                <c:pt idx="1">
                  <c:v>5.2650462962962959E-4</c:v>
                </c:pt>
                <c:pt idx="2">
                  <c:v>5.2581018518518515E-4</c:v>
                </c:pt>
              </c:numCache>
            </c:numRef>
          </c:yVal>
        </c:ser>
        <c:ser>
          <c:idx val="2"/>
          <c:order val="2"/>
          <c:tx>
            <c:strRef>
              <c:f>M400m!$A$10</c:f>
              <c:strCache>
                <c:ptCount val="1"/>
                <c:pt idx="0">
                  <c:v>Andrew Rock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M400m!$C$10:$C$12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22.64</c:v>
                </c:pt>
                <c:pt idx="2">
                  <c:v>25.95</c:v>
                </c:pt>
              </c:numCache>
            </c:numRef>
          </c:xVal>
          <c:yVal>
            <c:numRef>
              <c:f>M400m!$D$10:$D$12</c:f>
              <c:numCache>
                <c:formatCode>mm:ss.0</c:formatCode>
                <c:ptCount val="3"/>
                <c:pt idx="0">
                  <c:v>5.5023148148148151E-4</c:v>
                </c:pt>
                <c:pt idx="1">
                  <c:v>5.2592592592592589E-4</c:v>
                </c:pt>
                <c:pt idx="2">
                  <c:v>5.2743055555555551E-4</c:v>
                </c:pt>
              </c:numCache>
            </c:numRef>
          </c:yVal>
        </c:ser>
        <c:ser>
          <c:idx val="3"/>
          <c:order val="3"/>
          <c:tx>
            <c:strRef>
              <c:f>M400m!$A$14</c:f>
              <c:strCache>
                <c:ptCount val="1"/>
                <c:pt idx="0">
                  <c:v>Angelo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M400m!$C$14:$C$16</c:f>
              <c:numCache>
                <c:formatCode>General</c:formatCode>
                <c:ptCount val="3"/>
                <c:pt idx="0">
                  <c:v>19.07</c:v>
                </c:pt>
                <c:pt idx="1">
                  <c:v>21.57</c:v>
                </c:pt>
                <c:pt idx="2">
                  <c:v>24.07</c:v>
                </c:pt>
              </c:numCache>
            </c:numRef>
          </c:xVal>
          <c:yVal>
            <c:numRef>
              <c:f>M400m!$D$14:$D$16</c:f>
              <c:numCache>
                <c:formatCode>mm:ss.0</c:formatCode>
                <c:ptCount val="3"/>
                <c:pt idx="0">
                  <c:v>5.2754629629629625E-4</c:v>
                </c:pt>
                <c:pt idx="1">
                  <c:v>5.2662037037037033E-4</c:v>
                </c:pt>
                <c:pt idx="2">
                  <c:v>5.2499999999999997E-4</c:v>
                </c:pt>
              </c:numCache>
            </c:numRef>
          </c:yVal>
        </c:ser>
        <c:ser>
          <c:idx val="4"/>
          <c:order val="4"/>
          <c:tx>
            <c:strRef>
              <c:f>M400m!$A$18</c:f>
              <c:strCache>
                <c:ptCount val="1"/>
                <c:pt idx="0">
                  <c:v>Avard Moncur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M400m!$C$18:$C$20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21.58</c:v>
                </c:pt>
                <c:pt idx="2">
                  <c:v>25.74</c:v>
                </c:pt>
              </c:numCache>
            </c:numRef>
          </c:xVal>
          <c:yVal>
            <c:numRef>
              <c:f>M400m!$D$18:$D$20</c:f>
              <c:numCache>
                <c:formatCode>mm:ss.0</c:formatCode>
                <c:ptCount val="3"/>
                <c:pt idx="0">
                  <c:v>5.4131944444444453E-4</c:v>
                </c:pt>
                <c:pt idx="1">
                  <c:v>5.282407407407408E-4</c:v>
                </c:pt>
                <c:pt idx="2">
                  <c:v>5.2650462962962959E-4</c:v>
                </c:pt>
              </c:numCache>
            </c:numRef>
          </c:yVal>
        </c:ser>
        <c:ser>
          <c:idx val="5"/>
          <c:order val="5"/>
          <c:tx>
            <c:strRef>
              <c:f>M400m!$A$22</c:f>
              <c:strCache>
                <c:ptCount val="1"/>
                <c:pt idx="0">
                  <c:v>Chris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M400m!$C$22:$C$24</c:f>
              <c:numCache>
                <c:formatCode>General</c:formatCode>
                <c:ptCount val="3"/>
                <c:pt idx="0">
                  <c:v>18.47</c:v>
                </c:pt>
                <c:pt idx="1">
                  <c:v>24.69</c:v>
                </c:pt>
                <c:pt idx="2">
                  <c:v>30.91</c:v>
                </c:pt>
              </c:numCache>
            </c:numRef>
          </c:xVal>
          <c:yVal>
            <c:numRef>
              <c:f>M400m!$D$22:$D$24</c:f>
              <c:numCache>
                <c:formatCode>mm:ss.0</c:formatCode>
                <c:ptCount val="3"/>
                <c:pt idx="0">
                  <c:v>5.4143518518518527E-4</c:v>
                </c:pt>
                <c:pt idx="1">
                  <c:v>5.2835648148148154E-4</c:v>
                </c:pt>
                <c:pt idx="2">
                  <c:v>5.2314814814814824E-4</c:v>
                </c:pt>
              </c:numCache>
            </c:numRef>
          </c:yVal>
        </c:ser>
        <c:ser>
          <c:idx val="6"/>
          <c:order val="6"/>
          <c:tx>
            <c:strRef>
              <c:f>M400m!$A$26</c:f>
              <c:strCache>
                <c:ptCount val="1"/>
                <c:pt idx="0">
                  <c:v>Daniel Caines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M400m!$C$26:$C$28</c:f>
              <c:numCache>
                <c:formatCode>General</c:formatCode>
                <c:ptCount val="3"/>
                <c:pt idx="0">
                  <c:v>18.77</c:v>
                </c:pt>
                <c:pt idx="1">
                  <c:v>22.23</c:v>
                </c:pt>
                <c:pt idx="2">
                  <c:v>25.69</c:v>
                </c:pt>
              </c:numCache>
            </c:numRef>
          </c:xVal>
          <c:yVal>
            <c:numRef>
              <c:f>M400m!$D$26:$D$28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5.2835648148148154E-4</c:v>
                </c:pt>
                <c:pt idx="2">
                  <c:v>5.2858796296296302E-4</c:v>
                </c:pt>
              </c:numCache>
            </c:numRef>
          </c:yVal>
        </c:ser>
        <c:ser>
          <c:idx val="7"/>
          <c:order val="7"/>
          <c:tx>
            <c:strRef>
              <c:f>M400m!$A$30</c:f>
              <c:strCache>
                <c:ptCount val="1"/>
                <c:pt idx="0">
                  <c:v>Danny McFarlane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M400m!$C$30:$C$32</c:f>
              <c:numCache>
                <c:formatCode>General</c:formatCode>
                <c:ptCount val="3"/>
                <c:pt idx="0">
                  <c:v>22.38</c:v>
                </c:pt>
                <c:pt idx="1">
                  <c:v>25.38</c:v>
                </c:pt>
                <c:pt idx="2">
                  <c:v>28.39</c:v>
                </c:pt>
              </c:numCache>
            </c:numRef>
          </c:xVal>
          <c:yVal>
            <c:numRef>
              <c:f>M400m!$D$30:$D$32</c:f>
              <c:numCache>
                <c:formatCode>mm:ss.0</c:formatCode>
                <c:ptCount val="3"/>
                <c:pt idx="0">
                  <c:v>5.3414351851851854E-4</c:v>
                </c:pt>
                <c:pt idx="1">
                  <c:v>5.3078703703703697E-4</c:v>
                </c:pt>
                <c:pt idx="2">
                  <c:v>5.3009259259259253E-4</c:v>
                </c:pt>
              </c:numCache>
            </c:numRef>
          </c:yVal>
        </c:ser>
        <c:ser>
          <c:idx val="8"/>
          <c:order val="8"/>
          <c:tx>
            <c:strRef>
              <c:f>M400m!$A$34</c:f>
              <c:strCache>
                <c:ptCount val="1"/>
                <c:pt idx="0">
                  <c:v>Davian Clarke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M400m!$C$34:$C$36</c:f>
              <c:numCache>
                <c:formatCode>General</c:formatCode>
                <c:ptCount val="3"/>
                <c:pt idx="0">
                  <c:v>18.8</c:v>
                </c:pt>
                <c:pt idx="1">
                  <c:v>22.96</c:v>
                </c:pt>
                <c:pt idx="2">
                  <c:v>27.11</c:v>
                </c:pt>
              </c:numCache>
            </c:numRef>
          </c:xVal>
          <c:yVal>
            <c:numRef>
              <c:f>M400m!$D$34:$D$36</c:f>
              <c:numCache>
                <c:formatCode>mm:ss.0</c:formatCode>
                <c:ptCount val="3"/>
                <c:pt idx="0">
                  <c:v>5.3275462962962966E-4</c:v>
                </c:pt>
                <c:pt idx="1">
                  <c:v>5.3020833333333338E-4</c:v>
                </c:pt>
                <c:pt idx="2">
                  <c:v>5.2870370370370365E-4</c:v>
                </c:pt>
              </c:numCache>
            </c:numRef>
          </c:yVal>
        </c:ser>
        <c:ser>
          <c:idx val="9"/>
          <c:order val="9"/>
          <c:tx>
            <c:strRef>
              <c:f>M400m!$A$38</c:f>
              <c:strCache>
                <c:ptCount val="1"/>
                <c:pt idx="0">
                  <c:v>David Neville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M400m!$C$38:$C$40</c:f>
              <c:numCache>
                <c:formatCode>General</c:formatCode>
                <c:ptCount val="3"/>
                <c:pt idx="0">
                  <c:v>17.97</c:v>
                </c:pt>
                <c:pt idx="1">
                  <c:v>21.64</c:v>
                </c:pt>
                <c:pt idx="2">
                  <c:v>25.31</c:v>
                </c:pt>
              </c:numCache>
            </c:numRef>
          </c:xVal>
          <c:yVal>
            <c:numRef>
              <c:f>M400m!$D$38:$D$40</c:f>
              <c:numCache>
                <c:formatCode>mm:ss.0</c:formatCode>
                <c:ptCount val="3"/>
                <c:pt idx="0">
                  <c:v>5.4895833333333326E-4</c:v>
                </c:pt>
                <c:pt idx="1">
                  <c:v>5.3310185185185188E-4</c:v>
                </c:pt>
                <c:pt idx="2">
                  <c:v>5.2893518518518524E-4</c:v>
                </c:pt>
              </c:numCache>
            </c:numRef>
          </c:yVal>
        </c:ser>
        <c:ser>
          <c:idx val="10"/>
          <c:order val="10"/>
          <c:tx>
            <c:strRef>
              <c:f>M400m!$A$42</c:f>
              <c:strCache>
                <c:ptCount val="1"/>
                <c:pt idx="0">
                  <c:v>Derrick Brew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M400m!$C$42:$C$44</c:f>
              <c:numCache>
                <c:formatCode>General</c:formatCode>
                <c:ptCount val="3"/>
                <c:pt idx="0">
                  <c:v>18.37</c:v>
                </c:pt>
                <c:pt idx="1">
                  <c:v>22.7</c:v>
                </c:pt>
                <c:pt idx="2">
                  <c:v>27.03</c:v>
                </c:pt>
              </c:numCache>
            </c:numRef>
          </c:xVal>
          <c:yVal>
            <c:numRef>
              <c:f>M400m!$D$42:$D$44</c:f>
              <c:numCache>
                <c:formatCode>mm:ss.0</c:formatCode>
                <c:ptCount val="3"/>
                <c:pt idx="0">
                  <c:v>5.3912037037037036E-4</c:v>
                </c:pt>
                <c:pt idx="1">
                  <c:v>5.2777777777777773E-4</c:v>
                </c:pt>
                <c:pt idx="2">
                  <c:v>5.2592592592592589E-4</c:v>
                </c:pt>
              </c:numCache>
            </c:numRef>
          </c:yVal>
        </c:ser>
        <c:ser>
          <c:idx val="11"/>
          <c:order val="11"/>
          <c:tx>
            <c:strRef>
              <c:f>M400m!$A$46</c:f>
              <c:strCache>
                <c:ptCount val="1"/>
                <c:pt idx="0">
                  <c:v>Gary Kikaya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M400m!$C$46:$C$48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24.12</c:v>
                </c:pt>
                <c:pt idx="2">
                  <c:v>28.04</c:v>
                </c:pt>
              </c:numCache>
            </c:numRef>
          </c:xVal>
          <c:yVal>
            <c:numRef>
              <c:f>M400m!$D$46:$D$48</c:f>
              <c:numCache>
                <c:formatCode>mm:ss.0</c:formatCode>
                <c:ptCount val="3"/>
                <c:pt idx="0">
                  <c:v>5.3703703703703704E-4</c:v>
                </c:pt>
                <c:pt idx="1">
                  <c:v>5.2499999999999997E-4</c:v>
                </c:pt>
                <c:pt idx="2">
                  <c:v>5.2372685185185183E-4</c:v>
                </c:pt>
              </c:numCache>
            </c:numRef>
          </c:yVal>
        </c:ser>
        <c:ser>
          <c:idx val="12"/>
          <c:order val="12"/>
          <c:tx>
            <c:strRef>
              <c:f>M400m!$A$50</c:f>
              <c:strCache>
                <c:ptCount val="1"/>
                <c:pt idx="0">
                  <c:v>Greg Haughton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M400m!$C$50:$C$52</c:f>
              <c:numCache>
                <c:formatCode>General</c:formatCode>
                <c:ptCount val="3"/>
                <c:pt idx="0">
                  <c:v>19.760000000000002</c:v>
                </c:pt>
                <c:pt idx="1">
                  <c:v>24.15</c:v>
                </c:pt>
                <c:pt idx="2">
                  <c:v>28.53</c:v>
                </c:pt>
              </c:numCache>
            </c:numRef>
          </c:xVal>
          <c:yVal>
            <c:numRef>
              <c:f>M400m!$D$50:$D$52</c:f>
              <c:numCache>
                <c:formatCode>mm:ss.0</c:formatCode>
                <c:ptCount val="3"/>
                <c:pt idx="0">
                  <c:v>5.2962962962962957E-4</c:v>
                </c:pt>
                <c:pt idx="1">
                  <c:v>5.2662037037037033E-4</c:v>
                </c:pt>
                <c:pt idx="2">
                  <c:v>5.2499999999999997E-4</c:v>
                </c:pt>
              </c:numCache>
            </c:numRef>
          </c:yVal>
        </c:ser>
        <c:ser>
          <c:idx val="13"/>
          <c:order val="13"/>
          <c:tx>
            <c:strRef>
              <c:f>M400m!$A$54</c:f>
              <c:strCache>
                <c:ptCount val="1"/>
                <c:pt idx="0">
                  <c:v>Ingo Schultz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M400m!$C$54:$C$56</c:f>
              <c:numCache>
                <c:formatCode>General</c:formatCode>
                <c:ptCount val="3"/>
                <c:pt idx="0">
                  <c:v>23.57</c:v>
                </c:pt>
                <c:pt idx="1">
                  <c:v>26.07</c:v>
                </c:pt>
                <c:pt idx="2">
                  <c:v>28.57</c:v>
                </c:pt>
              </c:numCache>
            </c:numRef>
          </c:xVal>
          <c:yVal>
            <c:numRef>
              <c:f>M400m!$D$54:$D$56</c:f>
              <c:numCache>
                <c:formatCode>mm:ss.0</c:formatCode>
                <c:ptCount val="3"/>
                <c:pt idx="0">
                  <c:v>5.322916666666667E-4</c:v>
                </c:pt>
                <c:pt idx="1">
                  <c:v>5.2893518518518524E-4</c:v>
                </c:pt>
                <c:pt idx="2">
                  <c:v>5.2905092592592598E-4</c:v>
                </c:pt>
              </c:numCache>
            </c:numRef>
          </c:yVal>
        </c:ser>
        <c:ser>
          <c:idx val="14"/>
          <c:order val="14"/>
          <c:tx>
            <c:strRef>
              <c:f>M400m!$A$58</c:f>
              <c:strCache>
                <c:ptCount val="1"/>
                <c:pt idx="0">
                  <c:v>Jeremy Wariner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M400m!$C$58:$C$60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21.19</c:v>
                </c:pt>
                <c:pt idx="2">
                  <c:v>25.15</c:v>
                </c:pt>
              </c:numCache>
            </c:numRef>
          </c:xVal>
          <c:yVal>
            <c:numRef>
              <c:f>M400m!$D$58:$D$60</c:f>
              <c:numCache>
                <c:formatCode>mm:ss.0</c:formatCode>
                <c:ptCount val="3"/>
                <c:pt idx="0">
                  <c:v>5.5046296296296299E-4</c:v>
                </c:pt>
                <c:pt idx="1">
                  <c:v>5.1921296296296297E-4</c:v>
                </c:pt>
                <c:pt idx="2">
                  <c:v>5.1793981481481483E-4</c:v>
                </c:pt>
              </c:numCache>
            </c:numRef>
          </c:yVal>
        </c:ser>
        <c:ser>
          <c:idx val="15"/>
          <c:order val="15"/>
          <c:tx>
            <c:strRef>
              <c:f>M400m!$A$62</c:f>
              <c:strCache>
                <c:ptCount val="1"/>
                <c:pt idx="0">
                  <c:v>Johan Wissman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M400m!$C$62:$C$64</c:f>
              <c:numCache>
                <c:formatCode>General</c:formatCode>
                <c:ptCount val="3"/>
                <c:pt idx="0">
                  <c:v>17.18</c:v>
                </c:pt>
                <c:pt idx="1">
                  <c:v>21.96</c:v>
                </c:pt>
                <c:pt idx="2">
                  <c:v>26.74</c:v>
                </c:pt>
              </c:numCache>
            </c:numRef>
          </c:xVal>
          <c:yVal>
            <c:numRef>
              <c:f>M400m!$D$62:$D$64</c:f>
              <c:numCache>
                <c:formatCode>mm:ss.0</c:formatCode>
                <c:ptCount val="3"/>
                <c:pt idx="0">
                  <c:v>5.4918981481481485E-4</c:v>
                </c:pt>
                <c:pt idx="1">
                  <c:v>5.3171296296296289E-4</c:v>
                </c:pt>
                <c:pt idx="2">
                  <c:v>5.2858796296296302E-4</c:v>
                </c:pt>
              </c:numCache>
            </c:numRef>
          </c:yVal>
        </c:ser>
        <c:ser>
          <c:idx val="17"/>
          <c:order val="16"/>
          <c:tx>
            <c:strRef>
              <c:f>M400m!$A$70</c:f>
              <c:strCache>
                <c:ptCount val="1"/>
                <c:pt idx="0">
                  <c:v>Marc Raquil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M400m!$C$70:$C$72</c:f>
              <c:numCache>
                <c:formatCode>General</c:formatCode>
                <c:ptCount val="3"/>
                <c:pt idx="0">
                  <c:v>20.18</c:v>
                </c:pt>
                <c:pt idx="1">
                  <c:v>24.1</c:v>
                </c:pt>
                <c:pt idx="2">
                  <c:v>28.02</c:v>
                </c:pt>
              </c:numCache>
            </c:numRef>
          </c:xVal>
          <c:yVal>
            <c:numRef>
              <c:f>M400m!$D$70:$D$72</c:f>
              <c:numCache>
                <c:formatCode>mm:ss.0</c:formatCode>
                <c:ptCount val="3"/>
                <c:pt idx="0">
                  <c:v>5.4421296296296303E-4</c:v>
                </c:pt>
                <c:pt idx="1">
                  <c:v>5.3182870370370374E-4</c:v>
                </c:pt>
                <c:pt idx="2">
                  <c:v>5.305555555555556E-4</c:v>
                </c:pt>
              </c:numCache>
            </c:numRef>
          </c:yVal>
        </c:ser>
        <c:ser>
          <c:idx val="16"/>
          <c:order val="17"/>
          <c:tx>
            <c:strRef>
              <c:f>M400m!$A$66</c:f>
              <c:strCache>
                <c:ptCount val="1"/>
                <c:pt idx="0">
                  <c:v>LaShawn Merritt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M400m!$C$66:$C$68</c:f>
              <c:numCache>
                <c:formatCode>General</c:formatCode>
                <c:ptCount val="3"/>
                <c:pt idx="0">
                  <c:v>17.71</c:v>
                </c:pt>
                <c:pt idx="1">
                  <c:v>20.47</c:v>
                </c:pt>
                <c:pt idx="2">
                  <c:v>23.23</c:v>
                </c:pt>
              </c:numCache>
            </c:numRef>
          </c:xVal>
          <c:yVal>
            <c:numRef>
              <c:f>M400m!$D$66:$D$68</c:f>
              <c:numCache>
                <c:formatCode>mm:ss.0</c:formatCode>
                <c:ptCount val="3"/>
                <c:pt idx="0">
                  <c:v>5.3668981481481482E-4</c:v>
                </c:pt>
                <c:pt idx="1">
                  <c:v>5.1909722222222223E-4</c:v>
                </c:pt>
                <c:pt idx="2">
                  <c:v>5.1747685185185186E-4</c:v>
                </c:pt>
              </c:numCache>
            </c:numRef>
          </c:yVal>
        </c:ser>
        <c:ser>
          <c:idx val="18"/>
          <c:order val="18"/>
          <c:tx>
            <c:strRef>
              <c:f>M400m!$A$74</c:f>
              <c:strCache>
                <c:ptCount val="1"/>
                <c:pt idx="0">
                  <c:v>Michael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M400m!$C$74:$C$76</c:f>
              <c:numCache>
                <c:formatCode>General</c:formatCode>
                <c:ptCount val="3"/>
                <c:pt idx="0">
                  <c:v>20.6</c:v>
                </c:pt>
                <c:pt idx="1">
                  <c:v>26.26</c:v>
                </c:pt>
                <c:pt idx="2">
                  <c:v>31.92</c:v>
                </c:pt>
              </c:numCache>
            </c:numRef>
          </c:xVal>
          <c:yVal>
            <c:numRef>
              <c:f>M400m!$D$74:$D$76</c:f>
              <c:numCache>
                <c:formatCode>mm:ss.0</c:formatCode>
                <c:ptCount val="3"/>
                <c:pt idx="0">
                  <c:v>5.3240740740740744E-4</c:v>
                </c:pt>
                <c:pt idx="1">
                  <c:v>5.1979166666666656E-4</c:v>
                </c:pt>
                <c:pt idx="2">
                  <c:v>5.164351851851851E-4</c:v>
                </c:pt>
              </c:numCache>
            </c:numRef>
          </c:yVal>
        </c:ser>
        <c:ser>
          <c:idx val="19"/>
          <c:order val="19"/>
          <c:tx>
            <c:strRef>
              <c:f>M400m!$A$78</c:f>
              <c:strCache>
                <c:ptCount val="1"/>
                <c:pt idx="0">
                  <c:v>Otis Harris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M400m!$C$78:$C$80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20.82</c:v>
                </c:pt>
                <c:pt idx="2">
                  <c:v>24.55</c:v>
                </c:pt>
              </c:numCache>
            </c:numRef>
          </c:xVal>
          <c:yVal>
            <c:numRef>
              <c:f>M400m!$D$78:$D$80</c:f>
              <c:numCache>
                <c:formatCode>mm:ss.0</c:formatCode>
                <c:ptCount val="3"/>
                <c:pt idx="0">
                  <c:v>5.4942129629629633E-4</c:v>
                </c:pt>
                <c:pt idx="1">
                  <c:v>5.2951388888888883E-4</c:v>
                </c:pt>
                <c:pt idx="2">
                  <c:v>5.2881944444444439E-4</c:v>
                </c:pt>
              </c:numCache>
            </c:numRef>
          </c:yVal>
        </c:ser>
        <c:ser>
          <c:idx val="20"/>
          <c:order val="20"/>
          <c:tx>
            <c:strRef>
              <c:f>M400m!$A$82</c:f>
              <c:strCache>
                <c:ptCount val="1"/>
                <c:pt idx="0">
                  <c:v>Rennie Quow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M400m!$C$82:$C$84</c:f>
              <c:numCache>
                <c:formatCode>General</c:formatCode>
                <c:ptCount val="3"/>
                <c:pt idx="0">
                  <c:v>16.62</c:v>
                </c:pt>
                <c:pt idx="1">
                  <c:v>19.32</c:v>
                </c:pt>
                <c:pt idx="2">
                  <c:v>22.03</c:v>
                </c:pt>
              </c:numCache>
            </c:numRef>
          </c:xVal>
          <c:yVal>
            <c:numRef>
              <c:f>M400m!$D$82:$D$84</c:f>
              <c:numCache>
                <c:formatCode>mm:ss.0</c:formatCode>
                <c:ptCount val="3"/>
                <c:pt idx="0">
                  <c:v>5.5196759259259251E-4</c:v>
                </c:pt>
                <c:pt idx="1">
                  <c:v>5.3587962962962953E-4</c:v>
                </c:pt>
                <c:pt idx="2">
                  <c:v>5.2581018518518515E-4</c:v>
                </c:pt>
              </c:numCache>
            </c:numRef>
          </c:yVal>
        </c:ser>
        <c:ser>
          <c:idx val="21"/>
          <c:order val="21"/>
          <c:tx>
            <c:strRef>
              <c:f>M400m!$A$86</c:f>
              <c:strCache>
                <c:ptCount val="1"/>
                <c:pt idx="0">
                  <c:v>Sanderlei Claro Parrela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M400m!$C$86:$C$88</c:f>
              <c:numCache>
                <c:formatCode>General</c:formatCode>
                <c:ptCount val="3"/>
                <c:pt idx="0">
                  <c:v>20.63</c:v>
                </c:pt>
                <c:pt idx="1">
                  <c:v>23.96</c:v>
                </c:pt>
                <c:pt idx="2">
                  <c:v>27.28</c:v>
                </c:pt>
              </c:numCache>
            </c:numRef>
          </c:xVal>
          <c:yVal>
            <c:numRef>
              <c:f>M400m!$D$86:$D$88</c:f>
              <c:numCache>
                <c:formatCode>mm:ss.0</c:formatCode>
                <c:ptCount val="3"/>
                <c:pt idx="0">
                  <c:v>5.3379629629629621E-4</c:v>
                </c:pt>
                <c:pt idx="1">
                  <c:v>5.2719907407407414E-4</c:v>
                </c:pt>
                <c:pt idx="2">
                  <c:v>5.2662037037037033E-4</c:v>
                </c:pt>
              </c:numCache>
            </c:numRef>
          </c:yVal>
        </c:ser>
        <c:ser>
          <c:idx val="22"/>
          <c:order val="22"/>
          <c:tx>
            <c:strRef>
              <c:f>M400m!$A$90</c:f>
              <c:strCache>
                <c:ptCount val="1"/>
                <c:pt idx="0">
                  <c:v>Tyler Christopher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M400m!$C$90:$C$92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21.95</c:v>
                </c:pt>
                <c:pt idx="2">
                  <c:v>25.35</c:v>
                </c:pt>
              </c:numCache>
            </c:numRef>
          </c:xVal>
          <c:yVal>
            <c:numRef>
              <c:f>M400m!$D$90:$D$92</c:f>
              <c:numCache>
                <c:formatCode>mm:ss.0</c:formatCode>
                <c:ptCount val="3"/>
                <c:pt idx="0">
                  <c:v>5.4467592592592599E-4</c:v>
                </c:pt>
                <c:pt idx="1">
                  <c:v>5.2627314814814822E-4</c:v>
                </c:pt>
                <c:pt idx="2">
                  <c:v>5.2673611111111107E-4</c:v>
                </c:pt>
              </c:numCache>
            </c:numRef>
          </c:yVal>
        </c:ser>
        <c:ser>
          <c:idx val="23"/>
          <c:order val="23"/>
          <c:tx>
            <c:strRef>
              <c:f>M400m!$A$94</c:f>
              <c:strCache>
                <c:ptCount val="1"/>
                <c:pt idx="0">
                  <c:v>Tyree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M400m!$C$94:$C$96</c:f>
              <c:numCache>
                <c:formatCode>General</c:formatCode>
                <c:ptCount val="3"/>
                <c:pt idx="0">
                  <c:v>18.7</c:v>
                </c:pt>
                <c:pt idx="1">
                  <c:v>22.5</c:v>
                </c:pt>
                <c:pt idx="2">
                  <c:v>26.3</c:v>
                </c:pt>
              </c:numCache>
            </c:numRef>
          </c:xVal>
          <c:yVal>
            <c:numRef>
              <c:f>M400m!$D$94:$D$96</c:f>
              <c:numCache>
                <c:formatCode>mm:ss.0</c:formatCode>
                <c:ptCount val="3"/>
                <c:pt idx="0">
                  <c:v>5.3483796296296298E-4</c:v>
                </c:pt>
                <c:pt idx="1">
                  <c:v>5.2141203703703692E-4</c:v>
                </c:pt>
                <c:pt idx="2">
                  <c:v>5.2037037037037037E-4</c:v>
                </c:pt>
              </c:numCache>
            </c:numRef>
          </c:yVal>
        </c:ser>
        <c:ser>
          <c:idx val="24"/>
          <c:order val="24"/>
          <c:tx>
            <c:strRef>
              <c:f>M400m!$A$98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M400m!$A$102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M400m!$A$106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M400m!$A$110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M400m!$E$2</c:f>
              <c:strCache>
                <c:ptCount val="1"/>
                <c:pt idx="0">
                  <c:v>Brandon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M400m!$G$2:$G$4</c:f>
              <c:numCache>
                <c:formatCode>General</c:formatCode>
                <c:ptCount val="3"/>
                <c:pt idx="0">
                  <c:v>17.78</c:v>
                </c:pt>
                <c:pt idx="1">
                  <c:v>21.72</c:v>
                </c:pt>
                <c:pt idx="2">
                  <c:v>25.66</c:v>
                </c:pt>
              </c:numCache>
            </c:numRef>
          </c:xVal>
          <c:yVal>
            <c:numRef>
              <c:f>M400m!$H$2:$H$4</c:f>
              <c:numCache>
                <c:formatCode>mm:ss.0</c:formatCode>
                <c:ptCount val="3"/>
                <c:pt idx="0">
                  <c:v>5.4791666666666671E-4</c:v>
                </c:pt>
                <c:pt idx="1">
                  <c:v>5.2847222222222217E-4</c:v>
                </c:pt>
                <c:pt idx="2">
                  <c:v>5.2615740740740737E-4</c:v>
                </c:pt>
              </c:numCache>
            </c:numRef>
          </c:yVal>
        </c:ser>
        <c:ser>
          <c:idx val="29"/>
          <c:order val="29"/>
          <c:tx>
            <c:strRef>
              <c:f>M400m!$E$6</c:f>
              <c:strCache>
                <c:ptCount val="1"/>
                <c:pt idx="0">
                  <c:v>Darold Williamson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M400m!$G$6:$G$8</c:f>
              <c:numCache>
                <c:formatCode>General</c:formatCode>
                <c:ptCount val="3"/>
                <c:pt idx="0">
                  <c:v>17.09</c:v>
                </c:pt>
                <c:pt idx="1">
                  <c:v>20.92</c:v>
                </c:pt>
                <c:pt idx="2">
                  <c:v>24.76</c:v>
                </c:pt>
              </c:numCache>
            </c:numRef>
          </c:xVal>
          <c:yVal>
            <c:numRef>
              <c:f>M400m!$H$6:$H$8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5.2847222222222217E-4</c:v>
                </c:pt>
                <c:pt idx="2">
                  <c:v>5.2743055555555551E-4</c:v>
                </c:pt>
              </c:numCache>
            </c:numRef>
          </c:yVal>
        </c:ser>
        <c:ser>
          <c:idx val="30"/>
          <c:order val="30"/>
          <c:tx>
            <c:strRef>
              <c:f>M400m!$E$10</c:f>
              <c:strCache>
                <c:ptCount val="1"/>
                <c:pt idx="0">
                  <c:v>David Canal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M400m!$G$10:$G$12</c:f>
              <c:numCache>
                <c:formatCode>General</c:formatCode>
                <c:ptCount val="3"/>
                <c:pt idx="0">
                  <c:v>17.62</c:v>
                </c:pt>
                <c:pt idx="1">
                  <c:v>21.14</c:v>
                </c:pt>
                <c:pt idx="2">
                  <c:v>24.67</c:v>
                </c:pt>
              </c:numCache>
            </c:numRef>
          </c:xVal>
          <c:yVal>
            <c:numRef>
              <c:f>M400m!$H$10:$H$12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5.3136574074074078E-4</c:v>
                </c:pt>
                <c:pt idx="2">
                  <c:v>5.3078703703703697E-4</c:v>
                </c:pt>
              </c:numCache>
            </c:numRef>
          </c:yVal>
        </c:ser>
        <c:ser>
          <c:idx val="31"/>
          <c:order val="31"/>
          <c:tx>
            <c:strRef>
              <c:f>M400m!$E$14</c:f>
              <c:strCache>
                <c:ptCount val="1"/>
                <c:pt idx="0">
                  <c:v>David Gillick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M400m!$G$14:$G$16</c:f>
              <c:numCache>
                <c:formatCode>General</c:formatCode>
                <c:ptCount val="3"/>
                <c:pt idx="0">
                  <c:v>19.920000000000002</c:v>
                </c:pt>
                <c:pt idx="1">
                  <c:v>23.05</c:v>
                </c:pt>
                <c:pt idx="2">
                  <c:v>26.18</c:v>
                </c:pt>
              </c:numCache>
            </c:numRef>
          </c:xVal>
          <c:yVal>
            <c:numRef>
              <c:f>M400m!$H$14:$H$16</c:f>
              <c:numCache>
                <c:formatCode>mm:ss.0</c:formatCode>
                <c:ptCount val="3"/>
                <c:pt idx="0">
                  <c:v>5.4594907407407402E-4</c:v>
                </c:pt>
                <c:pt idx="1">
                  <c:v>5.3298611111111114E-4</c:v>
                </c:pt>
                <c:pt idx="2">
                  <c:v>5.2754629629629625E-4</c:v>
                </c:pt>
              </c:numCache>
            </c:numRef>
          </c:yVal>
        </c:ser>
        <c:ser>
          <c:idx val="32"/>
          <c:order val="32"/>
          <c:tx>
            <c:strRef>
              <c:f>M400m!$E$18</c:f>
              <c:strCache>
                <c:ptCount val="1"/>
                <c:pt idx="0">
                  <c:v>Hamdan Odha Al-Bishi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M400m!$G$18:$G$20</c:f>
              <c:numCache>
                <c:formatCode>General</c:formatCode>
                <c:ptCount val="3"/>
                <c:pt idx="0">
                  <c:v>16.350000000000001</c:v>
                </c:pt>
                <c:pt idx="1">
                  <c:v>19.91</c:v>
                </c:pt>
                <c:pt idx="2">
                  <c:v>23.46</c:v>
                </c:pt>
              </c:numCache>
            </c:numRef>
          </c:xVal>
          <c:yVal>
            <c:numRef>
              <c:f>M400m!$H$18:$H$20</c:f>
              <c:numCache>
                <c:formatCode>mm:ss.0</c:formatCode>
                <c:ptCount val="3"/>
                <c:pt idx="0">
                  <c:v>5.4641203703703709E-4</c:v>
                </c:pt>
                <c:pt idx="1">
                  <c:v>5.3136574074074078E-4</c:v>
                </c:pt>
                <c:pt idx="2">
                  <c:v>5.3090277777777782E-4</c:v>
                </c:pt>
              </c:numCache>
            </c:numRef>
          </c:yVal>
        </c:ser>
        <c:ser>
          <c:idx val="33"/>
          <c:order val="33"/>
          <c:tx>
            <c:strRef>
              <c:f>M400m!$E$22</c:f>
              <c:strCache>
                <c:ptCount val="1"/>
                <c:pt idx="0">
                  <c:v>Hendrick Mokganyetsi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M400m!$G$22:$G$24</c:f>
              <c:numCache>
                <c:formatCode>General</c:formatCode>
                <c:ptCount val="3"/>
                <c:pt idx="0">
                  <c:v>20.88</c:v>
                </c:pt>
                <c:pt idx="1">
                  <c:v>23.41</c:v>
                </c:pt>
                <c:pt idx="2">
                  <c:v>25.94</c:v>
                </c:pt>
              </c:numCache>
            </c:numRef>
          </c:xVal>
          <c:yVal>
            <c:numRef>
              <c:f>M400m!$H$22:$H$24</c:f>
              <c:numCache>
                <c:formatCode>mm:ss.0</c:formatCode>
                <c:ptCount val="3"/>
                <c:pt idx="0">
                  <c:v>5.3541666666666668E-4</c:v>
                </c:pt>
                <c:pt idx="1">
                  <c:v>5.3020833333333338E-4</c:v>
                </c:pt>
                <c:pt idx="2">
                  <c:v>5.3101851851851856E-4</c:v>
                </c:pt>
              </c:numCache>
            </c:numRef>
          </c:yVal>
        </c:ser>
        <c:ser>
          <c:idx val="34"/>
          <c:order val="34"/>
          <c:tx>
            <c:strRef>
              <c:f>M400m!$E$26</c:f>
              <c:strCache>
                <c:ptCount val="1"/>
                <c:pt idx="0">
                  <c:v>John Steffensen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M400m!$G$26:$G$28</c:f>
              <c:numCache>
                <c:formatCode>General</c:formatCode>
                <c:ptCount val="3"/>
                <c:pt idx="0">
                  <c:v>19.61</c:v>
                </c:pt>
                <c:pt idx="1">
                  <c:v>23.06</c:v>
                </c:pt>
                <c:pt idx="2">
                  <c:v>26.51</c:v>
                </c:pt>
              </c:numCache>
            </c:numRef>
          </c:xVal>
          <c:yVal>
            <c:numRef>
              <c:f>M400m!$H$26:$H$28</c:f>
              <c:numCache>
                <c:formatCode>mm:ss.0</c:formatCode>
                <c:ptCount val="3"/>
                <c:pt idx="0">
                  <c:v>5.4930555555555559E-4</c:v>
                </c:pt>
                <c:pt idx="1">
                  <c:v>5.3194444444444448E-4</c:v>
                </c:pt>
                <c:pt idx="2">
                  <c:v>5.3206018518518522E-4</c:v>
                </c:pt>
              </c:numCache>
            </c:numRef>
          </c:yVal>
        </c:ser>
        <c:ser>
          <c:idx val="35"/>
          <c:order val="35"/>
          <c:tx>
            <c:strRef>
              <c:f>M400m!$E$30</c:f>
              <c:strCache>
                <c:ptCount val="1"/>
                <c:pt idx="0">
                  <c:v>Leslie Djhone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M400m!$G$30:$G$32</c:f>
              <c:numCache>
                <c:formatCode>General</c:formatCode>
                <c:ptCount val="3"/>
                <c:pt idx="0">
                  <c:v>21.24</c:v>
                </c:pt>
                <c:pt idx="1">
                  <c:v>24.73</c:v>
                </c:pt>
                <c:pt idx="2">
                  <c:v>28.21</c:v>
                </c:pt>
              </c:numCache>
            </c:numRef>
          </c:xVal>
          <c:yVal>
            <c:numRef>
              <c:f>M400m!$H$30:$H$32</c:f>
              <c:numCache>
                <c:formatCode>mm:ss.0</c:formatCode>
                <c:ptCount val="3"/>
                <c:pt idx="0">
                  <c:v>5.3333333333333336E-4</c:v>
                </c:pt>
                <c:pt idx="1">
                  <c:v>5.2800925925925921E-4</c:v>
                </c:pt>
                <c:pt idx="2">
                  <c:v>5.2708333333333329E-4</c:v>
                </c:pt>
              </c:numCache>
            </c:numRef>
          </c:yVal>
        </c:ser>
        <c:ser>
          <c:idx val="36"/>
          <c:order val="36"/>
          <c:tx>
            <c:strRef>
              <c:f>M400m!$E$34</c:f>
              <c:strCache>
                <c:ptCount val="1"/>
                <c:pt idx="0">
                  <c:v>Mark Richardson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M400m!$G$34:$G$36</c:f>
              <c:numCache>
                <c:formatCode>General</c:formatCode>
                <c:ptCount val="3"/>
                <c:pt idx="0">
                  <c:v>16</c:v>
                </c:pt>
                <c:pt idx="1">
                  <c:v>21.61</c:v>
                </c:pt>
                <c:pt idx="2">
                  <c:v>27.22</c:v>
                </c:pt>
              </c:numCache>
            </c:numRef>
          </c:xVal>
          <c:yVal>
            <c:numRef>
              <c:f>M400m!$H$34:$H$36</c:f>
              <c:numCache>
                <c:formatCode>mm:ss.0</c:formatCode>
                <c:ptCount val="3"/>
                <c:pt idx="0">
                  <c:v>5.5810185185185184E-4</c:v>
                </c:pt>
                <c:pt idx="1">
                  <c:v>5.2893518518518524E-4</c:v>
                </c:pt>
                <c:pt idx="2">
                  <c:v>5.2361111111111109E-4</c:v>
                </c:pt>
              </c:numCache>
            </c:numRef>
          </c:yVal>
        </c:ser>
        <c:ser>
          <c:idx val="37"/>
          <c:order val="37"/>
          <c:tx>
            <c:strRef>
              <c:f>M400m!$E$38</c:f>
              <c:strCache>
                <c:ptCount val="1"/>
                <c:pt idx="0">
                  <c:v>Martyn Rooney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M400m!$G$38:$G$40</c:f>
              <c:numCache>
                <c:formatCode>General</c:formatCode>
                <c:ptCount val="3"/>
                <c:pt idx="0">
                  <c:v>17.11</c:v>
                </c:pt>
                <c:pt idx="1">
                  <c:v>19.77</c:v>
                </c:pt>
                <c:pt idx="2">
                  <c:v>22.43</c:v>
                </c:pt>
              </c:numCache>
            </c:numRef>
          </c:xVal>
          <c:yVal>
            <c:numRef>
              <c:f>M400m!$H$38:$H$40</c:f>
              <c:numCache>
                <c:formatCode>mm:ss.0</c:formatCode>
                <c:ptCount val="3"/>
                <c:pt idx="0">
                  <c:v>5.5057870370370373E-4</c:v>
                </c:pt>
                <c:pt idx="1">
                  <c:v>5.334490740740741E-4</c:v>
                </c:pt>
                <c:pt idx="2">
                  <c:v>5.2604166666666674E-4</c:v>
                </c:pt>
              </c:numCache>
            </c:numRef>
          </c:yVal>
        </c:ser>
        <c:ser>
          <c:idx val="38"/>
          <c:order val="38"/>
          <c:tx>
            <c:strRef>
              <c:f>M400m!$E$42</c:f>
              <c:strCache>
                <c:ptCount val="1"/>
                <c:pt idx="0">
                  <c:v>Michael Bingham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M400m!$G$42:$G$44</c:f>
              <c:numCache>
                <c:formatCode>General</c:formatCode>
                <c:ptCount val="3"/>
                <c:pt idx="0">
                  <c:v>18.940000000000001</c:v>
                </c:pt>
                <c:pt idx="1">
                  <c:v>21.18</c:v>
                </c:pt>
                <c:pt idx="2">
                  <c:v>23.41</c:v>
                </c:pt>
              </c:numCache>
            </c:numRef>
          </c:xVal>
          <c:yVal>
            <c:numRef>
              <c:f>M400m!$H$42:$H$44</c:f>
              <c:numCache>
                <c:formatCode>mm:ss.0</c:formatCode>
                <c:ptCount val="3"/>
                <c:pt idx="0">
                  <c:v>5.4699074074074068E-4</c:v>
                </c:pt>
                <c:pt idx="1">
                  <c:v>5.3553240740740742E-4</c:v>
                </c:pt>
                <c:pt idx="2">
                  <c:v>5.2974537037037042E-4</c:v>
                </c:pt>
              </c:numCache>
            </c:numRef>
          </c:yVal>
        </c:ser>
        <c:ser>
          <c:idx val="39"/>
          <c:order val="39"/>
          <c:tx>
            <c:strRef>
              <c:f>M400m!$E$46</c:f>
              <c:strCache>
                <c:ptCount val="1"/>
                <c:pt idx="0">
                  <c:v>Michael Blackwood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M400m!$G$46:$G$48</c:f>
              <c:numCache>
                <c:formatCode>General</c:formatCode>
                <c:ptCount val="3"/>
                <c:pt idx="0">
                  <c:v>20.56</c:v>
                </c:pt>
                <c:pt idx="1">
                  <c:v>24.83</c:v>
                </c:pt>
                <c:pt idx="2">
                  <c:v>29.1</c:v>
                </c:pt>
              </c:numCache>
            </c:numRef>
          </c:xVal>
          <c:yVal>
            <c:numRef>
              <c:f>M400m!$H$46:$H$48</c:f>
              <c:numCache>
                <c:formatCode>mm:ss.0</c:formatCode>
                <c:ptCount val="3"/>
                <c:pt idx="0">
                  <c:v>5.3668981481481482E-4</c:v>
                </c:pt>
                <c:pt idx="1">
                  <c:v>5.2650462962962959E-4</c:v>
                </c:pt>
                <c:pt idx="2">
                  <c:v>5.2476851851851849E-4</c:v>
                </c:pt>
              </c:numCache>
            </c:numRef>
          </c:yVal>
        </c:ser>
        <c:ser>
          <c:idx val="40"/>
          <c:order val="40"/>
          <c:tx>
            <c:strRef>
              <c:f>M400m!$E$50</c:f>
              <c:strCache>
                <c:ptCount val="1"/>
                <c:pt idx="0">
                  <c:v>Nery Brenes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M400m!$G$50:$G$52</c:f>
              <c:numCache>
                <c:formatCode>General</c:formatCode>
                <c:ptCount val="3"/>
                <c:pt idx="0">
                  <c:v>18.71</c:v>
                </c:pt>
                <c:pt idx="1">
                  <c:v>21.27</c:v>
                </c:pt>
                <c:pt idx="2">
                  <c:v>23.82</c:v>
                </c:pt>
              </c:numCache>
            </c:numRef>
          </c:xVal>
          <c:yVal>
            <c:numRef>
              <c:f>M400m!$H$50:$H$52</c:f>
              <c:numCache>
                <c:formatCode>mm:ss.0</c:formatCode>
                <c:ptCount val="3"/>
                <c:pt idx="0">
                  <c:v>5.5405092592592583E-4</c:v>
                </c:pt>
                <c:pt idx="1">
                  <c:v>5.3587962962962953E-4</c:v>
                </c:pt>
                <c:pt idx="2">
                  <c:v>5.2685185185185192E-4</c:v>
                </c:pt>
              </c:numCache>
            </c:numRef>
          </c:yVal>
        </c:ser>
        <c:ser>
          <c:idx val="41"/>
          <c:order val="41"/>
          <c:tx>
            <c:strRef>
              <c:f>M400m!$E$54</c:f>
              <c:strCache>
                <c:ptCount val="1"/>
                <c:pt idx="0">
                  <c:v>Robert Mackowiak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M400m!$G$54:$G$56</c:f>
              <c:numCache>
                <c:formatCode>General</c:formatCode>
                <c:ptCount val="3"/>
                <c:pt idx="0">
                  <c:v>25.2</c:v>
                </c:pt>
                <c:pt idx="1">
                  <c:v>27.7</c:v>
                </c:pt>
                <c:pt idx="2">
                  <c:v>30.2</c:v>
                </c:pt>
              </c:numCache>
            </c:numRef>
          </c:xVal>
          <c:yVal>
            <c:numRef>
              <c:f>M400m!$H$54:$H$56</c:f>
              <c:numCache>
                <c:formatCode>mm:ss.0</c:formatCode>
                <c:ptCount val="3"/>
                <c:pt idx="0">
                  <c:v>5.3101851851851856E-4</c:v>
                </c:pt>
                <c:pt idx="1">
                  <c:v>5.2881944444444439E-4</c:v>
                </c:pt>
                <c:pt idx="2">
                  <c:v>5.2893518518518524E-4</c:v>
                </c:pt>
              </c:numCache>
            </c:numRef>
          </c:yVal>
        </c:ser>
        <c:ser>
          <c:idx val="42"/>
          <c:order val="42"/>
          <c:tx>
            <c:strRef>
              <c:f>M400m!$E$58</c:f>
              <c:strCache>
                <c:ptCount val="1"/>
                <c:pt idx="0">
                  <c:v>Sean Wroe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M400m!$G$58:$G$60</c:f>
              <c:numCache>
                <c:formatCode>General</c:formatCode>
                <c:ptCount val="3"/>
                <c:pt idx="0">
                  <c:v>17.97</c:v>
                </c:pt>
                <c:pt idx="1">
                  <c:v>21.23</c:v>
                </c:pt>
                <c:pt idx="2">
                  <c:v>24.48</c:v>
                </c:pt>
              </c:numCache>
            </c:numRef>
          </c:xVal>
          <c:yVal>
            <c:numRef>
              <c:f>M400m!$H$58:$H$60</c:f>
              <c:numCache>
                <c:formatCode>mm:ss.0</c:formatCode>
                <c:ptCount val="3"/>
                <c:pt idx="0">
                  <c:v>5.5659722222222232E-4</c:v>
                </c:pt>
                <c:pt idx="1">
                  <c:v>5.3726851851851863E-4</c:v>
                </c:pt>
                <c:pt idx="2">
                  <c:v>5.305555555555556E-4</c:v>
                </c:pt>
              </c:numCache>
            </c:numRef>
          </c:yVal>
        </c:ser>
        <c:ser>
          <c:idx val="43"/>
          <c:order val="43"/>
          <c:tx>
            <c:strRef>
              <c:f>M400m!$E$62</c:f>
              <c:strCache>
                <c:ptCount val="1"/>
                <c:pt idx="0">
                  <c:v>Sofiane Labidi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M400m!$G$62:$G$64</c:f>
              <c:numCache>
                <c:formatCode>General</c:formatCode>
                <c:ptCount val="3"/>
                <c:pt idx="0">
                  <c:v>18.89</c:v>
                </c:pt>
                <c:pt idx="1">
                  <c:v>23.16</c:v>
                </c:pt>
                <c:pt idx="2">
                  <c:v>27.42</c:v>
                </c:pt>
              </c:numCache>
            </c:numRef>
          </c:xVal>
          <c:yVal>
            <c:numRef>
              <c:f>M400m!$H$62:$H$64</c:f>
              <c:numCache>
                <c:formatCode>mm:ss.0</c:formatCode>
                <c:ptCount val="3"/>
                <c:pt idx="0">
                  <c:v>5.5625E-4</c:v>
                </c:pt>
                <c:pt idx="1">
                  <c:v>5.3599537037037038E-4</c:v>
                </c:pt>
                <c:pt idx="2">
                  <c:v>5.3391203703703706E-4</c:v>
                </c:pt>
              </c:numCache>
            </c:numRef>
          </c:yVal>
        </c:ser>
        <c:ser>
          <c:idx val="44"/>
          <c:order val="44"/>
          <c:tx>
            <c:strRef>
              <c:f>M400m!$E$66</c:f>
              <c:strCache>
                <c:ptCount val="1"/>
                <c:pt idx="0">
                  <c:v>Tabarie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M400m!$G$66:$G$68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19.649999999999999</c:v>
                </c:pt>
                <c:pt idx="2">
                  <c:v>21.72</c:v>
                </c:pt>
              </c:numCache>
            </c:numRef>
          </c:xVal>
          <c:yVal>
            <c:numRef>
              <c:f>M400m!$H$66:$H$68</c:f>
              <c:numCache>
                <c:formatCode>mm:ss.0</c:formatCode>
                <c:ptCount val="3"/>
                <c:pt idx="0">
                  <c:v>5.5879629629629628E-4</c:v>
                </c:pt>
                <c:pt idx="1">
                  <c:v>5.3969907407407406E-4</c:v>
                </c:pt>
                <c:pt idx="2">
                  <c:v>5.2777777777777773E-4</c:v>
                </c:pt>
              </c:numCache>
            </c:numRef>
          </c:yVal>
        </c:ser>
        <c:ser>
          <c:idx val="45"/>
          <c:order val="45"/>
          <c:tx>
            <c:strRef>
              <c:f>M400m!$E$70</c:f>
              <c:strCache>
                <c:ptCount val="1"/>
                <c:pt idx="0">
                  <c:v>Tim Benjamin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M400m!$G$70:$G$72</c:f>
              <c:numCache>
                <c:formatCode>General</c:formatCode>
                <c:ptCount val="3"/>
                <c:pt idx="0">
                  <c:v>19.21</c:v>
                </c:pt>
                <c:pt idx="1">
                  <c:v>22.43</c:v>
                </c:pt>
                <c:pt idx="2">
                  <c:v>25.64</c:v>
                </c:pt>
              </c:numCache>
            </c:numRef>
          </c:xVal>
          <c:yVal>
            <c:numRef>
              <c:f>M400m!$H$70:$H$72</c:f>
              <c:numCache>
                <c:formatCode>mm:ss.0</c:formatCode>
                <c:ptCount val="3"/>
                <c:pt idx="0">
                  <c:v>5.4062499999999998E-4</c:v>
                </c:pt>
                <c:pt idx="1">
                  <c:v>5.2916666666666661E-4</c:v>
                </c:pt>
                <c:pt idx="2">
                  <c:v>5.293981481481482E-4</c:v>
                </c:pt>
              </c:numCache>
            </c:numRef>
          </c:yVal>
        </c:ser>
        <c:ser>
          <c:idx val="46"/>
          <c:order val="46"/>
          <c:tx>
            <c:strRef>
              <c:f>M400m!$E$74</c:f>
              <c:strCache>
                <c:ptCount val="1"/>
                <c:pt idx="0">
                  <c:v>Éric Milazar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M400m!$G$74:$G$76</c:f>
              <c:numCache>
                <c:formatCode>General</c:formatCode>
                <c:ptCount val="3"/>
                <c:pt idx="0">
                  <c:v>22.25</c:v>
                </c:pt>
                <c:pt idx="1">
                  <c:v>25.55</c:v>
                </c:pt>
                <c:pt idx="2">
                  <c:v>28.85</c:v>
                </c:pt>
              </c:numCache>
            </c:numRef>
          </c:xVal>
          <c:yVal>
            <c:numRef>
              <c:f>M400m!$H$74:$H$76</c:f>
              <c:numCache>
                <c:formatCode>mm:ss.0</c:formatCode>
                <c:ptCount val="3"/>
                <c:pt idx="0">
                  <c:v>5.3599537037037038E-4</c:v>
                </c:pt>
                <c:pt idx="1">
                  <c:v>5.2962962962962957E-4</c:v>
                </c:pt>
                <c:pt idx="2">
                  <c:v>5.2905092592592598E-4</c:v>
                </c:pt>
              </c:numCache>
            </c:numRef>
          </c:yVal>
        </c:ser>
        <c:ser>
          <c:idx val="47"/>
          <c:order val="47"/>
          <c:tx>
            <c:strRef>
              <c:f>M400m!$E$78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M400m!$E$82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M400m!$E$86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M400m!$E$90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M400m!$E$94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M400m!$E$98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M400m!$E$102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M400m!$E$106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M400m!$E$110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M400m!$I$2</c:f>
              <c:strCache>
                <c:ptCount val="1"/>
                <c:pt idx="0">
                  <c:v>Alessandro Attene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M400m!$K$2:$K$4</c:f>
              <c:numCache>
                <c:formatCode>General</c:formatCode>
                <c:ptCount val="3"/>
                <c:pt idx="0">
                  <c:v>19.05</c:v>
                </c:pt>
                <c:pt idx="1">
                  <c:v>21.88</c:v>
                </c:pt>
                <c:pt idx="2">
                  <c:v>24.72</c:v>
                </c:pt>
              </c:numCache>
            </c:numRef>
          </c:xVal>
          <c:yVal>
            <c:numRef>
              <c:f>M400m!$L$2:$L$4</c:f>
              <c:numCache>
                <c:formatCode>mm:ss.0</c:formatCode>
                <c:ptCount val="3"/>
                <c:pt idx="0">
                  <c:v>5.4675925925925931E-4</c:v>
                </c:pt>
                <c:pt idx="1">
                  <c:v>5.3553240740740742E-4</c:v>
                </c:pt>
                <c:pt idx="2">
                  <c:v>5.3715277777777778E-4</c:v>
                </c:pt>
              </c:numCache>
            </c:numRef>
          </c:yVal>
        </c:ser>
        <c:ser>
          <c:idx val="57"/>
          <c:order val="57"/>
          <c:tx>
            <c:strRef>
              <c:f>M400m!$I$6</c:f>
              <c:strCache>
                <c:ptCount val="1"/>
                <c:pt idx="0">
                  <c:v>Ali Babiker Nagmeldin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M400m!$K$6:$K$8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19.53</c:v>
                </c:pt>
                <c:pt idx="2">
                  <c:v>22.5</c:v>
                </c:pt>
              </c:numCache>
            </c:numRef>
          </c:xVal>
          <c:yVal>
            <c:numRef>
              <c:f>M400m!$L$6:$L$8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5.3564814814814816E-4</c:v>
                </c:pt>
                <c:pt idx="2">
                  <c:v>5.3553240740740742E-4</c:v>
                </c:pt>
              </c:numCache>
            </c:numRef>
          </c:yVal>
        </c:ser>
        <c:ser>
          <c:idx val="58"/>
          <c:order val="58"/>
          <c:tx>
            <c:strRef>
              <c:f>M400m!$I$10</c:f>
              <c:strCache>
                <c:ptCount val="1"/>
                <c:pt idx="0">
                  <c:v>Anderson Jorge dos Santos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M400m!$K$10:$K$12</c:f>
              <c:numCache>
                <c:formatCode>General</c:formatCode>
                <c:ptCount val="3"/>
                <c:pt idx="0">
                  <c:v>25.19</c:v>
                </c:pt>
                <c:pt idx="1">
                  <c:v>27.69</c:v>
                </c:pt>
                <c:pt idx="2">
                  <c:v>30.19</c:v>
                </c:pt>
              </c:numCache>
            </c:numRef>
          </c:xVal>
          <c:yVal>
            <c:numRef>
              <c:f>M400m!$L$10:$L$12</c:f>
              <c:numCache>
                <c:formatCode>mm:ss.0</c:formatCode>
                <c:ptCount val="3"/>
                <c:pt idx="0">
                  <c:v>5.357638888888889E-4</c:v>
                </c:pt>
                <c:pt idx="1">
                  <c:v>5.346064814814815E-4</c:v>
                </c:pt>
                <c:pt idx="2">
                  <c:v>5.3472222222222224E-4</c:v>
                </c:pt>
              </c:numCache>
            </c:numRef>
          </c:yVal>
        </c:ser>
        <c:ser>
          <c:idx val="59"/>
          <c:order val="59"/>
          <c:tx>
            <c:strRef>
              <c:f>M400m!$I$14</c:f>
              <c:strCache>
                <c:ptCount val="1"/>
                <c:pt idx="0">
                  <c:v>Andrae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M400m!$K$14:$K$16</c:f>
              <c:numCache>
                <c:formatCode>General</c:formatCode>
                <c:ptCount val="3"/>
                <c:pt idx="0">
                  <c:v>19</c:v>
                </c:pt>
                <c:pt idx="1">
                  <c:v>22.52</c:v>
                </c:pt>
                <c:pt idx="2">
                  <c:v>26.04</c:v>
                </c:pt>
              </c:numCache>
            </c:numRef>
          </c:xVal>
          <c:yVal>
            <c:numRef>
              <c:f>M400m!$L$14:$L$16</c:f>
              <c:numCache>
                <c:formatCode>mm:ss.0</c:formatCode>
                <c:ptCount val="3"/>
                <c:pt idx="0">
                  <c:v>5.4803240740740745E-4</c:v>
                </c:pt>
                <c:pt idx="1">
                  <c:v>5.3217592592592585E-4</c:v>
                </c:pt>
                <c:pt idx="2">
                  <c:v>5.3136574074074078E-4</c:v>
                </c:pt>
              </c:numCache>
            </c:numRef>
          </c:yVal>
        </c:ser>
        <c:ser>
          <c:idx val="60"/>
          <c:order val="60"/>
          <c:tx>
            <c:strRef>
              <c:f>M400m!$I$18</c:f>
              <c:strCache>
                <c:ptCount val="1"/>
                <c:pt idx="0">
                  <c:v>Ato Modibo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M400m!$K$18:$K$20</c:f>
              <c:numCache>
                <c:formatCode>General</c:formatCode>
                <c:ptCount val="3"/>
                <c:pt idx="0">
                  <c:v>17.72</c:v>
                </c:pt>
                <c:pt idx="1">
                  <c:v>22.12</c:v>
                </c:pt>
                <c:pt idx="2">
                  <c:v>26.52</c:v>
                </c:pt>
              </c:numCache>
            </c:numRef>
          </c:xVal>
          <c:yVal>
            <c:numRef>
              <c:f>M400m!$L$18:$L$20</c:f>
              <c:numCache>
                <c:formatCode>mm:ss.0</c:formatCode>
                <c:ptCount val="3"/>
                <c:pt idx="0">
                  <c:v>5.3634259259259271E-4</c:v>
                </c:pt>
                <c:pt idx="1">
                  <c:v>5.3333333333333336E-4</c:v>
                </c:pt>
                <c:pt idx="2">
                  <c:v>5.3159722222222226E-4</c:v>
                </c:pt>
              </c:numCache>
            </c:numRef>
          </c:yVal>
        </c:ser>
        <c:ser>
          <c:idx val="61"/>
          <c:order val="61"/>
          <c:tx>
            <c:strRef>
              <c:f>M400m!$I$22</c:f>
              <c:strCache>
                <c:ptCount val="1"/>
                <c:pt idx="0">
                  <c:v>Carlos Santa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M400m!$K$22:$K$24</c:f>
              <c:numCache>
                <c:formatCode>General</c:formatCode>
                <c:ptCount val="3"/>
                <c:pt idx="0">
                  <c:v>19.53</c:v>
                </c:pt>
                <c:pt idx="1">
                  <c:v>23.54</c:v>
                </c:pt>
                <c:pt idx="2">
                  <c:v>27.54</c:v>
                </c:pt>
              </c:numCache>
            </c:numRef>
          </c:xVal>
          <c:yVal>
            <c:numRef>
              <c:f>M400m!$L$22:$L$24</c:f>
              <c:numCache>
                <c:formatCode>mm:ss.0</c:formatCode>
                <c:ptCount val="3"/>
                <c:pt idx="0">
                  <c:v>5.4953703703703707E-4</c:v>
                </c:pt>
                <c:pt idx="1">
                  <c:v>5.311342592592593E-4</c:v>
                </c:pt>
                <c:pt idx="2">
                  <c:v>5.2962962962962957E-4</c:v>
                </c:pt>
              </c:numCache>
            </c:numRef>
          </c:yVal>
        </c:ser>
        <c:ser>
          <c:idx val="62"/>
          <c:order val="62"/>
          <c:tx>
            <c:strRef>
              <c:f>M400m!$I$26</c:f>
              <c:strCache>
                <c:ptCount val="1"/>
                <c:pt idx="0">
                  <c:v>Casey Vincent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M400m!$K$26:$K$28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20.89</c:v>
                </c:pt>
                <c:pt idx="2">
                  <c:v>23.89</c:v>
                </c:pt>
              </c:numCache>
            </c:numRef>
          </c:xVal>
          <c:yVal>
            <c:numRef>
              <c:f>M400m!$L$26:$L$28</c:f>
              <c:numCache>
                <c:formatCode>mm:ss.0</c:formatCode>
                <c:ptCount val="3"/>
                <c:pt idx="0">
                  <c:v>5.3958333333333321E-4</c:v>
                </c:pt>
                <c:pt idx="1">
                  <c:v>5.3703703703703704E-4</c:v>
                </c:pt>
                <c:pt idx="2">
                  <c:v>5.3622685185185186E-4</c:v>
                </c:pt>
              </c:numCache>
            </c:numRef>
          </c:yVal>
        </c:ser>
        <c:ser>
          <c:idx val="63"/>
          <c:order val="63"/>
          <c:tx>
            <c:strRef>
              <c:f>M400m!$I$30</c:f>
              <c:strCache>
                <c:ptCount val="1"/>
                <c:pt idx="0">
                  <c:v>Clinton Hill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M400m!$K$30:$K$32</c:f>
              <c:numCache>
                <c:formatCode>General</c:formatCode>
                <c:ptCount val="3"/>
                <c:pt idx="0">
                  <c:v>19.559999999999999</c:v>
                </c:pt>
                <c:pt idx="1">
                  <c:v>23.16</c:v>
                </c:pt>
                <c:pt idx="2">
                  <c:v>26.75</c:v>
                </c:pt>
              </c:numCache>
            </c:numRef>
          </c:xVal>
          <c:yVal>
            <c:numRef>
              <c:f>M400m!$L$30:$L$32</c:f>
              <c:numCache>
                <c:formatCode>mm:ss.0</c:formatCode>
                <c:ptCount val="3"/>
                <c:pt idx="0">
                  <c:v>5.5057870370370373E-4</c:v>
                </c:pt>
                <c:pt idx="1">
                  <c:v>5.3043981481481475E-4</c:v>
                </c:pt>
                <c:pt idx="2">
                  <c:v>5.3032407407407412E-4</c:v>
                </c:pt>
              </c:numCache>
            </c:numRef>
          </c:yVal>
        </c:ser>
        <c:ser>
          <c:idx val="64"/>
          <c:order val="64"/>
          <c:tx>
            <c:strRef>
              <c:f>M400m!$I$34</c:f>
              <c:strCache>
                <c:ptCount val="1"/>
                <c:pt idx="0">
                  <c:v>Cédric Van Branteghem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M400m!$K$34:$K$36</c:f>
              <c:numCache>
                <c:formatCode>General</c:formatCode>
                <c:ptCount val="3"/>
                <c:pt idx="0">
                  <c:v>20.34</c:v>
                </c:pt>
                <c:pt idx="1">
                  <c:v>24.45</c:v>
                </c:pt>
                <c:pt idx="2">
                  <c:v>28.55</c:v>
                </c:pt>
              </c:numCache>
            </c:numRef>
          </c:xVal>
          <c:yVal>
            <c:numRef>
              <c:f>M400m!$L$34:$L$36</c:f>
              <c:numCache>
                <c:formatCode>mm:ss.0</c:formatCode>
                <c:ptCount val="3"/>
                <c:pt idx="0">
                  <c:v>5.4166666666666664E-4</c:v>
                </c:pt>
                <c:pt idx="1">
                  <c:v>5.3356481481481473E-4</c:v>
                </c:pt>
                <c:pt idx="2">
                  <c:v>5.3206018518518522E-4</c:v>
                </c:pt>
              </c:numCache>
            </c:numRef>
          </c:yVal>
        </c:ser>
        <c:ser>
          <c:idx val="65"/>
          <c:order val="65"/>
          <c:tx>
            <c:strRef>
              <c:f>M400m!$I$38</c:f>
              <c:strCache>
                <c:ptCount val="1"/>
                <c:pt idx="0">
                  <c:v>Erison Hurtault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M400m!$K$38:$K$40</c:f>
              <c:numCache>
                <c:formatCode>General</c:formatCode>
                <c:ptCount val="3"/>
                <c:pt idx="0">
                  <c:v>19.11</c:v>
                </c:pt>
                <c:pt idx="1">
                  <c:v>21.91</c:v>
                </c:pt>
                <c:pt idx="2">
                  <c:v>24.71</c:v>
                </c:pt>
              </c:numCache>
            </c:numRef>
          </c:xVal>
          <c:yVal>
            <c:numRef>
              <c:f>M400m!$L$38:$L$40</c:f>
              <c:numCache>
                <c:formatCode>mm:ss.0</c:formatCode>
                <c:ptCount val="3"/>
                <c:pt idx="0">
                  <c:v>5.4768518518518512E-4</c:v>
                </c:pt>
                <c:pt idx="1">
                  <c:v>5.3784722222222222E-4</c:v>
                </c:pt>
                <c:pt idx="2">
                  <c:v>5.3541666666666668E-4</c:v>
                </c:pt>
              </c:numCache>
            </c:numRef>
          </c:yVal>
        </c:ser>
        <c:ser>
          <c:idx val="66"/>
          <c:order val="66"/>
          <c:tx>
            <c:strRef>
              <c:f>M400m!$I$42</c:f>
              <c:strCache>
                <c:ptCount val="1"/>
                <c:pt idx="0">
                  <c:v>James Godday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M400m!$K$42:$K$44</c:f>
              <c:numCache>
                <c:formatCode>General</c:formatCode>
                <c:ptCount val="3"/>
                <c:pt idx="0">
                  <c:v>18.25</c:v>
                </c:pt>
                <c:pt idx="1">
                  <c:v>21.45</c:v>
                </c:pt>
                <c:pt idx="2">
                  <c:v>24.65</c:v>
                </c:pt>
              </c:numCache>
            </c:numRef>
          </c:xVal>
          <c:yVal>
            <c:numRef>
              <c:f>M400m!$L$42:$L$44</c:f>
              <c:numCache>
                <c:formatCode>mm:ss.0</c:formatCode>
                <c:ptCount val="3"/>
                <c:pt idx="0">
                  <c:v>5.5486111111111111E-4</c:v>
                </c:pt>
                <c:pt idx="1">
                  <c:v>5.3425925925925928E-4</c:v>
                </c:pt>
                <c:pt idx="2">
                  <c:v>5.357638888888889E-4</c:v>
                </c:pt>
              </c:numCache>
            </c:numRef>
          </c:yVal>
        </c:ser>
        <c:ser>
          <c:idx val="67"/>
          <c:order val="67"/>
          <c:tx>
            <c:strRef>
              <c:f>M400m!$I$46</c:f>
              <c:strCache>
                <c:ptCount val="1"/>
                <c:pt idx="0">
                  <c:v>Jimisola Laursen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M400m!$K$46:$K$48</c:f>
              <c:numCache>
                <c:formatCode>General</c:formatCode>
                <c:ptCount val="3"/>
                <c:pt idx="0">
                  <c:v>20.13</c:v>
                </c:pt>
                <c:pt idx="1">
                  <c:v>23.02</c:v>
                </c:pt>
                <c:pt idx="2">
                  <c:v>25.92</c:v>
                </c:pt>
              </c:numCache>
            </c:numRef>
          </c:xVal>
          <c:yVal>
            <c:numRef>
              <c:f>M400m!$L$46:$L$48</c:f>
              <c:numCache>
                <c:formatCode>mm:ss.0</c:formatCode>
                <c:ptCount val="3"/>
                <c:pt idx="0">
                  <c:v>5.4004629629629628E-4</c:v>
                </c:pt>
                <c:pt idx="1">
                  <c:v>5.346064814814815E-4</c:v>
                </c:pt>
                <c:pt idx="2">
                  <c:v>5.346064814814815E-4</c:v>
                </c:pt>
              </c:numCache>
            </c:numRef>
          </c:yVal>
        </c:ser>
        <c:ser>
          <c:idx val="68"/>
          <c:order val="68"/>
          <c:tx>
            <c:strRef>
              <c:f>M400m!$I$50</c:f>
              <c:strCache>
                <c:ptCount val="1"/>
                <c:pt idx="0">
                  <c:v>Joel Milburn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M400m!$K$50:$K$52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20.22</c:v>
                </c:pt>
                <c:pt idx="2">
                  <c:v>23.42</c:v>
                </c:pt>
              </c:numCache>
            </c:numRef>
          </c:xVal>
          <c:yVal>
            <c:numRef>
              <c:f>M400m!$L$50:$L$52</c:f>
              <c:numCache>
                <c:formatCode>mm:ss.0</c:formatCode>
                <c:ptCount val="3"/>
                <c:pt idx="0">
                  <c:v>5.6064814814814812E-4</c:v>
                </c:pt>
                <c:pt idx="1">
                  <c:v>5.4583333333333328E-4</c:v>
                </c:pt>
                <c:pt idx="2">
                  <c:v>5.3449074074074065E-4</c:v>
                </c:pt>
              </c:numCache>
            </c:numRef>
          </c:yVal>
        </c:ser>
        <c:ser>
          <c:idx val="69"/>
          <c:order val="69"/>
          <c:tx>
            <c:strRef>
              <c:f>M400m!$I$54</c:f>
              <c:strCache>
                <c:ptCount val="1"/>
                <c:pt idx="0">
                  <c:v>Jonathan Borlee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M400m!$K$54:$K$56</c:f>
              <c:numCache>
                <c:formatCode>General</c:formatCode>
                <c:ptCount val="3"/>
                <c:pt idx="0">
                  <c:v>17.28</c:v>
                </c:pt>
                <c:pt idx="1">
                  <c:v>19.329999999999998</c:v>
                </c:pt>
                <c:pt idx="2">
                  <c:v>21.39</c:v>
                </c:pt>
              </c:numCache>
            </c:numRef>
          </c:xVal>
          <c:yVal>
            <c:numRef>
              <c:f>M400m!$L$54:$L$56</c:f>
              <c:numCache>
                <c:formatCode>mm:ss.0</c:formatCode>
                <c:ptCount val="3"/>
                <c:pt idx="0">
                  <c:v>5.5543981481481492E-4</c:v>
                </c:pt>
                <c:pt idx="1">
                  <c:v>5.3611111111111112E-4</c:v>
                </c:pt>
                <c:pt idx="2">
                  <c:v>5.2488425925925934E-4</c:v>
                </c:pt>
              </c:numCache>
            </c:numRef>
          </c:yVal>
        </c:ser>
        <c:ser>
          <c:idx val="70"/>
          <c:order val="70"/>
          <c:tx>
            <c:strRef>
              <c:f>M400m!$I$58</c:f>
              <c:strCache>
                <c:ptCount val="1"/>
                <c:pt idx="0">
                  <c:v>Kevin Borlee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M400m!$K$58:$K$60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19.239999999999998</c:v>
                </c:pt>
                <c:pt idx="2">
                  <c:v>21.49</c:v>
                </c:pt>
              </c:numCache>
            </c:numRef>
          </c:xVal>
          <c:yVal>
            <c:numRef>
              <c:f>M400m!$L$58:$L$60</c:f>
              <c:numCache>
                <c:formatCode>mm:ss.0</c:formatCode>
                <c:ptCount val="3"/>
                <c:pt idx="0">
                  <c:v>5.5266203703703695E-4</c:v>
                </c:pt>
                <c:pt idx="1">
                  <c:v>5.3773148148148148E-4</c:v>
                </c:pt>
                <c:pt idx="2">
                  <c:v>5.2847222222222217E-4</c:v>
                </c:pt>
              </c:numCache>
            </c:numRef>
          </c:yVal>
        </c:ser>
        <c:ser>
          <c:idx val="71"/>
          <c:order val="71"/>
          <c:tx>
            <c:strRef>
              <c:f>M400m!$I$62</c:f>
              <c:strCache>
                <c:ptCount val="1"/>
                <c:pt idx="0">
                  <c:v>Leonard Byrd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M400m!$K$62:$K$64</c:f>
              <c:numCache>
                <c:formatCode>General</c:formatCode>
                <c:ptCount val="3"/>
                <c:pt idx="0">
                  <c:v>19.12</c:v>
                </c:pt>
                <c:pt idx="1">
                  <c:v>23.45</c:v>
                </c:pt>
                <c:pt idx="2">
                  <c:v>27.78</c:v>
                </c:pt>
              </c:numCache>
            </c:numRef>
          </c:xVal>
          <c:yVal>
            <c:numRef>
              <c:f>M400m!$L$62:$L$64</c:f>
              <c:numCache>
                <c:formatCode>mm:ss.0</c:formatCode>
                <c:ptCount val="3"/>
                <c:pt idx="0">
                  <c:v>5.386574074074074E-4</c:v>
                </c:pt>
                <c:pt idx="1">
                  <c:v>5.3067129629629634E-4</c:v>
                </c:pt>
                <c:pt idx="2">
                  <c:v>5.2881944444444439E-4</c:v>
                </c:pt>
              </c:numCache>
            </c:numRef>
          </c:yVal>
        </c:ser>
        <c:ser>
          <c:idx val="72"/>
          <c:order val="72"/>
          <c:tx>
            <c:strRef>
              <c:f>M400m!$I$66</c:f>
              <c:strCache>
                <c:ptCount val="1"/>
                <c:pt idx="0">
                  <c:v>Lewis Banda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M400m!$K$66:$K$68</c:f>
              <c:numCache>
                <c:formatCode>General</c:formatCode>
                <c:ptCount val="3"/>
                <c:pt idx="0">
                  <c:v>18.91</c:v>
                </c:pt>
                <c:pt idx="1">
                  <c:v>21.67</c:v>
                </c:pt>
                <c:pt idx="2">
                  <c:v>24.43</c:v>
                </c:pt>
              </c:numCache>
            </c:numRef>
          </c:xVal>
          <c:yVal>
            <c:numRef>
              <c:f>M400m!$L$66:$L$68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5.3020833333333338E-4</c:v>
                </c:pt>
                <c:pt idx="2">
                  <c:v>5.3217592592592585E-4</c:v>
                </c:pt>
              </c:numCache>
            </c:numRef>
          </c:yVal>
        </c:ser>
        <c:ser>
          <c:idx val="73"/>
          <c:order val="73"/>
          <c:tx>
            <c:strRef>
              <c:f>M400m!$I$70</c:f>
              <c:strCache>
                <c:ptCount val="1"/>
                <c:pt idx="0">
                  <c:v>Malik Louahla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M400m!$K$70:$K$72</c:f>
              <c:numCache>
                <c:formatCode>General</c:formatCode>
                <c:ptCount val="3"/>
                <c:pt idx="0">
                  <c:v>22.49</c:v>
                </c:pt>
                <c:pt idx="1">
                  <c:v>24.99</c:v>
                </c:pt>
                <c:pt idx="2">
                  <c:v>27.49</c:v>
                </c:pt>
              </c:numCache>
            </c:numRef>
          </c:xVal>
          <c:yVal>
            <c:numRef>
              <c:f>M400m!$L$70:$L$72</c:f>
              <c:numCache>
                <c:formatCode>mm:ss.0</c:formatCode>
                <c:ptCount val="3"/>
                <c:pt idx="0">
                  <c:v>5.351851851851852E-4</c:v>
                </c:pt>
                <c:pt idx="1">
                  <c:v>5.3414351851851854E-4</c:v>
                </c:pt>
                <c:pt idx="2">
                  <c:v>5.3506944444444446E-4</c:v>
                </c:pt>
              </c:numCache>
            </c:numRef>
          </c:yVal>
        </c:ser>
        <c:ser>
          <c:idx val="74"/>
          <c:order val="74"/>
          <c:tx>
            <c:strRef>
              <c:f>M400m!$I$74</c:f>
              <c:strCache>
                <c:ptCount val="1"/>
                <c:pt idx="0">
                  <c:v>Marcus la Grange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M400m!$K$74:$K$76</c:f>
              <c:numCache>
                <c:formatCode>General</c:formatCode>
                <c:ptCount val="3"/>
                <c:pt idx="0">
                  <c:v>22.12</c:v>
                </c:pt>
                <c:pt idx="1">
                  <c:v>24.62</c:v>
                </c:pt>
                <c:pt idx="2">
                  <c:v>27.12</c:v>
                </c:pt>
              </c:numCache>
            </c:numRef>
          </c:xVal>
          <c:yVal>
            <c:numRef>
              <c:f>M400m!$L$74:$L$76</c:f>
              <c:numCache>
                <c:formatCode>mm:ss.0</c:formatCode>
                <c:ptCount val="3"/>
                <c:pt idx="0">
                  <c:v>5.311342592592593E-4</c:v>
                </c:pt>
                <c:pt idx="1">
                  <c:v>5.3043981481481475E-4</c:v>
                </c:pt>
                <c:pt idx="2">
                  <c:v>5.3715277777777778E-4</c:v>
                </c:pt>
              </c:numCache>
            </c:numRef>
          </c:yVal>
        </c:ser>
        <c:ser>
          <c:idx val="75"/>
          <c:order val="75"/>
          <c:tx>
            <c:strRef>
              <c:f>M400m!$I$78</c:f>
              <c:strCache>
                <c:ptCount val="1"/>
                <c:pt idx="0">
                  <c:v>Patrick Dwyer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M400m!$K$78:$K$80</c:f>
              <c:numCache>
                <c:formatCode>General</c:formatCode>
                <c:ptCount val="3"/>
                <c:pt idx="0">
                  <c:v>19.78</c:v>
                </c:pt>
                <c:pt idx="1">
                  <c:v>22.28</c:v>
                </c:pt>
                <c:pt idx="2">
                  <c:v>24.78</c:v>
                </c:pt>
              </c:numCache>
            </c:numRef>
          </c:xVal>
          <c:yVal>
            <c:numRef>
              <c:f>M400m!$L$78:$L$80</c:f>
              <c:numCache>
                <c:formatCode>mm:ss.0</c:formatCode>
                <c:ptCount val="3"/>
                <c:pt idx="0">
                  <c:v>5.3541666666666668E-4</c:v>
                </c:pt>
                <c:pt idx="1">
                  <c:v>5.3217592592592585E-4</c:v>
                </c:pt>
                <c:pt idx="2">
                  <c:v>5.3368055555555558E-4</c:v>
                </c:pt>
              </c:numCache>
            </c:numRef>
          </c:yVal>
        </c:ser>
        <c:ser>
          <c:idx val="76"/>
          <c:order val="76"/>
          <c:tx>
            <c:strRef>
              <c:f>M400m!$I$82</c:f>
              <c:strCache>
                <c:ptCount val="1"/>
                <c:pt idx="0">
                  <c:v>Piotr Haczek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M400m!$K$82:$K$84</c:f>
              <c:numCache>
                <c:formatCode>General</c:formatCode>
                <c:ptCount val="3"/>
                <c:pt idx="0">
                  <c:v>19.38</c:v>
                </c:pt>
                <c:pt idx="1">
                  <c:v>21.88</c:v>
                </c:pt>
                <c:pt idx="2">
                  <c:v>24.38</c:v>
                </c:pt>
              </c:numCache>
            </c:numRef>
          </c:xVal>
          <c:yVal>
            <c:numRef>
              <c:f>M400m!$L$82:$L$84</c:f>
              <c:numCache>
                <c:formatCode>mm:ss.0</c:formatCode>
                <c:ptCount val="3"/>
                <c:pt idx="0">
                  <c:v>5.3842592592592603E-4</c:v>
                </c:pt>
                <c:pt idx="1">
                  <c:v>5.322916666666667E-4</c:v>
                </c:pt>
                <c:pt idx="2">
                  <c:v>5.3564814814814816E-4</c:v>
                </c:pt>
              </c:numCache>
            </c:numRef>
          </c:yVal>
        </c:ser>
        <c:ser>
          <c:idx val="77"/>
          <c:order val="77"/>
          <c:tx>
            <c:strRef>
              <c:f>M400m!$I$86</c:f>
              <c:strCache>
                <c:ptCount val="1"/>
                <c:pt idx="0">
                  <c:v>Rabah Yusif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M400m!$K$86:$K$88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19.920000000000002</c:v>
                </c:pt>
                <c:pt idx="2">
                  <c:v>22.42</c:v>
                </c:pt>
              </c:numCache>
            </c:numRef>
          </c:xVal>
          <c:yVal>
            <c:numRef>
              <c:f>M400m!$L$86:$L$88</c:f>
              <c:numCache>
                <c:formatCode>mm:ss.0</c:formatCode>
                <c:ptCount val="3"/>
                <c:pt idx="0">
                  <c:v>5.4444444444444451E-4</c:v>
                </c:pt>
                <c:pt idx="1">
                  <c:v>5.4131944444444453E-4</c:v>
                </c:pt>
                <c:pt idx="2">
                  <c:v>5.3541666666666668E-4</c:v>
                </c:pt>
              </c:numCache>
            </c:numRef>
          </c:yVal>
        </c:ser>
        <c:ser>
          <c:idx val="79"/>
          <c:order val="78"/>
          <c:tx>
            <c:strRef>
              <c:f>M400m!$I$90</c:f>
              <c:strCache>
                <c:ptCount val="1"/>
                <c:pt idx="0">
                  <c:v>Ramon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M400m!$K$90:$K$92</c:f>
              <c:numCache>
                <c:formatCode>General</c:formatCode>
                <c:ptCount val="3"/>
                <c:pt idx="0">
                  <c:v>19.02</c:v>
                </c:pt>
                <c:pt idx="1">
                  <c:v>20.76</c:v>
                </c:pt>
                <c:pt idx="2">
                  <c:v>22.5</c:v>
                </c:pt>
              </c:numCache>
            </c:numRef>
          </c:xVal>
          <c:yVal>
            <c:numRef>
              <c:f>M400m!$L$90:$L$92</c:f>
              <c:numCache>
                <c:formatCode>mm:ss.0</c:formatCode>
                <c:ptCount val="3"/>
                <c:pt idx="0">
                  <c:v>5.5324074074074075E-4</c:v>
                </c:pt>
                <c:pt idx="1">
                  <c:v>5.4201388888888886E-4</c:v>
                </c:pt>
                <c:pt idx="2">
                  <c:v>5.334490740740741E-4</c:v>
                </c:pt>
              </c:numCache>
            </c:numRef>
          </c:yVal>
        </c:ser>
        <c:ser>
          <c:idx val="80"/>
          <c:order val="79"/>
          <c:tx>
            <c:strRef>
              <c:f>M400m!$I$94</c:f>
              <c:strCache>
                <c:ptCount val="1"/>
                <c:pt idx="0">
                  <c:v>Ricardo Chambers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M400m!$K$94:$K$96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21.66</c:v>
                </c:pt>
                <c:pt idx="2">
                  <c:v>24.72</c:v>
                </c:pt>
              </c:numCache>
            </c:numRef>
          </c:xVal>
          <c:yVal>
            <c:numRef>
              <c:f>M400m!$L$94:$L$96</c:f>
              <c:numCache>
                <c:formatCode>mm:ss.0</c:formatCode>
                <c:ptCount val="3"/>
                <c:pt idx="0">
                  <c:v>5.4236111111111119E-4</c:v>
                </c:pt>
                <c:pt idx="1">
                  <c:v>5.282407407407408E-4</c:v>
                </c:pt>
                <c:pt idx="2">
                  <c:v>5.293981481481482E-4</c:v>
                </c:pt>
              </c:numCache>
            </c:numRef>
          </c:yVal>
        </c:ser>
        <c:ser>
          <c:idx val="81"/>
          <c:order val="80"/>
          <c:tx>
            <c:strRef>
              <c:f>M400m!$I$98</c:f>
              <c:strCache>
                <c:ptCount val="1"/>
                <c:pt idx="0">
                  <c:v>Robert Tobin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M400m!$K$98:$K$100</c:f>
              <c:numCache>
                <c:formatCode>General</c:formatCode>
                <c:ptCount val="3"/>
                <c:pt idx="0">
                  <c:v>17.41</c:v>
                </c:pt>
                <c:pt idx="1">
                  <c:v>21.58</c:v>
                </c:pt>
                <c:pt idx="2">
                  <c:v>25.75</c:v>
                </c:pt>
              </c:numCache>
            </c:numRef>
          </c:xVal>
          <c:yVal>
            <c:numRef>
              <c:f>M400m!$L$98:$L$100</c:f>
              <c:numCache>
                <c:formatCode>mm:ss.0</c:formatCode>
                <c:ptCount val="3"/>
                <c:pt idx="0">
                  <c:v>5.5196759259259251E-4</c:v>
                </c:pt>
                <c:pt idx="1">
                  <c:v>5.3622685185185186E-4</c:v>
                </c:pt>
                <c:pt idx="2">
                  <c:v>5.334490740740741E-4</c:v>
                </c:pt>
              </c:numCache>
            </c:numRef>
          </c:yVal>
        </c:ser>
        <c:ser>
          <c:idx val="82"/>
          <c:order val="81"/>
          <c:tx>
            <c:strRef>
              <c:f>M400m!$I$102</c:f>
              <c:strCache>
                <c:ptCount val="1"/>
                <c:pt idx="0">
                  <c:v>Saul Weigopwa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M400m!$K$102:$K$104</c:f>
              <c:numCache>
                <c:formatCode>General</c:formatCode>
                <c:ptCount val="3"/>
                <c:pt idx="0">
                  <c:v>17.77</c:v>
                </c:pt>
                <c:pt idx="1">
                  <c:v>20.89</c:v>
                </c:pt>
                <c:pt idx="2">
                  <c:v>24</c:v>
                </c:pt>
              </c:numCache>
            </c:numRef>
          </c:xVal>
          <c:yVal>
            <c:numRef>
              <c:f>M400m!$L$102:$L$104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5.357638888888889E-4</c:v>
                </c:pt>
                <c:pt idx="2">
                  <c:v>5.3634259259259271E-4</c:v>
                </c:pt>
              </c:numCache>
            </c:numRef>
          </c:yVal>
        </c:ser>
        <c:ser>
          <c:idx val="78"/>
          <c:order val="82"/>
          <c:tx>
            <c:strRef>
              <c:f>M400m!$I$106</c:f>
              <c:strCache>
                <c:ptCount val="1"/>
                <c:pt idx="0">
                  <c:v>Shane Niemi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M400m!$K$106:$K$108</c:f>
              <c:numCache>
                <c:formatCode>General</c:formatCode>
                <c:ptCount val="3"/>
                <c:pt idx="0">
                  <c:v>18.22</c:v>
                </c:pt>
                <c:pt idx="1">
                  <c:v>22.04</c:v>
                </c:pt>
                <c:pt idx="2">
                  <c:v>25.86</c:v>
                </c:pt>
              </c:numCache>
            </c:numRef>
          </c:xVal>
          <c:yVal>
            <c:numRef>
              <c:f>M400m!$L$106:$L$108</c:f>
              <c:numCache>
                <c:formatCode>mm:ss.0</c:formatCode>
                <c:ptCount val="3"/>
                <c:pt idx="0">
                  <c:v>5.4305555555555563E-4</c:v>
                </c:pt>
                <c:pt idx="1">
                  <c:v>5.3194444444444448E-4</c:v>
                </c:pt>
                <c:pt idx="2">
                  <c:v>5.3078703703703697E-4</c:v>
                </c:pt>
              </c:numCache>
            </c:numRef>
          </c:yVal>
        </c:ser>
        <c:ser>
          <c:idx val="83"/>
          <c:order val="83"/>
          <c:tx>
            <c:strRef>
              <c:f>M400m!$I$110</c:f>
              <c:strCache>
                <c:ptCount val="1"/>
                <c:pt idx="0">
                  <c:v>William Collazo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M400m!$K$110:$K$112</c:f>
              <c:numCache>
                <c:formatCode>General</c:formatCode>
                <c:ptCount val="3"/>
                <c:pt idx="0">
                  <c:v>16.73</c:v>
                </c:pt>
                <c:pt idx="1">
                  <c:v>19.87</c:v>
                </c:pt>
                <c:pt idx="2">
                  <c:v>23.01</c:v>
                </c:pt>
              </c:numCache>
            </c:numRef>
          </c:xVal>
          <c:yVal>
            <c:numRef>
              <c:f>M400m!$L$110:$L$112</c:f>
              <c:numCache>
                <c:formatCode>mm:ss.0</c:formatCode>
                <c:ptCount val="3"/>
                <c:pt idx="0">
                  <c:v>5.4699074074074068E-4</c:v>
                </c:pt>
                <c:pt idx="1">
                  <c:v>5.3564814814814816E-4</c:v>
                </c:pt>
                <c:pt idx="2">
                  <c:v>5.2916666666666661E-4</c:v>
                </c:pt>
              </c:numCache>
            </c:numRef>
          </c:yVal>
        </c:ser>
        <c:ser>
          <c:idx val="84"/>
          <c:order val="84"/>
          <c:tx>
            <c:strRef>
              <c:f>M400m!$I$114</c:f>
              <c:strCache>
                <c:ptCount val="1"/>
                <c:pt idx="0">
                  <c:v>Yeiman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M400m!$K$114:$K$116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21.78</c:v>
                </c:pt>
                <c:pt idx="2">
                  <c:v>24.79</c:v>
                </c:pt>
              </c:numCache>
            </c:numRef>
          </c:xVal>
          <c:yVal>
            <c:numRef>
              <c:f>M400m!$L$114:$L$116</c:f>
              <c:numCache>
                <c:formatCode>mm:ss.0</c:formatCode>
                <c:ptCount val="3"/>
                <c:pt idx="0">
                  <c:v>5.4178240740740738E-4</c:v>
                </c:pt>
                <c:pt idx="1">
                  <c:v>5.2870370370370365E-4</c:v>
                </c:pt>
                <c:pt idx="2">
                  <c:v>5.299768518518519E-4</c:v>
                </c:pt>
              </c:numCache>
            </c:numRef>
          </c:yVal>
        </c:ser>
        <c:ser>
          <c:idx val="85"/>
          <c:order val="85"/>
          <c:tx>
            <c:strRef>
              <c:f>M400m!$I$118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M400m!$L$118:$L$120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M400m!$I$122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M400m!$K$122:$K$124</c:f>
              <c:numCache>
                <c:formatCode>General</c:formatCode>
                <c:ptCount val="3"/>
              </c:numCache>
            </c:numRef>
          </c:xVal>
          <c:yVal>
            <c:numRef>
              <c:f>M400m!$L$122:$L$124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M400m!$I$126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M400m!$K$126:$K$128</c:f>
              <c:numCache>
                <c:formatCode>General</c:formatCode>
                <c:ptCount val="3"/>
              </c:numCache>
            </c:numRef>
          </c:xVal>
          <c:yVal>
            <c:numRef>
              <c:f>M400m!$L$126:$L$128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M400m!$I$130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M400m!$K$130:$K$132</c:f>
              <c:numCache>
                <c:formatCode>General</c:formatCode>
                <c:ptCount val="3"/>
              </c:numCache>
            </c:numRef>
          </c:xVal>
          <c:yVal>
            <c:numRef>
              <c:f>M400m!$L$130:$L$132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M400m!$I$134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M400m!$K$134:$K$136</c:f>
              <c:numCache>
                <c:formatCode>General</c:formatCode>
                <c:ptCount val="3"/>
              </c:numCache>
            </c:numRef>
          </c:xVal>
          <c:yVal>
            <c:numRef>
              <c:f>M400m!$L$134:$L$136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M400m!$I$138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M400m!$K$138:$K$140</c:f>
              <c:numCache>
                <c:formatCode>General</c:formatCode>
                <c:ptCount val="3"/>
              </c:numCache>
            </c:numRef>
          </c:xVal>
          <c:yVal>
            <c:numRef>
              <c:f>M400m!$L$138:$L$140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M400m!$I$142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M400m!$K$142:$K$144</c:f>
              <c:numCache>
                <c:formatCode>General</c:formatCode>
                <c:ptCount val="3"/>
              </c:numCache>
            </c:numRef>
          </c:xVal>
          <c:yVal>
            <c:numRef>
              <c:f>M400m!$L$142:$L$144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M400m!$I$146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M400m!$K$146:$K$148</c:f>
              <c:numCache>
                <c:formatCode>General</c:formatCode>
                <c:ptCount val="3"/>
              </c:numCache>
            </c:numRef>
          </c:xVal>
          <c:yVal>
            <c:numRef>
              <c:f>M400m!$L$146:$L$148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M400m!$I$150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M400m!$K$150:$K$152</c:f>
              <c:numCache>
                <c:formatCode>General</c:formatCode>
                <c:ptCount val="3"/>
              </c:numCache>
            </c:numRef>
          </c:xVal>
          <c:yVal>
            <c:numRef>
              <c:f>M400m!$L$150:$L$152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M400m!$M$2:$M$3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M400m!$N$2:$N$3</c:f>
              <c:numCache>
                <c:formatCode>mm:ss.0</c:formatCode>
                <c:ptCount val="2"/>
                <c:pt idx="0">
                  <c:v>5.2453703703703701E-4</c:v>
                </c:pt>
                <c:pt idx="1">
                  <c:v>5.305555555555556E-4</c:v>
                </c:pt>
              </c:numCache>
            </c:numRef>
          </c:yVal>
        </c:ser>
        <c:ser>
          <c:idx val="95"/>
          <c:order val="95"/>
          <c:tx>
            <c:strRef>
              <c:f>M400m!$P$1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M400m!$P$2:$P$3</c:f>
              <c:numCache>
                <c:formatCode>General</c:formatCode>
                <c:ptCount val="2"/>
                <c:pt idx="0">
                  <c:v>24.5</c:v>
                </c:pt>
                <c:pt idx="1">
                  <c:v>24.5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6"/>
          <c:order val="96"/>
          <c:tx>
            <c:strRef>
              <c:f>M400m!$Q$1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M400m!$Q$2:$Q$3</c:f>
              <c:numCache>
                <c:formatCode>General</c:formatCode>
                <c:ptCount val="2"/>
                <c:pt idx="0">
                  <c:v>22.54</c:v>
                </c:pt>
                <c:pt idx="1">
                  <c:v>22.54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7"/>
          <c:order val="97"/>
          <c:tx>
            <c:strRef>
              <c:f>M400m!$R$1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M400m!$R$2:$R$3</c:f>
              <c:numCache>
                <c:formatCode>General</c:formatCode>
                <c:ptCount val="2"/>
                <c:pt idx="0">
                  <c:v>26.45</c:v>
                </c:pt>
                <c:pt idx="1">
                  <c:v>26.45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8"/>
          <c:order val="98"/>
          <c:tx>
            <c:strRef>
              <c:f>M400m!$AK$1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M400m!$AJ$3:$AJ$152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M400m!$AK$3:$AK$152</c:f>
              <c:numCache>
                <c:formatCode>mm:ss.00</c:formatCode>
                <c:ptCount val="150"/>
              </c:numCache>
            </c:numRef>
          </c:yVal>
        </c:ser>
        <c:axId val="144116736"/>
        <c:axId val="144147584"/>
      </c:scatterChart>
      <c:valAx>
        <c:axId val="14411673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147584"/>
        <c:crosses val="max"/>
        <c:crossBetween val="midCat"/>
        <c:majorUnit val="5"/>
        <c:minorUnit val="1"/>
      </c:valAx>
      <c:valAx>
        <c:axId val="144147584"/>
        <c:scaling>
          <c:orientation val="maxMin"/>
          <c:max val="5.8449100000000003E-4"/>
          <c:min val="5.0925900000000019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116736"/>
        <c:crossesAt val="14"/>
        <c:crossBetween val="midCat"/>
        <c:majorUnit val="5.7870000000000947E-6"/>
        <c:minorUnit val="1.1570000000000046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400-m Hurdles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'M400m Hurdles'!$A$2</c:f>
              <c:strCache>
                <c:ptCount val="1"/>
                <c:pt idx="0">
                  <c:v>Angelo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Hurdles'!$C$2:$C$4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22.57</c:v>
                </c:pt>
                <c:pt idx="2">
                  <c:v>27.49</c:v>
                </c:pt>
              </c:numCache>
            </c:numRef>
          </c:xVal>
          <c:yVal>
            <c:numRef>
              <c:f>'M400m Hurdles'!$D$2:$D$4</c:f>
              <c:numCache>
                <c:formatCode>mm:ss.0</c:formatCode>
                <c:ptCount val="3"/>
                <c:pt idx="0">
                  <c:v>5.8032407407407414E-4</c:v>
                </c:pt>
                <c:pt idx="1">
                  <c:v>5.6840277777777781E-4</c:v>
                </c:pt>
                <c:pt idx="2">
                  <c:v>5.6736111111111115E-4</c:v>
                </c:pt>
              </c:numCache>
            </c:numRef>
          </c:yVal>
        </c:ser>
        <c:ser>
          <c:idx val="1"/>
          <c:order val="1"/>
          <c:tx>
            <c:strRef>
              <c:f>'M400m Hurdles'!$A$6</c:f>
              <c:strCache>
                <c:ptCount val="1"/>
                <c:pt idx="0">
                  <c:v>Bershawn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Hurdles'!$C$6:$C$8</c:f>
              <c:numCache>
                <c:formatCode>General</c:formatCode>
                <c:ptCount val="3"/>
                <c:pt idx="0">
                  <c:v>17.22</c:v>
                </c:pt>
                <c:pt idx="1">
                  <c:v>21.38</c:v>
                </c:pt>
                <c:pt idx="2">
                  <c:v>25.54</c:v>
                </c:pt>
              </c:numCache>
            </c:numRef>
          </c:xVal>
          <c:yVal>
            <c:numRef>
              <c:f>'M400m Hurdles'!$D$6:$D$8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5.6493055555555561E-4</c:v>
                </c:pt>
                <c:pt idx="2">
                  <c:v>5.6423611111111117E-4</c:v>
                </c:pt>
              </c:numCache>
            </c:numRef>
          </c:yVal>
        </c:ser>
        <c:ser>
          <c:idx val="2"/>
          <c:order val="2"/>
          <c:tx>
            <c:strRef>
              <c:f>'M400m Hurdles'!$A$10</c:f>
              <c:strCache>
                <c:ptCount val="1"/>
                <c:pt idx="0">
                  <c:v>Calvin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Hurdles'!$C$10:$C$12</c:f>
              <c:numCache>
                <c:formatCode>General</c:formatCode>
                <c:ptCount val="3"/>
                <c:pt idx="0">
                  <c:v>24.16</c:v>
                </c:pt>
                <c:pt idx="1">
                  <c:v>26.66</c:v>
                </c:pt>
                <c:pt idx="2">
                  <c:v>29.16</c:v>
                </c:pt>
              </c:numCache>
            </c:numRef>
          </c:xVal>
          <c:yVal>
            <c:numRef>
              <c:f>'M400m Hurdles'!$D$10:$D$12</c:f>
              <c:numCache>
                <c:formatCode>mm:ss.0</c:formatCode>
                <c:ptCount val="3"/>
                <c:pt idx="0">
                  <c:v>5.7268518518518519E-4</c:v>
                </c:pt>
                <c:pt idx="1">
                  <c:v>5.7326388888888889E-4</c:v>
                </c:pt>
                <c:pt idx="2">
                  <c:v>5.7928240740740737E-4</c:v>
                </c:pt>
              </c:numCache>
            </c:numRef>
          </c:yVal>
        </c:ser>
        <c:ser>
          <c:idx val="3"/>
          <c:order val="3"/>
          <c:tx>
            <c:strRef>
              <c:f>'M400m Hurdles'!$A$14</c:f>
              <c:strCache>
                <c:ptCount val="1"/>
                <c:pt idx="0">
                  <c:v>Dai Tamesue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Hurdles'!$C$14:$C$16</c:f>
              <c:numCache>
                <c:formatCode>General</c:formatCode>
                <c:ptCount val="3"/>
                <c:pt idx="0">
                  <c:v>18.45</c:v>
                </c:pt>
                <c:pt idx="1">
                  <c:v>22.88</c:v>
                </c:pt>
                <c:pt idx="2">
                  <c:v>27.31</c:v>
                </c:pt>
              </c:numCache>
            </c:numRef>
          </c:xVal>
          <c:yVal>
            <c:numRef>
              <c:f>'M400m Hurdles'!$D$14:$D$16</c:f>
              <c:numCache>
                <c:formatCode>mm:ss.0</c:formatCode>
                <c:ptCount val="3"/>
                <c:pt idx="0">
                  <c:v>5.877314814814815E-4</c:v>
                </c:pt>
                <c:pt idx="1">
                  <c:v>5.7199074074074075E-4</c:v>
                </c:pt>
                <c:pt idx="2">
                  <c:v>5.7129629629629631E-4</c:v>
                </c:pt>
              </c:numCache>
            </c:numRef>
          </c:yVal>
        </c:ser>
        <c:ser>
          <c:idx val="4"/>
          <c:order val="4"/>
          <c:tx>
            <c:strRef>
              <c:f>'M400m Hurdles'!$A$18</c:f>
              <c:strCache>
                <c:ptCount val="1"/>
                <c:pt idx="0">
                  <c:v>Danny McFarlane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Hurdles'!$C$18:$C$20</c:f>
              <c:numCache>
                <c:formatCode>General</c:formatCode>
                <c:ptCount val="3"/>
                <c:pt idx="0">
                  <c:v>31.15</c:v>
                </c:pt>
                <c:pt idx="1">
                  <c:v>34.36</c:v>
                </c:pt>
                <c:pt idx="2">
                  <c:v>37.57</c:v>
                </c:pt>
              </c:numCache>
            </c:numRef>
          </c:xVal>
          <c:yVal>
            <c:numRef>
              <c:f>'M400m Hurdles'!$D$18:$D$20</c:f>
              <c:numCache>
                <c:formatCode>mm:ss.0</c:formatCode>
                <c:ptCount val="3"/>
                <c:pt idx="0">
                  <c:v>5.6886574074074066E-4</c:v>
                </c:pt>
                <c:pt idx="1">
                  <c:v>5.6724537037037041E-4</c:v>
                </c:pt>
                <c:pt idx="2">
                  <c:v>5.6701388888888893E-4</c:v>
                </c:pt>
              </c:numCache>
            </c:numRef>
          </c:yVal>
        </c:ser>
        <c:ser>
          <c:idx val="5"/>
          <c:order val="5"/>
          <c:tx>
            <c:strRef>
              <c:f>'M400m Hurdles'!$A$22</c:f>
              <c:strCache>
                <c:ptCount val="1"/>
                <c:pt idx="0">
                  <c:v>Fabrizio Mori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Hurdles'!$C$22:$C$24</c:f>
              <c:numCache>
                <c:formatCode>General</c:formatCode>
                <c:ptCount val="3"/>
                <c:pt idx="0">
                  <c:v>19.98</c:v>
                </c:pt>
                <c:pt idx="1">
                  <c:v>25.63</c:v>
                </c:pt>
                <c:pt idx="2">
                  <c:v>31.28</c:v>
                </c:pt>
              </c:numCache>
            </c:numRef>
          </c:xVal>
          <c:yVal>
            <c:numRef>
              <c:f>'M400m Hurdles'!$D$22:$D$24</c:f>
              <c:numCache>
                <c:formatCode>mm:ss.0</c:formatCode>
                <c:ptCount val="3"/>
                <c:pt idx="0">
                  <c:v>5.9027777777777778E-4</c:v>
                </c:pt>
                <c:pt idx="1">
                  <c:v>5.7175925925925927E-4</c:v>
                </c:pt>
                <c:pt idx="2">
                  <c:v>5.6944444444444447E-4</c:v>
                </c:pt>
              </c:numCache>
            </c:numRef>
          </c:yVal>
        </c:ser>
        <c:ser>
          <c:idx val="6"/>
          <c:order val="6"/>
          <c:tx>
            <c:strRef>
              <c:f>'M400m Hurdles'!$A$26</c:f>
              <c:strCache>
                <c:ptCount val="1"/>
                <c:pt idx="0">
                  <c:v>Felix Sanchez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Hurdles'!$C$26:$C$28</c:f>
              <c:numCache>
                <c:formatCode>General</c:formatCode>
                <c:ptCount val="3"/>
                <c:pt idx="0">
                  <c:v>18.91</c:v>
                </c:pt>
                <c:pt idx="1">
                  <c:v>23.97</c:v>
                </c:pt>
                <c:pt idx="2">
                  <c:v>29.02</c:v>
                </c:pt>
              </c:numCache>
            </c:numRef>
          </c:xVal>
          <c:yVal>
            <c:numRef>
              <c:f>'M400m Hurdles'!$D$26:$D$28</c:f>
              <c:numCache>
                <c:formatCode>mm:ss.0</c:formatCode>
                <c:ptCount val="3"/>
                <c:pt idx="0">
                  <c:v>5.9687500000000007E-4</c:v>
                </c:pt>
                <c:pt idx="1">
                  <c:v>5.6805555555555548E-4</c:v>
                </c:pt>
                <c:pt idx="2">
                  <c:v>5.6539351851851857E-4</c:v>
                </c:pt>
              </c:numCache>
            </c:numRef>
          </c:yVal>
        </c:ser>
        <c:ser>
          <c:idx val="7"/>
          <c:order val="7"/>
          <c:tx>
            <c:strRef>
              <c:f>'M400m Hurdles'!$A$30</c:f>
              <c:strCache>
                <c:ptCount val="1"/>
                <c:pt idx="0">
                  <c:v>Hadi Sou’an Al-Somaily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Hurdles'!$C$30:$C$32</c:f>
              <c:numCache>
                <c:formatCode>General</c:formatCode>
                <c:ptCount val="3"/>
                <c:pt idx="0">
                  <c:v>17.78</c:v>
                </c:pt>
                <c:pt idx="1">
                  <c:v>22.13</c:v>
                </c:pt>
                <c:pt idx="2">
                  <c:v>26.49</c:v>
                </c:pt>
              </c:numCache>
            </c:numRef>
          </c:xVal>
          <c:yVal>
            <c:numRef>
              <c:f>'M400m Hurdles'!$D$30:$D$32</c:f>
              <c:numCache>
                <c:formatCode>mm:ss.0</c:formatCode>
                <c:ptCount val="3"/>
                <c:pt idx="0">
                  <c:v>5.9548611111111119E-4</c:v>
                </c:pt>
                <c:pt idx="1">
                  <c:v>5.7361111111111122E-4</c:v>
                </c:pt>
                <c:pt idx="2">
                  <c:v>5.7280092592592593E-4</c:v>
                </c:pt>
              </c:numCache>
            </c:numRef>
          </c:yVal>
        </c:ser>
        <c:ser>
          <c:idx val="8"/>
          <c:order val="8"/>
          <c:tx>
            <c:strRef>
              <c:f>'M400m Hurdles'!$A$34</c:f>
              <c:strCache>
                <c:ptCount val="1"/>
                <c:pt idx="0">
                  <c:v>James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Hurdles'!$C$34:$C$36</c:f>
              <c:numCache>
                <c:formatCode>General</c:formatCode>
                <c:ptCount val="3"/>
                <c:pt idx="0">
                  <c:v>20.04</c:v>
                </c:pt>
                <c:pt idx="1">
                  <c:v>24.24</c:v>
                </c:pt>
                <c:pt idx="2">
                  <c:v>28.45</c:v>
                </c:pt>
              </c:numCache>
            </c:numRef>
          </c:xVal>
          <c:yVal>
            <c:numRef>
              <c:f>'M400m Hurdles'!$D$34:$D$36</c:f>
              <c:numCache>
                <c:formatCode>mm:ss.0</c:formatCode>
                <c:ptCount val="3"/>
                <c:pt idx="0">
                  <c:v>5.8622685185185177E-4</c:v>
                </c:pt>
                <c:pt idx="1">
                  <c:v>5.6863425925925929E-4</c:v>
                </c:pt>
                <c:pt idx="2">
                  <c:v>5.6817129629629633E-4</c:v>
                </c:pt>
              </c:numCache>
            </c:numRef>
          </c:yVal>
        </c:ser>
        <c:ser>
          <c:idx val="9"/>
          <c:order val="9"/>
          <c:tx>
            <c:strRef>
              <c:f>'M400m Hurdles'!$A$38</c:f>
              <c:strCache>
                <c:ptCount val="1"/>
                <c:pt idx="0">
                  <c:v>Javier Culson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Hurdles'!$C$38:$C$40</c:f>
              <c:numCache>
                <c:formatCode>General</c:formatCode>
                <c:ptCount val="3"/>
                <c:pt idx="0">
                  <c:v>18.75</c:v>
                </c:pt>
                <c:pt idx="1">
                  <c:v>21.91</c:v>
                </c:pt>
                <c:pt idx="2">
                  <c:v>25.06</c:v>
                </c:pt>
              </c:numCache>
            </c:numRef>
          </c:xVal>
          <c:yVal>
            <c:numRef>
              <c:f>'M400m Hurdles'!$D$38:$D$40</c:f>
              <c:numCache>
                <c:formatCode>mm:ss.0</c:formatCode>
                <c:ptCount val="3"/>
                <c:pt idx="0">
                  <c:v>6.0486111111111114E-4</c:v>
                </c:pt>
                <c:pt idx="1">
                  <c:v>5.8356481481481486E-4</c:v>
                </c:pt>
                <c:pt idx="2">
                  <c:v>5.6759259259259263E-4</c:v>
                </c:pt>
              </c:numCache>
            </c:numRef>
          </c:yVal>
        </c:ser>
        <c:ser>
          <c:idx val="10"/>
          <c:order val="10"/>
          <c:tx>
            <c:strRef>
              <c:f>'M400m Hurdles'!$A$42</c:f>
              <c:strCache>
                <c:ptCount val="1"/>
                <c:pt idx="0">
                  <c:v>Joey Woody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Hurdles'!$C$42:$C$44</c:f>
              <c:numCache>
                <c:formatCode>General</c:formatCode>
                <c:ptCount val="3"/>
                <c:pt idx="0">
                  <c:v>21.02</c:v>
                </c:pt>
                <c:pt idx="1">
                  <c:v>25.37</c:v>
                </c:pt>
                <c:pt idx="2">
                  <c:v>29.71</c:v>
                </c:pt>
              </c:numCache>
            </c:numRef>
          </c:xVal>
          <c:yVal>
            <c:numRef>
              <c:f>'M400m Hurdles'!$D$42:$D$44</c:f>
              <c:numCache>
                <c:formatCode>mm:ss.0</c:formatCode>
                <c:ptCount val="3"/>
                <c:pt idx="0">
                  <c:v>5.8287037037037042E-4</c:v>
                </c:pt>
                <c:pt idx="1">
                  <c:v>5.7048611111111113E-4</c:v>
                </c:pt>
                <c:pt idx="2">
                  <c:v>5.7002314814814817E-4</c:v>
                </c:pt>
              </c:numCache>
            </c:numRef>
          </c:yVal>
        </c:ser>
        <c:ser>
          <c:idx val="11"/>
          <c:order val="11"/>
          <c:tx>
            <c:strRef>
              <c:f>'M400m Hurdles'!$A$46</c:f>
              <c:strCache>
                <c:ptCount val="1"/>
                <c:pt idx="0">
                  <c:v>Kerron Clement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Hurdles'!$C$46:$C$48</c:f>
              <c:numCache>
                <c:formatCode>General</c:formatCode>
                <c:ptCount val="3"/>
                <c:pt idx="0">
                  <c:v>16.7</c:v>
                </c:pt>
                <c:pt idx="1">
                  <c:v>20.28</c:v>
                </c:pt>
                <c:pt idx="2">
                  <c:v>23.86</c:v>
                </c:pt>
              </c:numCache>
            </c:numRef>
          </c:xVal>
          <c:yVal>
            <c:numRef>
              <c:f>'M400m Hurdles'!$D$46:$D$48</c:f>
              <c:numCache>
                <c:formatCode>mm:ss.0</c:formatCode>
                <c:ptCount val="3"/>
                <c:pt idx="0">
                  <c:v>5.9479166666666675E-4</c:v>
                </c:pt>
                <c:pt idx="1">
                  <c:v>5.6736111111111115E-4</c:v>
                </c:pt>
                <c:pt idx="2">
                  <c:v>5.6226851851851848E-4</c:v>
                </c:pt>
              </c:numCache>
            </c:numRef>
          </c:yVal>
        </c:ser>
        <c:ser>
          <c:idx val="12"/>
          <c:order val="12"/>
          <c:tx>
            <c:strRef>
              <c:f>'M400m Hurdles'!$A$50</c:f>
              <c:strCache>
                <c:ptCount val="1"/>
                <c:pt idx="0">
                  <c:v>Llewwllyn Herbert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Hurdles'!$C$50:$C$52</c:f>
              <c:numCache>
                <c:formatCode>General</c:formatCode>
                <c:ptCount val="3"/>
                <c:pt idx="0">
                  <c:v>18.7</c:v>
                </c:pt>
                <c:pt idx="1">
                  <c:v>21.85</c:v>
                </c:pt>
                <c:pt idx="2">
                  <c:v>24.99</c:v>
                </c:pt>
              </c:numCache>
            </c:numRef>
          </c:xVal>
          <c:yVal>
            <c:numRef>
              <c:f>'M400m Hurdles'!$D$50:$D$52</c:f>
              <c:numCache>
                <c:formatCode>mm:ss.0</c:formatCode>
                <c:ptCount val="3"/>
                <c:pt idx="0">
                  <c:v>5.7743055555555553E-4</c:v>
                </c:pt>
                <c:pt idx="1">
                  <c:v>5.6863425925925929E-4</c:v>
                </c:pt>
                <c:pt idx="2">
                  <c:v>5.7002314814814817E-4</c:v>
                </c:pt>
              </c:numCache>
            </c:numRef>
          </c:yVal>
        </c:ser>
        <c:ser>
          <c:idx val="13"/>
          <c:order val="13"/>
          <c:tx>
            <c:strRef>
              <c:f>'M400m Hurdles'!$A$54</c:f>
              <c:strCache>
                <c:ptCount val="1"/>
                <c:pt idx="0">
                  <c:v>Marek Plawgo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Hurdles'!$C$54:$C$56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22.56</c:v>
                </c:pt>
                <c:pt idx="2">
                  <c:v>26.72</c:v>
                </c:pt>
              </c:numCache>
            </c:numRef>
          </c:xVal>
          <c:yVal>
            <c:numRef>
              <c:f>'M400m Hurdles'!$D$54:$D$56</c:f>
              <c:numCache>
                <c:formatCode>mm:ss.0</c:formatCode>
                <c:ptCount val="3"/>
                <c:pt idx="0">
                  <c:v>5.8935185185185186E-4</c:v>
                </c:pt>
                <c:pt idx="1">
                  <c:v>5.7291666666666667E-4</c:v>
                </c:pt>
                <c:pt idx="2">
                  <c:v>5.7256944444444445E-4</c:v>
                </c:pt>
              </c:numCache>
            </c:numRef>
          </c:yVal>
        </c:ser>
        <c:ser>
          <c:idx val="14"/>
          <c:order val="14"/>
          <c:tx>
            <c:strRef>
              <c:f>'M400m Hurdles'!$A$58</c:f>
              <c:strCache>
                <c:ptCount val="1"/>
                <c:pt idx="0">
                  <c:v>Periklís Iakovákis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Hurdles'!$C$58:$C$60</c:f>
              <c:numCache>
                <c:formatCode>General</c:formatCode>
                <c:ptCount val="3"/>
                <c:pt idx="0">
                  <c:v>19.09</c:v>
                </c:pt>
                <c:pt idx="1">
                  <c:v>23.94</c:v>
                </c:pt>
                <c:pt idx="2">
                  <c:v>28.78</c:v>
                </c:pt>
              </c:numCache>
            </c:numRef>
          </c:xVal>
          <c:yVal>
            <c:numRef>
              <c:f>'M400m Hurdles'!$D$58:$D$60</c:f>
              <c:numCache>
                <c:formatCode>mm:ss.0</c:formatCode>
                <c:ptCount val="3"/>
                <c:pt idx="0">
                  <c:v>5.90625E-4</c:v>
                </c:pt>
                <c:pt idx="1">
                  <c:v>5.7118055555555557E-4</c:v>
                </c:pt>
                <c:pt idx="2">
                  <c:v>5.6956018518518521E-4</c:v>
                </c:pt>
              </c:numCache>
            </c:numRef>
          </c:yVal>
        </c:ser>
        <c:ser>
          <c:idx val="15"/>
          <c:order val="15"/>
          <c:tx>
            <c:strRef>
              <c:f>'M400m Hurdles'!$A$62</c:f>
              <c:strCache>
                <c:ptCount val="1"/>
                <c:pt idx="0">
                  <c:v>Samuel Matete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Hurdles'!$C$62:$C$64</c:f>
              <c:numCache>
                <c:formatCode>General</c:formatCode>
                <c:ptCount val="3"/>
                <c:pt idx="0">
                  <c:v>20.100000000000001</c:v>
                </c:pt>
                <c:pt idx="1">
                  <c:v>24.61</c:v>
                </c:pt>
                <c:pt idx="2">
                  <c:v>29.12</c:v>
                </c:pt>
              </c:numCache>
            </c:numRef>
          </c:xVal>
          <c:yVal>
            <c:numRef>
              <c:f>'M400m Hurdles'!$D$62:$D$64</c:f>
              <c:numCache>
                <c:formatCode>mm:ss.0</c:formatCode>
                <c:ptCount val="3"/>
                <c:pt idx="0">
                  <c:v>5.8206018518518513E-4</c:v>
                </c:pt>
                <c:pt idx="1">
                  <c:v>5.6701388888888893E-4</c:v>
                </c:pt>
                <c:pt idx="2">
                  <c:v>5.6620370370370375E-4</c:v>
                </c:pt>
              </c:numCache>
            </c:numRef>
          </c:yVal>
        </c:ser>
        <c:ser>
          <c:idx val="17"/>
          <c:order val="16"/>
          <c:tx>
            <c:strRef>
              <c:f>'M400m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'M400m Hurdles'!$A$66</c:f>
              <c:strCache>
                <c:ptCount val="1"/>
                <c:pt idx="0">
                  <c:v>Stéphane Diagana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Hurdles'!$C$66:$C$68</c:f>
              <c:numCache>
                <c:formatCode>General</c:formatCode>
                <c:ptCount val="3"/>
                <c:pt idx="0">
                  <c:v>21.09</c:v>
                </c:pt>
                <c:pt idx="1">
                  <c:v>26.45</c:v>
                </c:pt>
                <c:pt idx="2">
                  <c:v>31.8</c:v>
                </c:pt>
              </c:numCache>
            </c:numRef>
          </c:xVal>
          <c:yVal>
            <c:numRef>
              <c:f>'M400m Hurdles'!$D$66:$D$68</c:f>
              <c:numCache>
                <c:formatCode>mm:ss.0</c:formatCode>
                <c:ptCount val="3"/>
                <c:pt idx="0">
                  <c:v>5.773148148148149E-4</c:v>
                </c:pt>
                <c:pt idx="1">
                  <c:v>5.6689814814814808E-4</c:v>
                </c:pt>
                <c:pt idx="2">
                  <c:v>5.6574074074074079E-4</c:v>
                </c:pt>
              </c:numCache>
            </c:numRef>
          </c:yVal>
        </c:ser>
        <c:ser>
          <c:idx val="18"/>
          <c:order val="18"/>
          <c:tx>
            <c:strRef>
              <c:f>'M400m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'M400m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'M400m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'M400m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'M400m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'M400m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'M400m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'M400m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'M400m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'M400m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'M400m Hurdles'!$E$2</c:f>
              <c:strCache>
                <c:ptCount val="1"/>
                <c:pt idx="0">
                  <c:v>Alwyn Myburgh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Hurdles'!$G$2:$G$4</c:f>
              <c:numCache>
                <c:formatCode>General</c:formatCode>
                <c:ptCount val="3"/>
                <c:pt idx="0">
                  <c:v>17.47</c:v>
                </c:pt>
                <c:pt idx="1">
                  <c:v>21.93</c:v>
                </c:pt>
                <c:pt idx="2">
                  <c:v>26.4</c:v>
                </c:pt>
              </c:numCache>
            </c:numRef>
          </c:xVal>
          <c:yVal>
            <c:numRef>
              <c:f>'M400m Hurdles'!$H$2:$H$4</c:f>
              <c:numCache>
                <c:formatCode>mm:ss.0</c:formatCode>
                <c:ptCount val="3"/>
                <c:pt idx="0">
                  <c:v>5.9664351851851849E-4</c:v>
                </c:pt>
                <c:pt idx="1">
                  <c:v>5.7233796296296297E-4</c:v>
                </c:pt>
                <c:pt idx="2">
                  <c:v>5.7118055555555557E-4</c:v>
                </c:pt>
              </c:numCache>
            </c:numRef>
          </c:yVal>
        </c:ser>
        <c:ser>
          <c:idx val="29"/>
          <c:order val="29"/>
          <c:tx>
            <c:strRef>
              <c:f>'M400m Hurdles'!$E$6</c:f>
              <c:strCache>
                <c:ptCount val="1"/>
                <c:pt idx="0">
                  <c:v>Bayano Kamani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Hurdles'!$G$6:$G$8</c:f>
              <c:numCache>
                <c:formatCode>General</c:formatCode>
                <c:ptCount val="3"/>
                <c:pt idx="0">
                  <c:v>17.920000000000002</c:v>
                </c:pt>
                <c:pt idx="1">
                  <c:v>22.02</c:v>
                </c:pt>
                <c:pt idx="2">
                  <c:v>26.12</c:v>
                </c:pt>
              </c:numCache>
            </c:numRef>
          </c:xVal>
          <c:yVal>
            <c:numRef>
              <c:f>'M400m Hurdles'!$H$6:$H$8</c:f>
              <c:numCache>
                <c:formatCode>mm:ss.0</c:formatCode>
                <c:ptCount val="3"/>
                <c:pt idx="0">
                  <c:v>5.9050925925925926E-4</c:v>
                </c:pt>
                <c:pt idx="1">
                  <c:v>5.7627314814814813E-4</c:v>
                </c:pt>
                <c:pt idx="2">
                  <c:v>5.7615740740740739E-4</c:v>
                </c:pt>
              </c:numCache>
            </c:numRef>
          </c:yVal>
        </c:ser>
        <c:ser>
          <c:idx val="30"/>
          <c:order val="30"/>
          <c:tx>
            <c:strRef>
              <c:f>'M400m Hurdles'!$E$10</c:f>
              <c:strCache>
                <c:ptCount val="1"/>
                <c:pt idx="0">
                  <c:v>Bennie Brazell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Hurdles'!$G$10:$G$12</c:f>
              <c:numCache>
                <c:formatCode>General</c:formatCode>
                <c:ptCount val="3"/>
                <c:pt idx="0">
                  <c:v>17.02</c:v>
                </c:pt>
                <c:pt idx="1">
                  <c:v>20.079999999999998</c:v>
                </c:pt>
                <c:pt idx="2">
                  <c:v>23.13</c:v>
                </c:pt>
              </c:numCache>
            </c:numRef>
          </c:xVal>
          <c:yVal>
            <c:numRef>
              <c:f>'M400m Hurdles'!$H$10:$H$12</c:f>
              <c:numCache>
                <c:formatCode>mm:ss.0</c:formatCode>
                <c:ptCount val="3"/>
                <c:pt idx="0">
                  <c:v>6.1122685185185184E-4</c:v>
                </c:pt>
                <c:pt idx="1">
                  <c:v>5.8402777777777782E-4</c:v>
                </c:pt>
                <c:pt idx="2">
                  <c:v>5.7037037037037039E-4</c:v>
                </c:pt>
              </c:numCache>
            </c:numRef>
          </c:yVal>
        </c:ser>
        <c:ser>
          <c:idx val="31"/>
          <c:order val="31"/>
          <c:tx>
            <c:strRef>
              <c:f>'M400m Hurdles'!$E$14</c:f>
              <c:strCache>
                <c:ptCount val="1"/>
                <c:pt idx="0">
                  <c:v>Chris Rawlinson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Hurdles'!$G$14:$G$16</c:f>
              <c:numCache>
                <c:formatCode>General</c:formatCode>
                <c:ptCount val="3"/>
                <c:pt idx="0">
                  <c:v>23.15</c:v>
                </c:pt>
                <c:pt idx="1">
                  <c:v>27.45</c:v>
                </c:pt>
                <c:pt idx="2">
                  <c:v>31.75</c:v>
                </c:pt>
              </c:numCache>
            </c:numRef>
          </c:xVal>
          <c:yVal>
            <c:numRef>
              <c:f>'M400m Hurdles'!$H$14:$H$16</c:f>
              <c:numCache>
                <c:formatCode>mm:ss.0</c:formatCode>
                <c:ptCount val="3"/>
                <c:pt idx="0">
                  <c:v>5.8668981481481484E-4</c:v>
                </c:pt>
                <c:pt idx="1">
                  <c:v>5.7557870370370369E-4</c:v>
                </c:pt>
                <c:pt idx="2">
                  <c:v>5.7523148148148147E-4</c:v>
                </c:pt>
              </c:numCache>
            </c:numRef>
          </c:yVal>
        </c:ser>
        <c:ser>
          <c:idx val="32"/>
          <c:order val="32"/>
          <c:tx>
            <c:strRef>
              <c:f>'M400m Hurdles'!$E$18</c:f>
              <c:strCache>
                <c:ptCount val="1"/>
                <c:pt idx="0">
                  <c:v>David Greene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Hurdles'!$G$18:$G$20</c:f>
              <c:numCache>
                <c:formatCode>General</c:formatCode>
                <c:ptCount val="3"/>
                <c:pt idx="0">
                  <c:v>19.05</c:v>
                </c:pt>
                <c:pt idx="1">
                  <c:v>21.22</c:v>
                </c:pt>
                <c:pt idx="2">
                  <c:v>23.38</c:v>
                </c:pt>
              </c:numCache>
            </c:numRef>
          </c:xVal>
          <c:yVal>
            <c:numRef>
              <c:f>'M400m Hurdles'!$H$18:$H$20</c:f>
              <c:numCache>
                <c:formatCode>mm:ss.0</c:formatCode>
                <c:ptCount val="3"/>
                <c:pt idx="0">
                  <c:v>6.0057870370370376E-4</c:v>
                </c:pt>
                <c:pt idx="1">
                  <c:v>5.8460648148148141E-4</c:v>
                </c:pt>
                <c:pt idx="2">
                  <c:v>5.7488425925925925E-4</c:v>
                </c:pt>
              </c:numCache>
            </c:numRef>
          </c:yVal>
        </c:ser>
        <c:ser>
          <c:idx val="33"/>
          <c:order val="33"/>
          <c:tx>
            <c:strRef>
              <c:f>'M400m Hurdles'!$E$22</c:f>
              <c:strCache>
                <c:ptCount val="1"/>
                <c:pt idx="0">
                  <c:v>Derrick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Hurdles'!$G$22:$G$24</c:f>
              <c:numCache>
                <c:formatCode>General</c:formatCode>
                <c:ptCount val="3"/>
                <c:pt idx="0">
                  <c:v>19.23</c:v>
                </c:pt>
                <c:pt idx="1">
                  <c:v>23.07</c:v>
                </c:pt>
                <c:pt idx="2">
                  <c:v>26.92</c:v>
                </c:pt>
              </c:numCache>
            </c:numRef>
          </c:xVal>
          <c:yVal>
            <c:numRef>
              <c:f>'M400m Hurdles'!$H$22:$H$24</c:f>
              <c:numCache>
                <c:formatCode>mm:ss.0</c:formatCode>
                <c:ptCount val="3"/>
                <c:pt idx="0">
                  <c:v>6.0243055555555549E-4</c:v>
                </c:pt>
                <c:pt idx="1">
                  <c:v>5.8148148148148154E-4</c:v>
                </c:pt>
                <c:pt idx="2">
                  <c:v>5.8182870370370376E-4</c:v>
                </c:pt>
              </c:numCache>
            </c:numRef>
          </c:yVal>
        </c:ser>
        <c:ser>
          <c:idx val="34"/>
          <c:order val="34"/>
          <c:tx>
            <c:strRef>
              <c:f>'M400m Hurdles'!$E$26</c:f>
              <c:strCache>
                <c:ptCount val="1"/>
                <c:pt idx="0">
                  <c:v>Eronilde de Araújo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Hurdles'!$G$26:$G$28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23.28</c:v>
                </c:pt>
                <c:pt idx="2">
                  <c:v>27.98</c:v>
                </c:pt>
              </c:numCache>
            </c:numRef>
          </c:xVal>
          <c:yVal>
            <c:numRef>
              <c:f>'M400m Hurdles'!$H$26:$H$28</c:f>
              <c:numCache>
                <c:formatCode>mm:ss.0</c:formatCode>
                <c:ptCount val="3"/>
                <c:pt idx="0">
                  <c:v>5.8784722222222224E-4</c:v>
                </c:pt>
                <c:pt idx="1">
                  <c:v>5.7453703703703703E-4</c:v>
                </c:pt>
                <c:pt idx="2">
                  <c:v>5.7361111111111122E-4</c:v>
                </c:pt>
              </c:numCache>
            </c:numRef>
          </c:yVal>
        </c:ser>
        <c:ser>
          <c:idx val="35"/>
          <c:order val="35"/>
          <c:tx>
            <c:strRef>
              <c:f>'M400m Hurdles'!$E$30</c:f>
              <c:strCache>
                <c:ptCount val="1"/>
                <c:pt idx="0">
                  <c:v>Hennadiy Horbenko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Hurdles'!$G$30:$G$32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22.58</c:v>
                </c:pt>
                <c:pt idx="2">
                  <c:v>26.34</c:v>
                </c:pt>
              </c:numCache>
            </c:numRef>
          </c:xVal>
          <c:yVal>
            <c:numRef>
              <c:f>'M400m Hurdles'!$H$30:$H$32</c:f>
              <c:numCache>
                <c:formatCode>mm:ss.0</c:formatCode>
                <c:ptCount val="3"/>
                <c:pt idx="0">
                  <c:v>5.9456018518518517E-4</c:v>
                </c:pt>
                <c:pt idx="1">
                  <c:v>5.8217592592592587E-4</c:v>
                </c:pt>
                <c:pt idx="2">
                  <c:v>5.8263888888888894E-4</c:v>
                </c:pt>
              </c:numCache>
            </c:numRef>
          </c:yVal>
        </c:ser>
        <c:ser>
          <c:idx val="36"/>
          <c:order val="36"/>
          <c:tx>
            <c:strRef>
              <c:f>'M400m Hurdles'!$E$34</c:f>
              <c:strCache>
                <c:ptCount val="1"/>
                <c:pt idx="0">
                  <c:v>Jehue Gordon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Hurdles'!$G$34:$G$36</c:f>
              <c:numCache>
                <c:formatCode>General</c:formatCode>
                <c:ptCount val="3"/>
                <c:pt idx="0">
                  <c:v>16.27</c:v>
                </c:pt>
                <c:pt idx="1">
                  <c:v>17.010000000000002</c:v>
                </c:pt>
                <c:pt idx="2">
                  <c:v>17.760000000000002</c:v>
                </c:pt>
              </c:numCache>
            </c:numRef>
          </c:xVal>
          <c:yVal>
            <c:numRef>
              <c:f>'M400m Hurdles'!$H$34:$H$36</c:f>
              <c:numCache>
                <c:formatCode>mm:ss.0</c:formatCode>
                <c:ptCount val="3"/>
                <c:pt idx="0">
                  <c:v>6.0833333333333334E-4</c:v>
                </c:pt>
                <c:pt idx="1">
                  <c:v>5.9513888888888887E-4</c:v>
                </c:pt>
                <c:pt idx="2">
                  <c:v>5.836805555555556E-4</c:v>
                </c:pt>
              </c:numCache>
            </c:numRef>
          </c:yVal>
        </c:ser>
        <c:ser>
          <c:idx val="37"/>
          <c:order val="37"/>
          <c:tx>
            <c:strRef>
              <c:f>'M400m Hurdles'!$E$38</c:f>
              <c:strCache>
                <c:ptCount val="1"/>
                <c:pt idx="0">
                  <c:v>Jirí Mužík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Hurdles'!$G$38:$G$40</c:f>
              <c:numCache>
                <c:formatCode>General</c:formatCode>
                <c:ptCount val="3"/>
                <c:pt idx="0">
                  <c:v>20.77</c:v>
                </c:pt>
                <c:pt idx="1">
                  <c:v>23.9</c:v>
                </c:pt>
                <c:pt idx="2">
                  <c:v>27.03</c:v>
                </c:pt>
              </c:numCache>
            </c:numRef>
          </c:xVal>
          <c:yVal>
            <c:numRef>
              <c:f>'M400m Hurdles'!$H$38:$H$40</c:f>
              <c:numCache>
                <c:formatCode>mm:ss.0</c:formatCode>
                <c:ptCount val="3"/>
                <c:pt idx="0">
                  <c:v>5.8402777777777782E-4</c:v>
                </c:pt>
                <c:pt idx="1">
                  <c:v>5.7407407407407407E-4</c:v>
                </c:pt>
                <c:pt idx="2">
                  <c:v>5.7569444444444454E-4</c:v>
                </c:pt>
              </c:numCache>
            </c:numRef>
          </c:yVal>
        </c:ser>
        <c:ser>
          <c:idx val="38"/>
          <c:order val="38"/>
          <c:tx>
            <c:strRef>
              <c:f>'M400m Hurdles'!$E$42</c:f>
              <c:strCache>
                <c:ptCount val="1"/>
                <c:pt idx="0">
                  <c:v>Kemel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Hurdles'!$G$42:$G$44</c:f>
              <c:numCache>
                <c:formatCode>General</c:formatCode>
                <c:ptCount val="3"/>
                <c:pt idx="0">
                  <c:v>21.52</c:v>
                </c:pt>
                <c:pt idx="1">
                  <c:v>26.92</c:v>
                </c:pt>
                <c:pt idx="2">
                  <c:v>32.32</c:v>
                </c:pt>
              </c:numCache>
            </c:numRef>
          </c:xVal>
          <c:yVal>
            <c:numRef>
              <c:f>'M400m Hurdles'!$H$42:$H$44</c:f>
              <c:numCache>
                <c:formatCode>mm:ss.0</c:formatCode>
                <c:ptCount val="3"/>
                <c:pt idx="0">
                  <c:v>5.8703703703703706E-4</c:v>
                </c:pt>
                <c:pt idx="1">
                  <c:v>5.7094907407407409E-4</c:v>
                </c:pt>
                <c:pt idx="2">
                  <c:v>5.6921296296296299E-4</c:v>
                </c:pt>
              </c:numCache>
            </c:numRef>
          </c:yVal>
        </c:ser>
        <c:ser>
          <c:idx val="39"/>
          <c:order val="39"/>
          <c:tx>
            <c:strRef>
              <c:f>'M400m Hurdles'!$E$46</c:f>
              <c:strCache>
                <c:ptCount val="1"/>
                <c:pt idx="0">
                  <c:v>LJ Van Zyl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Hurdles'!$G$46:$G$48</c:f>
              <c:numCache>
                <c:formatCode>General</c:formatCode>
                <c:ptCount val="3"/>
                <c:pt idx="0">
                  <c:v>15.75</c:v>
                </c:pt>
                <c:pt idx="1">
                  <c:v>19.95</c:v>
                </c:pt>
                <c:pt idx="2">
                  <c:v>24.14</c:v>
                </c:pt>
              </c:numCache>
            </c:numRef>
          </c:xVal>
          <c:yVal>
            <c:numRef>
              <c:f>'M400m Hurdles'!$H$46:$H$48</c:f>
              <c:numCache>
                <c:formatCode>mm:ss.0</c:formatCode>
                <c:ptCount val="3"/>
                <c:pt idx="0">
                  <c:v>6.0393518518518522E-4</c:v>
                </c:pt>
                <c:pt idx="1">
                  <c:v>5.7245370370370371E-4</c:v>
                </c:pt>
                <c:pt idx="2">
                  <c:v>5.6956018518518521E-4</c:v>
                </c:pt>
              </c:numCache>
            </c:numRef>
          </c:yVal>
        </c:ser>
        <c:ser>
          <c:idx val="40"/>
          <c:order val="40"/>
          <c:tx>
            <c:strRef>
              <c:f>'M400m Hurdles'!$E$50</c:f>
              <c:strCache>
                <c:ptCount val="1"/>
                <c:pt idx="0">
                  <c:v>Markino Buckley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Hurdles'!$G$50:$G$52</c:f>
              <c:numCache>
                <c:formatCode>General</c:formatCode>
                <c:ptCount val="3"/>
                <c:pt idx="0">
                  <c:v>17.91</c:v>
                </c:pt>
                <c:pt idx="1">
                  <c:v>20.64</c:v>
                </c:pt>
                <c:pt idx="2">
                  <c:v>23.37</c:v>
                </c:pt>
              </c:numCache>
            </c:numRef>
          </c:xVal>
          <c:yVal>
            <c:numRef>
              <c:f>'M400m Hurdles'!$H$50:$H$52</c:f>
              <c:numCache>
                <c:formatCode>mm:ss.0</c:formatCode>
                <c:ptCount val="3"/>
                <c:pt idx="0">
                  <c:v>6.1180555555555554E-4</c:v>
                </c:pt>
                <c:pt idx="1">
                  <c:v>5.8599537037037029E-4</c:v>
                </c:pt>
                <c:pt idx="2">
                  <c:v>5.7395833333333333E-4</c:v>
                </c:pt>
              </c:numCache>
            </c:numRef>
          </c:yVal>
        </c:ser>
        <c:ser>
          <c:idx val="41"/>
          <c:order val="41"/>
          <c:tx>
            <c:strRef>
              <c:f>'M400m Hurdles'!$E$54</c:f>
              <c:strCache>
                <c:ptCount val="1"/>
                <c:pt idx="0">
                  <c:v>Mubarak Sultan Al-Nubi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Hurdles'!$G$54:$G$56</c:f>
              <c:numCache>
                <c:formatCode>General</c:formatCode>
                <c:ptCount val="3"/>
                <c:pt idx="0">
                  <c:v>17.28</c:v>
                </c:pt>
                <c:pt idx="1">
                  <c:v>20.96</c:v>
                </c:pt>
                <c:pt idx="2">
                  <c:v>24.64</c:v>
                </c:pt>
              </c:numCache>
            </c:numRef>
          </c:xVal>
          <c:yVal>
            <c:numRef>
              <c:f>'M400m Hurdles'!$H$54:$H$56</c:f>
              <c:numCache>
                <c:formatCode>mm:ss.0</c:formatCode>
                <c:ptCount val="3"/>
                <c:pt idx="0">
                  <c:v>5.7893518518518515E-4</c:v>
                </c:pt>
                <c:pt idx="1">
                  <c:v>5.7430555555555555E-4</c:v>
                </c:pt>
                <c:pt idx="2">
                  <c:v>5.7453703703703703E-4</c:v>
                </c:pt>
              </c:numCache>
            </c:numRef>
          </c:yVal>
        </c:ser>
        <c:ser>
          <c:idx val="42"/>
          <c:order val="42"/>
          <c:tx>
            <c:strRef>
              <c:f>'M400m Hurdles'!$E$58</c:f>
              <c:strCache>
                <c:ptCount val="1"/>
                <c:pt idx="0">
                  <c:v>Pawel Januszewski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Hurdles'!$G$58:$G$60</c:f>
              <c:numCache>
                <c:formatCode>General</c:formatCode>
                <c:ptCount val="3"/>
                <c:pt idx="0">
                  <c:v>22.59</c:v>
                </c:pt>
                <c:pt idx="1">
                  <c:v>25.99</c:v>
                </c:pt>
                <c:pt idx="2">
                  <c:v>29.39</c:v>
                </c:pt>
              </c:numCache>
            </c:numRef>
          </c:xVal>
          <c:yVal>
            <c:numRef>
              <c:f>'M400m Hurdles'!$H$58:$H$60</c:f>
              <c:numCache>
                <c:formatCode>mm:ss.0</c:formatCode>
                <c:ptCount val="3"/>
                <c:pt idx="0">
                  <c:v>5.8206018518518513E-4</c:v>
                </c:pt>
                <c:pt idx="1">
                  <c:v>5.7245370370370371E-4</c:v>
                </c:pt>
                <c:pt idx="2">
                  <c:v>5.7337962962962963E-4</c:v>
                </c:pt>
              </c:numCache>
            </c:numRef>
          </c:yVal>
        </c:ser>
        <c:ser>
          <c:idx val="43"/>
          <c:order val="43"/>
          <c:tx>
            <c:strRef>
              <c:f>'M400m Hurdles'!$E$62</c:f>
              <c:strCache>
                <c:ptCount val="1"/>
                <c:pt idx="0">
                  <c:v>Ruslan Mashchenko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Hurdles'!$G$62:$G$64</c:f>
              <c:numCache>
                <c:formatCode>General</c:formatCode>
                <c:ptCount val="3"/>
                <c:pt idx="0">
                  <c:v>22.58</c:v>
                </c:pt>
                <c:pt idx="1">
                  <c:v>25.76</c:v>
                </c:pt>
                <c:pt idx="2">
                  <c:v>28.94</c:v>
                </c:pt>
              </c:numCache>
            </c:numRef>
          </c:xVal>
          <c:yVal>
            <c:numRef>
              <c:f>'M400m Hurdles'!$H$62:$H$64</c:f>
              <c:numCache>
                <c:formatCode>mm:ss.0</c:formatCode>
                <c:ptCount val="3"/>
                <c:pt idx="0">
                  <c:v>5.773148148148149E-4</c:v>
                </c:pt>
                <c:pt idx="1">
                  <c:v>5.718749999999999E-4</c:v>
                </c:pt>
                <c:pt idx="2">
                  <c:v>5.7268518518518519E-4</c:v>
                </c:pt>
              </c:numCache>
            </c:numRef>
          </c:yVal>
        </c:ser>
        <c:ser>
          <c:idx val="44"/>
          <c:order val="44"/>
          <c:tx>
            <c:strRef>
              <c:f>'M400m Hurdles'!$E$66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'M400m Hurdles'!$E$70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'M400m Hurdles'!$E$74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'M400m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'M400m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'M400m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'M400m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'M400m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'M400m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'M400m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'M400m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'M400m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'M400m Hurdles'!$I$2</c:f>
              <c:strCache>
                <c:ptCount val="1"/>
                <c:pt idx="0">
                  <c:v>Adam Kunkel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Hurdles'!$K$2:$K$4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23.32</c:v>
                </c:pt>
                <c:pt idx="2">
                  <c:v>28.29</c:v>
                </c:pt>
              </c:numCache>
            </c:numRef>
          </c:xVal>
          <c:yVal>
            <c:numRef>
              <c:f>'M400m Hurdles'!$L$2:$L$4</c:f>
              <c:numCache>
                <c:formatCode>mm:ss.0</c:formatCode>
                <c:ptCount val="3"/>
                <c:pt idx="0">
                  <c:v>5.9803240740740748E-4</c:v>
                </c:pt>
                <c:pt idx="1">
                  <c:v>5.8287037037037042E-4</c:v>
                </c:pt>
                <c:pt idx="2">
                  <c:v>5.7928240740740737E-4</c:v>
                </c:pt>
              </c:numCache>
            </c:numRef>
          </c:yVal>
        </c:ser>
        <c:ser>
          <c:idx val="57"/>
          <c:order val="57"/>
          <c:tx>
            <c:strRef>
              <c:f>'M400m Hurdles'!$I$6</c:f>
              <c:strCache>
                <c:ptCount val="1"/>
                <c:pt idx="0">
                  <c:v>Aleksandr Derevyagin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Hurdles'!$K$6:$K$8</c:f>
              <c:numCache>
                <c:formatCode>General</c:formatCode>
                <c:ptCount val="3"/>
                <c:pt idx="0">
                  <c:v>22.3</c:v>
                </c:pt>
                <c:pt idx="1">
                  <c:v>26.35</c:v>
                </c:pt>
                <c:pt idx="2">
                  <c:v>30.39</c:v>
                </c:pt>
              </c:numCache>
            </c:numRef>
          </c:xVal>
          <c:yVal>
            <c:numRef>
              <c:f>'M400m Hurdles'!$L$6:$L$8</c:f>
              <c:numCache>
                <c:formatCode>mm:ss.0</c:formatCode>
                <c:ptCount val="3"/>
                <c:pt idx="0">
                  <c:v>5.8634259259259251E-4</c:v>
                </c:pt>
                <c:pt idx="1">
                  <c:v>5.8067129629629636E-4</c:v>
                </c:pt>
                <c:pt idx="2">
                  <c:v>5.7951388888888885E-4</c:v>
                </c:pt>
              </c:numCache>
            </c:numRef>
          </c:yVal>
        </c:ser>
        <c:ser>
          <c:idx val="58"/>
          <c:order val="58"/>
          <c:tx>
            <c:strRef>
              <c:f>'M400m Hurdles'!$I$10</c:f>
              <c:strCache>
                <c:ptCount val="1"/>
                <c:pt idx="0">
                  <c:v>Andres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Hurdles'!$K$10:$K$12</c:f>
              <c:numCache>
                <c:formatCode>General</c:formatCode>
                <c:ptCount val="3"/>
                <c:pt idx="0">
                  <c:v>17.100000000000001</c:v>
                </c:pt>
                <c:pt idx="1">
                  <c:v>20.239999999999998</c:v>
                </c:pt>
                <c:pt idx="2">
                  <c:v>23.39</c:v>
                </c:pt>
              </c:numCache>
            </c:numRef>
          </c:xVal>
          <c:yVal>
            <c:numRef>
              <c:f>'M400m Hurdles'!$L$10:$L$12</c:f>
              <c:numCache>
                <c:formatCode>mm:ss.0</c:formatCode>
                <c:ptCount val="3"/>
                <c:pt idx="0">
                  <c:v>5.9768518518518515E-4</c:v>
                </c:pt>
                <c:pt idx="1">
                  <c:v>5.9050925925925926E-4</c:v>
                </c:pt>
                <c:pt idx="2">
                  <c:v>5.84837962962963E-4</c:v>
                </c:pt>
              </c:numCache>
            </c:numRef>
          </c:yVal>
        </c:ser>
        <c:ser>
          <c:idx val="59"/>
          <c:order val="59"/>
          <c:tx>
            <c:strRef>
              <c:f>'M400m Hurdles'!$I$14</c:f>
              <c:strCache>
                <c:ptCount val="1"/>
                <c:pt idx="0">
                  <c:v>Anthony Borsumato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Hurdles'!$K$14:$K$16</c:f>
              <c:numCache>
                <c:formatCode>General</c:formatCode>
                <c:ptCount val="3"/>
                <c:pt idx="0">
                  <c:v>23.58</c:v>
                </c:pt>
                <c:pt idx="1">
                  <c:v>26.64</c:v>
                </c:pt>
                <c:pt idx="2">
                  <c:v>29.7</c:v>
                </c:pt>
              </c:numCache>
            </c:numRef>
          </c:xVal>
          <c:yVal>
            <c:numRef>
              <c:f>'M400m Hurdles'!$L$14:$L$16</c:f>
              <c:numCache>
                <c:formatCode>mm:ss.0</c:formatCode>
                <c:ptCount val="3"/>
                <c:pt idx="0">
                  <c:v>5.8634259259259251E-4</c:v>
                </c:pt>
                <c:pt idx="1">
                  <c:v>5.8009259259259255E-4</c:v>
                </c:pt>
                <c:pt idx="2">
                  <c:v>5.7743055555555553E-4</c:v>
                </c:pt>
              </c:numCache>
            </c:numRef>
          </c:yVal>
        </c:ser>
        <c:ser>
          <c:idx val="60"/>
          <c:order val="60"/>
          <c:tx>
            <c:strRef>
              <c:f>'M400m Hurdles'!$I$18</c:f>
              <c:strCache>
                <c:ptCount val="1"/>
                <c:pt idx="0">
                  <c:v>Blair Young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Hurdles'!$K$18:$K$20</c:f>
              <c:numCache>
                <c:formatCode>General</c:formatCode>
                <c:ptCount val="3"/>
                <c:pt idx="0">
                  <c:v>26.94</c:v>
                </c:pt>
                <c:pt idx="1">
                  <c:v>29.44</c:v>
                </c:pt>
                <c:pt idx="2">
                  <c:v>31.94</c:v>
                </c:pt>
              </c:numCache>
            </c:numRef>
          </c:xVal>
          <c:yVal>
            <c:numRef>
              <c:f>'M400m Hurdles'!$L$18:$L$20</c:f>
              <c:numCache>
                <c:formatCode>mm:ss.0</c:formatCode>
                <c:ptCount val="3"/>
                <c:pt idx="0">
                  <c:v>5.7557870370370369E-4</c:v>
                </c:pt>
                <c:pt idx="1">
                  <c:v>5.8333333333333338E-4</c:v>
                </c:pt>
                <c:pt idx="2">
                  <c:v>5.9745370370370367E-4</c:v>
                </c:pt>
              </c:numCache>
            </c:numRef>
          </c:yVal>
        </c:ser>
        <c:ser>
          <c:idx val="61"/>
          <c:order val="61"/>
          <c:tx>
            <c:strRef>
              <c:f>'M400m Hurdles'!$I$22</c:f>
              <c:strCache>
                <c:ptCount val="1"/>
                <c:pt idx="0">
                  <c:v>Boris Gorban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Hurdles'!$K$22:$K$24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21.91</c:v>
                </c:pt>
                <c:pt idx="2">
                  <c:v>25.91</c:v>
                </c:pt>
              </c:numCache>
            </c:numRef>
          </c:xVal>
          <c:yVal>
            <c:numRef>
              <c:f>'M400m Hurdles'!$L$22:$L$24</c:f>
              <c:numCache>
                <c:formatCode>mm:ss.0</c:formatCode>
                <c:ptCount val="3"/>
                <c:pt idx="0">
                  <c:v>6.0034722222222217E-4</c:v>
                </c:pt>
                <c:pt idx="1">
                  <c:v>5.7685185185185194E-4</c:v>
                </c:pt>
                <c:pt idx="2">
                  <c:v>5.7442129629629629E-4</c:v>
                </c:pt>
              </c:numCache>
            </c:numRef>
          </c:yVal>
        </c:ser>
        <c:ser>
          <c:idx val="62"/>
          <c:order val="62"/>
          <c:tx>
            <c:strRef>
              <c:f>'M400m Hurdles'!$I$26</c:f>
              <c:strCache>
                <c:ptCount val="1"/>
                <c:pt idx="0">
                  <c:v>Brendan Cole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Hurdles'!$K$26:$K$28</c:f>
              <c:numCache>
                <c:formatCode>General</c:formatCode>
                <c:ptCount val="3"/>
                <c:pt idx="0">
                  <c:v>18.54</c:v>
                </c:pt>
                <c:pt idx="1">
                  <c:v>22.83</c:v>
                </c:pt>
                <c:pt idx="2">
                  <c:v>27.13</c:v>
                </c:pt>
              </c:numCache>
            </c:numRef>
          </c:xVal>
          <c:yVal>
            <c:numRef>
              <c:f>'M400m Hurdles'!$L$26:$L$28</c:f>
              <c:numCache>
                <c:formatCode>mm:ss.0</c:formatCode>
                <c:ptCount val="3"/>
                <c:pt idx="0">
                  <c:v>6.1261574074074072E-4</c:v>
                </c:pt>
                <c:pt idx="1">
                  <c:v>5.9513888888888887E-4</c:v>
                </c:pt>
                <c:pt idx="2">
                  <c:v>5.8148148148148154E-4</c:v>
                </c:pt>
              </c:numCache>
            </c:numRef>
          </c:yVal>
        </c:ser>
        <c:ser>
          <c:idx val="63"/>
          <c:order val="63"/>
          <c:tx>
            <c:strRef>
              <c:f>'M400m Hurdles'!$I$30</c:f>
              <c:strCache>
                <c:ptCount val="1"/>
                <c:pt idx="0">
                  <c:v>Dean Griffiths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Hurdles'!$K$30:$K$32</c:f>
              <c:numCache>
                <c:formatCode>General</c:formatCode>
                <c:ptCount val="3"/>
                <c:pt idx="0">
                  <c:v>19.45</c:v>
                </c:pt>
                <c:pt idx="1">
                  <c:v>23.37</c:v>
                </c:pt>
                <c:pt idx="2">
                  <c:v>27.28</c:v>
                </c:pt>
              </c:numCache>
            </c:numRef>
          </c:xVal>
          <c:yVal>
            <c:numRef>
              <c:f>'M400m Hurdles'!$L$30:$L$32</c:f>
              <c:numCache>
                <c:formatCode>mm:ss.0</c:formatCode>
                <c:ptCount val="3"/>
                <c:pt idx="0">
                  <c:v>6.0138888888888883E-4</c:v>
                </c:pt>
                <c:pt idx="1">
                  <c:v>5.7696759259259257E-4</c:v>
                </c:pt>
                <c:pt idx="2">
                  <c:v>5.773148148148149E-4</c:v>
                </c:pt>
              </c:numCache>
            </c:numRef>
          </c:yVal>
        </c:ser>
        <c:ser>
          <c:idx val="64"/>
          <c:order val="64"/>
          <c:tx>
            <c:strRef>
              <c:f>'M400m Hurdles'!$I$34</c:f>
              <c:strCache>
                <c:ptCount val="1"/>
                <c:pt idx="0">
                  <c:v>Edivaldo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Hurdles'!$K$34:$K$36</c:f>
              <c:numCache>
                <c:formatCode>General</c:formatCode>
                <c:ptCount val="3"/>
                <c:pt idx="0">
                  <c:v>21.05</c:v>
                </c:pt>
                <c:pt idx="1">
                  <c:v>25.62</c:v>
                </c:pt>
                <c:pt idx="2">
                  <c:v>30.19</c:v>
                </c:pt>
              </c:numCache>
            </c:numRef>
          </c:xVal>
          <c:yVal>
            <c:numRef>
              <c:f>'M400m Hurdles'!$L$34:$L$36</c:f>
              <c:numCache>
                <c:formatCode>mm:ss.0</c:formatCode>
                <c:ptCount val="3"/>
                <c:pt idx="0">
                  <c:v>5.9618055555555553E-4</c:v>
                </c:pt>
                <c:pt idx="1">
                  <c:v>5.8599537037037029E-4</c:v>
                </c:pt>
                <c:pt idx="2">
                  <c:v>5.854166666666667E-4</c:v>
                </c:pt>
              </c:numCache>
            </c:numRef>
          </c:yVal>
        </c:ser>
        <c:ser>
          <c:idx val="65"/>
          <c:order val="65"/>
          <c:tx>
            <c:strRef>
              <c:f>'M400m Hurdles'!$I$38</c:f>
              <c:strCache>
                <c:ptCount val="1"/>
                <c:pt idx="0">
                  <c:v>Eric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Hurdles'!$K$38:$K$40</c:f>
              <c:numCache>
                <c:formatCode>General</c:formatCode>
                <c:ptCount val="3"/>
                <c:pt idx="0">
                  <c:v>20.47</c:v>
                </c:pt>
                <c:pt idx="1">
                  <c:v>24.15</c:v>
                </c:pt>
                <c:pt idx="2">
                  <c:v>27.84</c:v>
                </c:pt>
              </c:numCache>
            </c:numRef>
          </c:xVal>
          <c:yVal>
            <c:numRef>
              <c:f>'M400m Hurdles'!$L$38:$L$40</c:f>
              <c:numCache>
                <c:formatCode>mm:ss.0</c:formatCode>
                <c:ptCount val="3"/>
                <c:pt idx="0">
                  <c:v>5.8194444444444439E-4</c:v>
                </c:pt>
                <c:pt idx="1">
                  <c:v>5.7048611111111113E-4</c:v>
                </c:pt>
                <c:pt idx="2">
                  <c:v>5.7094907407407409E-4</c:v>
                </c:pt>
              </c:numCache>
            </c:numRef>
          </c:yVal>
        </c:ser>
        <c:ser>
          <c:idx val="66"/>
          <c:order val="66"/>
          <c:tx>
            <c:strRef>
              <c:f>'M400m Hurdles'!$I$42</c:f>
              <c:strCache>
                <c:ptCount val="1"/>
                <c:pt idx="0">
                  <c:v>Fadil Bellaabouss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Hurdles'!$K$42:$K$44</c:f>
              <c:numCache>
                <c:formatCode>General</c:formatCode>
                <c:ptCount val="3"/>
                <c:pt idx="0">
                  <c:v>18.03</c:v>
                </c:pt>
                <c:pt idx="1">
                  <c:v>20.66</c:v>
                </c:pt>
                <c:pt idx="2">
                  <c:v>23.3</c:v>
                </c:pt>
              </c:numCache>
            </c:numRef>
          </c:xVal>
          <c:yVal>
            <c:numRef>
              <c:f>'M400m Hurdles'!$L$42:$L$44</c:f>
              <c:numCache>
                <c:formatCode>mm:ss.0</c:formatCode>
                <c:ptCount val="3"/>
                <c:pt idx="0">
                  <c:v>6.0625000000000002E-4</c:v>
                </c:pt>
                <c:pt idx="1">
                  <c:v>5.8993055555555556E-4</c:v>
                </c:pt>
                <c:pt idx="2">
                  <c:v>5.8067129629629636E-4</c:v>
                </c:pt>
              </c:numCache>
            </c:numRef>
          </c:yVal>
        </c:ser>
        <c:ser>
          <c:idx val="67"/>
          <c:order val="67"/>
          <c:tx>
            <c:strRef>
              <c:f>'M400m Hurdles'!$I$46</c:f>
              <c:strCache>
                <c:ptCount val="1"/>
                <c:pt idx="0">
                  <c:v>Ian Weakley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Hurdles'!$K$46:$K$48</c:f>
              <c:numCache>
                <c:formatCode>General</c:formatCode>
                <c:ptCount val="3"/>
                <c:pt idx="0">
                  <c:v>20.23</c:v>
                </c:pt>
                <c:pt idx="1">
                  <c:v>25.53</c:v>
                </c:pt>
                <c:pt idx="2">
                  <c:v>30.84</c:v>
                </c:pt>
              </c:numCache>
            </c:numRef>
          </c:xVal>
          <c:yVal>
            <c:numRef>
              <c:f>'M400m Hurdles'!$L$46:$L$48</c:f>
              <c:numCache>
                <c:formatCode>mm:ss.0</c:formatCode>
                <c:ptCount val="3"/>
                <c:pt idx="0">
                  <c:v>5.9340277777777787E-4</c:v>
                </c:pt>
                <c:pt idx="1">
                  <c:v>5.759259259259258E-4</c:v>
                </c:pt>
                <c:pt idx="2">
                  <c:v>5.7407407407407407E-4</c:v>
                </c:pt>
              </c:numCache>
            </c:numRef>
          </c:yVal>
        </c:ser>
        <c:ser>
          <c:idx val="68"/>
          <c:order val="68"/>
          <c:tx>
            <c:strRef>
              <c:f>'M400m Hurdles'!$I$50</c:f>
              <c:strCache>
                <c:ptCount val="1"/>
                <c:pt idx="0">
                  <c:v>Isa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Hurdles'!$K$50:$K$52</c:f>
              <c:numCache>
                <c:formatCode>General</c:formatCode>
                <c:ptCount val="3"/>
                <c:pt idx="0">
                  <c:v>18.16</c:v>
                </c:pt>
                <c:pt idx="1">
                  <c:v>21.77</c:v>
                </c:pt>
                <c:pt idx="2">
                  <c:v>25.37</c:v>
                </c:pt>
              </c:numCache>
            </c:numRef>
          </c:xVal>
          <c:yVal>
            <c:numRef>
              <c:f>'M400m Hurdles'!$L$50:$L$52</c:f>
              <c:numCache>
                <c:formatCode>mm:ss.0</c:formatCode>
                <c:ptCount val="3"/>
                <c:pt idx="0">
                  <c:v>6.0787037037037049E-4</c:v>
                </c:pt>
                <c:pt idx="1">
                  <c:v>5.8379629629629634E-4</c:v>
                </c:pt>
                <c:pt idx="2">
                  <c:v>5.6562500000000005E-4</c:v>
                </c:pt>
              </c:numCache>
            </c:numRef>
          </c:yVal>
        </c:ser>
        <c:ser>
          <c:idx val="69"/>
          <c:order val="69"/>
          <c:tx>
            <c:strRef>
              <c:f>'M400m Hurdles'!$I$54</c:f>
              <c:strCache>
                <c:ptCount val="1"/>
                <c:pt idx="0">
                  <c:v>Johnny Dutch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Hurdles'!$K$54:$K$56</c:f>
              <c:numCache>
                <c:formatCode>General</c:formatCode>
                <c:ptCount val="3"/>
                <c:pt idx="0">
                  <c:v>16.52</c:v>
                </c:pt>
                <c:pt idx="1">
                  <c:v>18.55</c:v>
                </c:pt>
                <c:pt idx="2">
                  <c:v>20.57</c:v>
                </c:pt>
              </c:numCache>
            </c:numRef>
          </c:xVal>
          <c:yVal>
            <c:numRef>
              <c:f>'M400m Hurdles'!$L$54:$L$56</c:f>
              <c:numCache>
                <c:formatCode>mm:ss.0</c:formatCode>
                <c:ptCount val="3"/>
                <c:pt idx="0">
                  <c:v>6.1354166666666664E-4</c:v>
                </c:pt>
                <c:pt idx="1">
                  <c:v>5.8969907407407419E-4</c:v>
                </c:pt>
                <c:pt idx="2">
                  <c:v>5.7384259259259248E-4</c:v>
                </c:pt>
              </c:numCache>
            </c:numRef>
          </c:yVal>
        </c:ser>
        <c:ser>
          <c:idx val="70"/>
          <c:order val="70"/>
          <c:tx>
            <c:strRef>
              <c:f>'M400m Hurdles'!$I$58</c:f>
              <c:strCache>
                <c:ptCount val="1"/>
                <c:pt idx="0">
                  <c:v>Jonathan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Hurdles'!$K$58:$K$60</c:f>
              <c:numCache>
                <c:formatCode>General</c:formatCode>
                <c:ptCount val="3"/>
                <c:pt idx="0">
                  <c:v>18.72</c:v>
                </c:pt>
                <c:pt idx="1">
                  <c:v>22.34</c:v>
                </c:pt>
                <c:pt idx="2">
                  <c:v>25.96</c:v>
                </c:pt>
              </c:numCache>
            </c:numRef>
          </c:xVal>
          <c:yVal>
            <c:numRef>
              <c:f>'M400m Hurdles'!$L$58:$L$60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5.8518518518518522E-4</c:v>
                </c:pt>
                <c:pt idx="2">
                  <c:v>5.8425925925925919E-4</c:v>
                </c:pt>
              </c:numCache>
            </c:numRef>
          </c:yVal>
        </c:ser>
        <c:ser>
          <c:idx val="71"/>
          <c:order val="71"/>
          <c:tx>
            <c:strRef>
              <c:f>'M400m Hurdles'!$I$62</c:f>
              <c:strCache>
                <c:ptCount val="1"/>
                <c:pt idx="0">
                  <c:v>Kazuaki Yoshida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Hurdles'!$K$62:$K$64</c:f>
              <c:numCache>
                <c:formatCode>General</c:formatCode>
                <c:ptCount val="3"/>
                <c:pt idx="0">
                  <c:v>16.8</c:v>
                </c:pt>
                <c:pt idx="1">
                  <c:v>19.5</c:v>
                </c:pt>
                <c:pt idx="2">
                  <c:v>22.2</c:v>
                </c:pt>
              </c:numCache>
            </c:numRef>
          </c:xVal>
          <c:yVal>
            <c:numRef>
              <c:f>'M400m Hurdles'!$L$62:$L$64</c:f>
              <c:numCache>
                <c:formatCode>mm:ss.0</c:formatCode>
                <c:ptCount val="3"/>
                <c:pt idx="0">
                  <c:v>6.122685185185185E-4</c:v>
                </c:pt>
                <c:pt idx="1">
                  <c:v>5.9490740740740739E-4</c:v>
                </c:pt>
                <c:pt idx="2">
                  <c:v>5.8298611111111105E-4</c:v>
                </c:pt>
              </c:numCache>
            </c:numRef>
          </c:yVal>
        </c:ser>
        <c:ser>
          <c:idx val="72"/>
          <c:order val="72"/>
          <c:tx>
            <c:strRef>
              <c:f>'M400m Hurdles'!$I$66</c:f>
              <c:strCache>
                <c:ptCount val="1"/>
                <c:pt idx="0">
                  <c:v>Kenji Narisako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Hurdles'!$K$66:$K$68</c:f>
              <c:numCache>
                <c:formatCode>General</c:formatCode>
                <c:ptCount val="3"/>
                <c:pt idx="0">
                  <c:v>17.02</c:v>
                </c:pt>
                <c:pt idx="1">
                  <c:v>21.06</c:v>
                </c:pt>
                <c:pt idx="2">
                  <c:v>25.09</c:v>
                </c:pt>
              </c:numCache>
            </c:numRef>
          </c:xVal>
          <c:yVal>
            <c:numRef>
              <c:f>'M400m Hurdles'!$L$66:$L$68</c:f>
              <c:numCache>
                <c:formatCode>mm:ss.0</c:formatCode>
                <c:ptCount val="3"/>
                <c:pt idx="0">
                  <c:v>6.0902777777777778E-4</c:v>
                </c:pt>
                <c:pt idx="1">
                  <c:v>5.7546296296296295E-4</c:v>
                </c:pt>
                <c:pt idx="2">
                  <c:v>5.7534722222222221E-4</c:v>
                </c:pt>
              </c:numCache>
            </c:numRef>
          </c:yVal>
        </c:ser>
        <c:ser>
          <c:idx val="73"/>
          <c:order val="73"/>
          <c:tx>
            <c:strRef>
              <c:f>'M400m Hurdles'!$I$70</c:f>
              <c:strCache>
                <c:ptCount val="1"/>
                <c:pt idx="0">
                  <c:v>Mahau Suguimati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Hurdles'!$K$70:$K$72</c:f>
              <c:numCache>
                <c:formatCode>General</c:formatCode>
                <c:ptCount val="3"/>
                <c:pt idx="0">
                  <c:v>20.02</c:v>
                </c:pt>
                <c:pt idx="1">
                  <c:v>22.47</c:v>
                </c:pt>
                <c:pt idx="2">
                  <c:v>24.92</c:v>
                </c:pt>
              </c:numCache>
            </c:numRef>
          </c:xVal>
          <c:yVal>
            <c:numRef>
              <c:f>'M400m Hurdles'!$L$70:$L$72</c:f>
              <c:numCache>
                <c:formatCode>mm:ss.0</c:formatCode>
                <c:ptCount val="3"/>
                <c:pt idx="0">
                  <c:v>5.9247685185185184E-4</c:v>
                </c:pt>
                <c:pt idx="1">
                  <c:v>5.8425925925925919E-4</c:v>
                </c:pt>
                <c:pt idx="2">
                  <c:v>5.8090277777777773E-4</c:v>
                </c:pt>
              </c:numCache>
            </c:numRef>
          </c:yVal>
        </c:ser>
        <c:ser>
          <c:idx val="74"/>
          <c:order val="74"/>
          <c:tx>
            <c:strRef>
              <c:f>'M400m Hurdles'!$I$74</c:f>
              <c:strCache>
                <c:ptCount val="1"/>
                <c:pt idx="0">
                  <c:v>Mustapha Sdad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Hurdles'!$K$74:$K$76</c:f>
              <c:numCache>
                <c:formatCode>General</c:formatCode>
                <c:ptCount val="3"/>
                <c:pt idx="0">
                  <c:v>26.19</c:v>
                </c:pt>
                <c:pt idx="1">
                  <c:v>28.69</c:v>
                </c:pt>
                <c:pt idx="2">
                  <c:v>31.19</c:v>
                </c:pt>
              </c:numCache>
            </c:numRef>
          </c:xVal>
          <c:yVal>
            <c:numRef>
              <c:f>'M400m Hurdles'!$L$74:$L$76</c:f>
              <c:numCache>
                <c:formatCode>mm:ss.0</c:formatCode>
                <c:ptCount val="3"/>
                <c:pt idx="0">
                  <c:v>5.8101851851851858E-4</c:v>
                </c:pt>
                <c:pt idx="1">
                  <c:v>5.8217592592592587E-4</c:v>
                </c:pt>
                <c:pt idx="2">
                  <c:v>5.865740740740741E-4</c:v>
                </c:pt>
              </c:numCache>
            </c:numRef>
          </c:yVal>
        </c:ser>
        <c:ser>
          <c:idx val="75"/>
          <c:order val="75"/>
          <c:tx>
            <c:strRef>
              <c:f>'M400m Hurdles'!$I$78</c:f>
              <c:strCache>
                <c:ptCount val="1"/>
                <c:pt idx="0">
                  <c:v>Ockert Cilliers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Hurdles'!$K$78:$K$80</c:f>
              <c:numCache>
                <c:formatCode>General</c:formatCode>
                <c:ptCount val="3"/>
                <c:pt idx="0">
                  <c:v>17.96</c:v>
                </c:pt>
                <c:pt idx="1">
                  <c:v>21.96</c:v>
                </c:pt>
                <c:pt idx="2">
                  <c:v>25.97</c:v>
                </c:pt>
              </c:numCache>
            </c:numRef>
          </c:xVal>
          <c:yVal>
            <c:numRef>
              <c:f>'M400m Hurdles'!$L$78:$L$80</c:f>
              <c:numCache>
                <c:formatCode>mm:ss.0</c:formatCode>
                <c:ptCount val="3"/>
                <c:pt idx="0">
                  <c:v>6.0115740740740735E-4</c:v>
                </c:pt>
                <c:pt idx="1">
                  <c:v>5.7754629629629627E-4</c:v>
                </c:pt>
                <c:pt idx="2">
                  <c:v>5.7754629629629627E-4</c:v>
                </c:pt>
              </c:numCache>
            </c:numRef>
          </c:yVal>
        </c:ser>
        <c:ser>
          <c:idx val="76"/>
          <c:order val="76"/>
          <c:tx>
            <c:strRef>
              <c:f>'M400m Hurdles'!$I$82</c:f>
              <c:strCache>
                <c:ptCount val="1"/>
                <c:pt idx="0">
                  <c:v>Omar Cisnero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Hurdles'!$K$82:$K$84</c:f>
              <c:numCache>
                <c:formatCode>General</c:formatCode>
                <c:ptCount val="3"/>
                <c:pt idx="0">
                  <c:v>17.260000000000002</c:v>
                </c:pt>
                <c:pt idx="1">
                  <c:v>18.5</c:v>
                </c:pt>
                <c:pt idx="2">
                  <c:v>19.739999999999998</c:v>
                </c:pt>
              </c:numCache>
            </c:numRef>
          </c:xVal>
          <c:yVal>
            <c:numRef>
              <c:f>'M400m Hurdles'!$L$82:$L$84</c:f>
              <c:numCache>
                <c:formatCode>mm:ss.0</c:formatCode>
                <c:ptCount val="3"/>
                <c:pt idx="0">
                  <c:v>5.8645833333333336E-4</c:v>
                </c:pt>
                <c:pt idx="1">
                  <c:v>5.796296296296297E-4</c:v>
                </c:pt>
                <c:pt idx="2">
                  <c:v>5.7430555555555555E-4</c:v>
                </c:pt>
              </c:numCache>
            </c:numRef>
          </c:yVal>
        </c:ser>
        <c:ser>
          <c:idx val="77"/>
          <c:order val="77"/>
          <c:tx>
            <c:strRef>
              <c:f>'M400m Hurdles'!$I$86</c:f>
              <c:strCache>
                <c:ptCount val="1"/>
                <c:pt idx="0">
                  <c:v>Pieter de Villiers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Hurdles'!$K$86:$K$88</c:f>
              <c:numCache>
                <c:formatCode>General</c:formatCode>
                <c:ptCount val="3"/>
                <c:pt idx="0">
                  <c:v>17.64</c:v>
                </c:pt>
                <c:pt idx="1">
                  <c:v>21.64</c:v>
                </c:pt>
                <c:pt idx="2">
                  <c:v>25.64</c:v>
                </c:pt>
              </c:numCache>
            </c:numRef>
          </c:xVal>
          <c:yVal>
            <c:numRef>
              <c:f>'M400m Hurdles'!$L$86:$L$88</c:f>
              <c:numCache>
                <c:formatCode>mm:ss.0</c:formatCode>
                <c:ptCount val="3"/>
                <c:pt idx="0">
                  <c:v>5.9178240740740751E-4</c:v>
                </c:pt>
                <c:pt idx="1">
                  <c:v>5.7557870370370369E-4</c:v>
                </c:pt>
                <c:pt idx="2">
                  <c:v>5.7557870370370369E-4</c:v>
                </c:pt>
              </c:numCache>
            </c:numRef>
          </c:yVal>
        </c:ser>
        <c:ser>
          <c:idx val="79"/>
          <c:order val="78"/>
          <c:tx>
            <c:strRef>
              <c:f>'M400m Hurdles'!$I$90</c:f>
              <c:strCache>
                <c:ptCount val="1"/>
                <c:pt idx="0">
                  <c:v>Rhys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Hurdles'!$K$90:$K$92</c:f>
              <c:numCache>
                <c:formatCode>General</c:formatCode>
                <c:ptCount val="3"/>
                <c:pt idx="0">
                  <c:v>18.2</c:v>
                </c:pt>
                <c:pt idx="1">
                  <c:v>21.87</c:v>
                </c:pt>
                <c:pt idx="2">
                  <c:v>25.54</c:v>
                </c:pt>
              </c:numCache>
            </c:numRef>
          </c:xVal>
          <c:yVal>
            <c:numRef>
              <c:f>'M400m Hurdles'!$L$90:$L$92</c:f>
              <c:numCache>
                <c:formatCode>mm:ss.0</c:formatCode>
                <c:ptCount val="3"/>
                <c:pt idx="0">
                  <c:v>6.1030092592592592E-4</c:v>
                </c:pt>
                <c:pt idx="1">
                  <c:v>5.8263888888888894E-4</c:v>
                </c:pt>
                <c:pt idx="2">
                  <c:v>5.7881944444444441E-4</c:v>
                </c:pt>
              </c:numCache>
            </c:numRef>
          </c:yVal>
        </c:ser>
        <c:ser>
          <c:idx val="80"/>
          <c:order val="79"/>
          <c:tx>
            <c:strRef>
              <c:f>'M400m Hurdles'!$I$94</c:f>
              <c:strCache>
                <c:ptCount val="1"/>
                <c:pt idx="0">
                  <c:v>Sergio Hierrezuelo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Hurdles'!$K$94:$K$96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20.87</c:v>
                </c:pt>
                <c:pt idx="2">
                  <c:v>24.57</c:v>
                </c:pt>
              </c:numCache>
            </c:numRef>
          </c:xVal>
          <c:yVal>
            <c:numRef>
              <c:f>'M400m Hurdles'!$L$94:$L$96</c:f>
              <c:numCache>
                <c:formatCode>mm:ss.0</c:formatCode>
                <c:ptCount val="3"/>
                <c:pt idx="0">
                  <c:v>6.0208333333333338E-4</c:v>
                </c:pt>
                <c:pt idx="1">
                  <c:v>5.8344907407407401E-4</c:v>
                </c:pt>
                <c:pt idx="2">
                  <c:v>5.8414351851851845E-4</c:v>
                </c:pt>
              </c:numCache>
            </c:numRef>
          </c:yVal>
        </c:ser>
        <c:ser>
          <c:idx val="81"/>
          <c:order val="80"/>
          <c:tx>
            <c:strRef>
              <c:f>'M400m Hurdles'!$I$98</c:f>
              <c:strCache>
                <c:ptCount val="1"/>
                <c:pt idx="0">
                  <c:v>Tristan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Hurdles'!$K$98:$K$100</c:f>
              <c:numCache>
                <c:formatCode>General</c:formatCode>
                <c:ptCount val="3"/>
                <c:pt idx="0">
                  <c:v>18.46</c:v>
                </c:pt>
                <c:pt idx="1">
                  <c:v>20.9</c:v>
                </c:pt>
                <c:pt idx="2">
                  <c:v>23.33</c:v>
                </c:pt>
              </c:numCache>
            </c:numRef>
          </c:xVal>
          <c:yVal>
            <c:numRef>
              <c:f>'M400m Hurdles'!$L$98:$L$100</c:f>
              <c:numCache>
                <c:formatCode>mm:ss.0</c:formatCode>
                <c:ptCount val="3"/>
                <c:pt idx="0">
                  <c:v>6.0173611111111116E-4</c:v>
                </c:pt>
                <c:pt idx="1">
                  <c:v>5.8611111111111114E-4</c:v>
                </c:pt>
                <c:pt idx="2">
                  <c:v>5.7754629629629627E-4</c:v>
                </c:pt>
              </c:numCache>
            </c:numRef>
          </c:yVal>
        </c:ser>
        <c:ser>
          <c:idx val="82"/>
          <c:order val="81"/>
          <c:tx>
            <c:strRef>
              <c:f>'M400m Hurdles'!$I$102</c:f>
              <c:strCache>
                <c:ptCount val="1"/>
                <c:pt idx="0">
                  <c:v>Yevgeniy Meleshenko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Hurdles'!$K$102:$K$104</c:f>
              <c:numCache>
                <c:formatCode>General</c:formatCode>
                <c:ptCount val="3"/>
                <c:pt idx="0">
                  <c:v>18.7</c:v>
                </c:pt>
                <c:pt idx="1">
                  <c:v>22.13</c:v>
                </c:pt>
                <c:pt idx="2">
                  <c:v>25.57</c:v>
                </c:pt>
              </c:numCache>
            </c:numRef>
          </c:xVal>
          <c:yVal>
            <c:numRef>
              <c:f>'M400m Hurdles'!$L$102:$L$104</c:f>
              <c:numCache>
                <c:formatCode>mm:ss.0</c:formatCode>
                <c:ptCount val="3"/>
                <c:pt idx="0">
                  <c:v>5.9548611111111119E-4</c:v>
                </c:pt>
                <c:pt idx="1">
                  <c:v>5.796296296296297E-4</c:v>
                </c:pt>
                <c:pt idx="2">
                  <c:v>5.8101851851851858E-4</c:v>
                </c:pt>
              </c:numCache>
            </c:numRef>
          </c:yVal>
        </c:ser>
        <c:ser>
          <c:idx val="78"/>
          <c:order val="82"/>
          <c:tx>
            <c:strRef>
              <c:f>'M400m Hurdles'!$I$106</c:f>
              <c:strCache>
                <c:ptCount val="1"/>
                <c:pt idx="0">
                  <c:v>Štepán Tesarík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Hurdles'!$K$106:$K$108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22.9</c:v>
                </c:pt>
                <c:pt idx="2">
                  <c:v>26.89</c:v>
                </c:pt>
              </c:numCache>
            </c:numRef>
          </c:xVal>
          <c:yVal>
            <c:numRef>
              <c:f>'M400m Hurdles'!$L$106:$L$108</c:f>
              <c:numCache>
                <c:formatCode>mm:ss.0</c:formatCode>
                <c:ptCount val="3"/>
                <c:pt idx="0">
                  <c:v>6.0335648148148152E-4</c:v>
                </c:pt>
                <c:pt idx="1">
                  <c:v>5.807870370370371E-4</c:v>
                </c:pt>
                <c:pt idx="2">
                  <c:v>5.8090277777777773E-4</c:v>
                </c:pt>
              </c:numCache>
            </c:numRef>
          </c:yVal>
        </c:ser>
        <c:ser>
          <c:idx val="83"/>
          <c:order val="83"/>
          <c:tx>
            <c:strRef>
              <c:f>'M400m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'M400m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'M400m Hurdles'!$L$114:$L$116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'M400m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'M400m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'M400m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'M400m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'M400m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'M400m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'M400m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'M400m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'M400m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'M400m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'M400m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'M400m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'M400m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'M400m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'M400m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'M400m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'M400m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'M400m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'M400m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'M400m Hurdles'!$N$2:$N$3</c:f>
              <c:numCache>
                <c:formatCode>mm:ss.0</c:formatCode>
                <c:ptCount val="2"/>
                <c:pt idx="0">
                  <c:v>5.7048611111111113E-4</c:v>
                </c:pt>
                <c:pt idx="1">
                  <c:v>5.8009259259259255E-4</c:v>
                </c:pt>
              </c:numCache>
            </c:numRef>
          </c:yVal>
        </c:ser>
        <c:ser>
          <c:idx val="95"/>
          <c:order val="95"/>
          <c:tx>
            <c:strRef>
              <c:f>'M400m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'M400m Hurdles'!$P$2:$P$3</c:f>
              <c:numCache>
                <c:formatCode>General</c:formatCode>
                <c:ptCount val="2"/>
                <c:pt idx="0">
                  <c:v>25.9</c:v>
                </c:pt>
                <c:pt idx="1">
                  <c:v>25.9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6"/>
          <c:order val="96"/>
          <c:tx>
            <c:strRef>
              <c:f>'M400m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'M400m Hurdles'!$Q$2:$Q$3</c:f>
              <c:numCache>
                <c:formatCode>General</c:formatCode>
                <c:ptCount val="2"/>
                <c:pt idx="0">
                  <c:v>23.23</c:v>
                </c:pt>
                <c:pt idx="1">
                  <c:v>23.23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7"/>
          <c:order val="97"/>
          <c:tx>
            <c:strRef>
              <c:f>'M400m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'M400m Hurdles'!$R$2:$R$3</c:f>
              <c:numCache>
                <c:formatCode>General</c:formatCode>
                <c:ptCount val="2"/>
                <c:pt idx="0">
                  <c:v>28.56</c:v>
                </c:pt>
                <c:pt idx="1">
                  <c:v>28.56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8"/>
          <c:order val="98"/>
          <c:tx>
            <c:strRef>
              <c:f>'M400m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'M400m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'M400m Hurdles'!$AK$3:$AK$152</c:f>
              <c:numCache>
                <c:formatCode>mm:ss.00</c:formatCode>
                <c:ptCount val="150"/>
              </c:numCache>
            </c:numRef>
          </c:yVal>
        </c:ser>
        <c:axId val="145285120"/>
        <c:axId val="145287040"/>
      </c:scatterChart>
      <c:valAx>
        <c:axId val="1452851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287040"/>
        <c:crosses val="max"/>
        <c:crossBetween val="midCat"/>
        <c:majorUnit val="5"/>
        <c:minorUnit val="1"/>
      </c:valAx>
      <c:valAx>
        <c:axId val="145287040"/>
        <c:scaling>
          <c:orientation val="maxMin"/>
          <c:max val="6.5682900000000168E-4"/>
          <c:min val="5.4976700000000797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285120"/>
        <c:crossesAt val="14"/>
        <c:crossBetween val="midCat"/>
        <c:majorUnit val="5.7870000000000947E-6"/>
        <c:minorUnit val="1.1570000000000046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200-m</a:t>
            </a:r>
          </a:p>
        </c:rich>
      </c:tx>
      <c:layout>
        <c:manualLayout>
          <c:xMode val="edge"/>
          <c:yMode val="edge"/>
          <c:x val="0.16642389576946306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M200m!$A$2</c:f>
              <c:strCache>
                <c:ptCount val="1"/>
                <c:pt idx="0">
                  <c:v>Alonso Edward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M200m!$C$2:$C$4</c:f>
              <c:numCache>
                <c:formatCode>General</c:formatCode>
                <c:ptCount val="3"/>
                <c:pt idx="0">
                  <c:v>16.75</c:v>
                </c:pt>
                <c:pt idx="1">
                  <c:v>18.22</c:v>
                </c:pt>
                <c:pt idx="2">
                  <c:v>19.7</c:v>
                </c:pt>
              </c:numCache>
            </c:numRef>
          </c:xVal>
          <c:yVal>
            <c:numRef>
              <c:f>M200m!$D$2:$D$4</c:f>
              <c:numCache>
                <c:formatCode>mm:ss.0</c:formatCode>
                <c:ptCount val="3"/>
                <c:pt idx="0">
                  <c:v>2.4606481481481479E-4</c:v>
                </c:pt>
                <c:pt idx="1">
                  <c:v>2.4120370370370368E-4</c:v>
                </c:pt>
                <c:pt idx="2">
                  <c:v>2.3738425925925931E-4</c:v>
                </c:pt>
              </c:numCache>
            </c:numRef>
          </c:yVal>
        </c:ser>
        <c:ser>
          <c:idx val="1"/>
          <c:order val="1"/>
          <c:tx>
            <c:strRef>
              <c:f>M200m!$A$6</c:f>
              <c:strCache>
                <c:ptCount val="1"/>
                <c:pt idx="0">
                  <c:v>Ato Boldon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M200m!$C$6:$C$8</c:f>
              <c:numCache>
                <c:formatCode>General</c:formatCode>
                <c:ptCount val="3"/>
                <c:pt idx="0">
                  <c:v>18.59</c:v>
                </c:pt>
                <c:pt idx="1">
                  <c:v>22.55</c:v>
                </c:pt>
                <c:pt idx="2">
                  <c:v>26.51</c:v>
                </c:pt>
              </c:numCache>
            </c:numRef>
          </c:xVal>
          <c:yVal>
            <c:numRef>
              <c:f>M200m!$D$6:$D$8</c:f>
              <c:numCache>
                <c:formatCode>mm:ss.0</c:formatCode>
                <c:ptCount val="3"/>
                <c:pt idx="0">
                  <c:v>2.4317129629629632E-4</c:v>
                </c:pt>
                <c:pt idx="1">
                  <c:v>2.3437500000000002E-4</c:v>
                </c:pt>
                <c:pt idx="2">
                  <c:v>2.3391203703703706E-4</c:v>
                </c:pt>
              </c:numCache>
            </c:numRef>
          </c:yVal>
        </c:ser>
        <c:ser>
          <c:idx val="2"/>
          <c:order val="2"/>
          <c:tx>
            <c:strRef>
              <c:f>M200m!$A$10</c:f>
              <c:strCache>
                <c:ptCount val="1"/>
                <c:pt idx="0">
                  <c:v>Bernard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M200m!$C$10:$C$12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22.95</c:v>
                </c:pt>
                <c:pt idx="2">
                  <c:v>26.5</c:v>
                </c:pt>
              </c:numCache>
            </c:numRef>
          </c:xVal>
          <c:yVal>
            <c:numRef>
              <c:f>M200m!$D$10:$D$12</c:f>
              <c:numCache>
                <c:formatCode>mm:ss.0</c:formatCode>
                <c:ptCount val="3"/>
                <c:pt idx="0">
                  <c:v>2.4085648148148146E-4</c:v>
                </c:pt>
                <c:pt idx="1">
                  <c:v>2.3645833333333331E-4</c:v>
                </c:pt>
                <c:pt idx="2">
                  <c:v>2.3622685185185186E-4</c:v>
                </c:pt>
              </c:numCache>
            </c:numRef>
          </c:yVal>
        </c:ser>
        <c:ser>
          <c:idx val="3"/>
          <c:order val="3"/>
          <c:tx>
            <c:strRef>
              <c:f>M200m!$A$14</c:f>
              <c:strCache>
                <c:ptCount val="1"/>
                <c:pt idx="0">
                  <c:v>Christian Malcolm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M200m!$C$14:$C$16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21.08</c:v>
                </c:pt>
                <c:pt idx="2">
                  <c:v>25.02</c:v>
                </c:pt>
              </c:numCache>
            </c:numRef>
          </c:xVal>
          <c:yVal>
            <c:numRef>
              <c:f>M200m!$D$14:$D$16</c:f>
              <c:numCache>
                <c:formatCode>mm:ss.0</c:formatCode>
                <c:ptCount val="3"/>
                <c:pt idx="0">
                  <c:v>2.4212962962962966E-4</c:v>
                </c:pt>
                <c:pt idx="1">
                  <c:v>2.3831018518518518E-4</c:v>
                </c:pt>
                <c:pt idx="2">
                  <c:v>2.3784722222222222E-4</c:v>
                </c:pt>
              </c:numCache>
            </c:numRef>
          </c:yVal>
        </c:ser>
        <c:ser>
          <c:idx val="4"/>
          <c:order val="4"/>
          <c:tx>
            <c:strRef>
              <c:f>M200m!$A$18</c:f>
              <c:strCache>
                <c:ptCount val="1"/>
                <c:pt idx="0">
                  <c:v>Claudinei Quirino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M200m!$C$18:$C$20</c:f>
              <c:numCache>
                <c:formatCode>General</c:formatCode>
                <c:ptCount val="3"/>
                <c:pt idx="0">
                  <c:v>24.72</c:v>
                </c:pt>
                <c:pt idx="1">
                  <c:v>27.22</c:v>
                </c:pt>
                <c:pt idx="2">
                  <c:v>29.72</c:v>
                </c:pt>
              </c:numCache>
            </c:numRef>
          </c:xVal>
          <c:yVal>
            <c:numRef>
              <c:f>M200m!$D$18:$D$20</c:f>
              <c:numCache>
                <c:formatCode>mm:ss.0</c:formatCode>
                <c:ptCount val="3"/>
                <c:pt idx="0">
                  <c:v>2.3738425925925931E-4</c:v>
                </c:pt>
                <c:pt idx="1">
                  <c:v>2.3622685185185186E-4</c:v>
                </c:pt>
                <c:pt idx="2">
                  <c:v>2.3726851851851852E-4</c:v>
                </c:pt>
              </c:numCache>
            </c:numRef>
          </c:yVal>
        </c:ser>
        <c:ser>
          <c:idx val="5"/>
          <c:order val="5"/>
          <c:tx>
            <c:strRef>
              <c:f>M200m!$A$22</c:f>
              <c:strCache>
                <c:ptCount val="1"/>
                <c:pt idx="0">
                  <c:v>Darren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M200m!$C$22:$C$24</c:f>
              <c:numCache>
                <c:formatCode>General</c:formatCode>
                <c:ptCount val="3"/>
                <c:pt idx="0">
                  <c:v>17.75</c:v>
                </c:pt>
                <c:pt idx="1">
                  <c:v>22.7</c:v>
                </c:pt>
                <c:pt idx="2">
                  <c:v>27.66</c:v>
                </c:pt>
              </c:numCache>
            </c:numRef>
          </c:xVal>
          <c:yVal>
            <c:numRef>
              <c:f>M200m!$D$22:$D$24</c:f>
              <c:numCache>
                <c:formatCode>mm:ss.0</c:formatCode>
                <c:ptCount val="3"/>
                <c:pt idx="0">
                  <c:v>2.4351851851851848E-4</c:v>
                </c:pt>
                <c:pt idx="1">
                  <c:v>2.3993055555555559E-4</c:v>
                </c:pt>
                <c:pt idx="2">
                  <c:v>2.3912037037037036E-4</c:v>
                </c:pt>
              </c:numCache>
            </c:numRef>
          </c:yVal>
        </c:ser>
        <c:ser>
          <c:idx val="6"/>
          <c:order val="6"/>
          <c:tx>
            <c:strRef>
              <c:f>M200m!$A$26</c:f>
              <c:strCache>
                <c:ptCount val="1"/>
                <c:pt idx="0">
                  <c:v>Darvis Patton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M200m!$C$26:$C$28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23.9</c:v>
                </c:pt>
                <c:pt idx="2">
                  <c:v>27.36</c:v>
                </c:pt>
              </c:numCache>
            </c:numRef>
          </c:xVal>
          <c:yVal>
            <c:numRef>
              <c:f>M200m!$D$26:$D$28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2.3680555555555556E-4</c:v>
                </c:pt>
                <c:pt idx="2">
                  <c:v>2.3657407407407408E-4</c:v>
                </c:pt>
              </c:numCache>
            </c:numRef>
          </c:yVal>
        </c:ser>
        <c:ser>
          <c:idx val="7"/>
          <c:order val="7"/>
          <c:tx>
            <c:strRef>
              <c:f>M200m!$A$30</c:f>
              <c:strCache>
                <c:ptCount val="1"/>
                <c:pt idx="0">
                  <c:v>Francis Obikwelu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M200m!$C$30:$C$32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20.9</c:v>
                </c:pt>
                <c:pt idx="2">
                  <c:v>24.3</c:v>
                </c:pt>
              </c:numCache>
            </c:numRef>
          </c:xVal>
          <c:yVal>
            <c:numRef>
              <c:f>M200m!$D$30:$D$32</c:f>
              <c:numCache>
                <c:formatCode>mm:ss.0</c:formatCode>
                <c:ptCount val="3"/>
                <c:pt idx="0">
                  <c:v>2.3831018518518518E-4</c:v>
                </c:pt>
                <c:pt idx="1">
                  <c:v>2.369212962962963E-4</c:v>
                </c:pt>
                <c:pt idx="2">
                  <c:v>2.3657407407407408E-4</c:v>
                </c:pt>
              </c:numCache>
            </c:numRef>
          </c:yVal>
        </c:ser>
        <c:ser>
          <c:idx val="8"/>
          <c:order val="8"/>
          <c:tx>
            <c:strRef>
              <c:f>M200m!$A$34</c:f>
              <c:strCache>
                <c:ptCount val="1"/>
                <c:pt idx="0">
                  <c:v>Frank Fredericks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M200m!$C$34:$C$36</c:f>
              <c:numCache>
                <c:formatCode>General</c:formatCode>
                <c:ptCount val="3"/>
                <c:pt idx="0">
                  <c:v>20.46</c:v>
                </c:pt>
                <c:pt idx="1">
                  <c:v>25.91</c:v>
                </c:pt>
                <c:pt idx="2">
                  <c:v>31.36</c:v>
                </c:pt>
              </c:numCache>
            </c:numRef>
          </c:xVal>
          <c:yVal>
            <c:numRef>
              <c:f>M200m!$D$34:$D$36</c:f>
              <c:numCache>
                <c:formatCode>mm:ss.0</c:formatCode>
                <c:ptCount val="3"/>
                <c:pt idx="0">
                  <c:v>2.3784722222222222E-4</c:v>
                </c:pt>
                <c:pt idx="1">
                  <c:v>2.3449074074074073E-4</c:v>
                </c:pt>
                <c:pt idx="2">
                  <c:v>2.3356481481481481E-4</c:v>
                </c:pt>
              </c:numCache>
            </c:numRef>
          </c:yVal>
        </c:ser>
        <c:ser>
          <c:idx val="9"/>
          <c:order val="9"/>
          <c:tx>
            <c:strRef>
              <c:f>M200m!$A$38</c:f>
              <c:strCache>
                <c:ptCount val="1"/>
                <c:pt idx="0">
                  <c:v>Justin Gatlin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M200m!$C$38:$C$40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21.37</c:v>
                </c:pt>
                <c:pt idx="2">
                  <c:v>23.58</c:v>
                </c:pt>
              </c:numCache>
            </c:numRef>
          </c:xVal>
          <c:yVal>
            <c:numRef>
              <c:f>M200m!$D$38:$D$40</c:f>
              <c:numCache>
                <c:formatCode>mm:ss.0</c:formatCode>
                <c:ptCount val="3"/>
                <c:pt idx="0">
                  <c:v>2.3472222222222224E-4</c:v>
                </c:pt>
                <c:pt idx="1">
                  <c:v>2.3356481481481481E-4</c:v>
                </c:pt>
                <c:pt idx="2">
                  <c:v>2.3344907407407407E-4</c:v>
                </c:pt>
              </c:numCache>
            </c:numRef>
          </c:yVal>
        </c:ser>
        <c:ser>
          <c:idx val="10"/>
          <c:order val="10"/>
          <c:tx>
            <c:strRef>
              <c:f>M200m!$A$42</c:f>
              <c:strCache>
                <c:ptCount val="1"/>
                <c:pt idx="0">
                  <c:v>Obadele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M200m!$C$42:$C$44</c:f>
              <c:numCache>
                <c:formatCode>General</c:formatCode>
                <c:ptCount val="3"/>
                <c:pt idx="0">
                  <c:v>17.91</c:v>
                </c:pt>
                <c:pt idx="1">
                  <c:v>21.92</c:v>
                </c:pt>
                <c:pt idx="2">
                  <c:v>25.94</c:v>
                </c:pt>
              </c:numCache>
            </c:numRef>
          </c:xVal>
          <c:yVal>
            <c:numRef>
              <c:f>M200m!$D$42:$D$44</c:f>
              <c:numCache>
                <c:formatCode>mm:ss.0</c:formatCode>
                <c:ptCount val="3"/>
                <c:pt idx="0">
                  <c:v>2.3935185185185184E-4</c:v>
                </c:pt>
                <c:pt idx="1">
                  <c:v>2.3564814814814813E-4</c:v>
                </c:pt>
                <c:pt idx="2">
                  <c:v>2.3518518518518517E-4</c:v>
                </c:pt>
              </c:numCache>
            </c:numRef>
          </c:yVal>
        </c:ser>
        <c:ser>
          <c:idx val="11"/>
          <c:order val="11"/>
          <c:tx>
            <c:strRef>
              <c:f>M200m!$A$46</c:f>
              <c:strCache>
                <c:ptCount val="1"/>
                <c:pt idx="0">
                  <c:v>Shawn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M200m!$C$46:$C$48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23.89</c:v>
                </c:pt>
                <c:pt idx="2">
                  <c:v>28.45</c:v>
                </c:pt>
              </c:numCache>
            </c:numRef>
          </c:xVal>
          <c:yVal>
            <c:numRef>
              <c:f>M200m!$D$46:$D$48</c:f>
              <c:numCache>
                <c:formatCode>mm:ss.0</c:formatCode>
                <c:ptCount val="3"/>
                <c:pt idx="0">
                  <c:v>2.398148148148148E-4</c:v>
                </c:pt>
                <c:pt idx="1">
                  <c:v>2.3518518518518517E-4</c:v>
                </c:pt>
                <c:pt idx="2">
                  <c:v>2.3449074074074073E-4</c:v>
                </c:pt>
              </c:numCache>
            </c:numRef>
          </c:yVal>
        </c:ser>
        <c:ser>
          <c:idx val="12"/>
          <c:order val="12"/>
          <c:tx>
            <c:strRef>
              <c:f>M200m!$A$50</c:f>
              <c:strCache>
                <c:ptCount val="1"/>
                <c:pt idx="0">
                  <c:v>Shingo Suetsugu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M200m!$C$50:$C$52</c:f>
              <c:numCache>
                <c:formatCode>General</c:formatCode>
                <c:ptCount val="3"/>
                <c:pt idx="0">
                  <c:v>17.05</c:v>
                </c:pt>
                <c:pt idx="1">
                  <c:v>21.34</c:v>
                </c:pt>
                <c:pt idx="2">
                  <c:v>25.63</c:v>
                </c:pt>
              </c:numCache>
            </c:numRef>
          </c:xVal>
          <c:yVal>
            <c:numRef>
              <c:f>M200m!$D$50:$D$52</c:f>
              <c:numCache>
                <c:formatCode>mm:ss.0</c:formatCode>
                <c:ptCount val="3"/>
                <c:pt idx="0">
                  <c:v>2.4571759259259257E-4</c:v>
                </c:pt>
                <c:pt idx="1">
                  <c:v>2.3796296296296293E-4</c:v>
                </c:pt>
                <c:pt idx="2">
                  <c:v>2.3726851851851852E-4</c:v>
                </c:pt>
              </c:numCache>
            </c:numRef>
          </c:yVal>
        </c:ser>
        <c:ser>
          <c:idx val="13"/>
          <c:order val="13"/>
          <c:tx>
            <c:strRef>
              <c:f>M200m!$A$54</c:f>
              <c:strCache>
                <c:ptCount val="1"/>
                <c:pt idx="0">
                  <c:v>Tyson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M200m!$C$54:$C$56</c:f>
              <c:numCache>
                <c:formatCode>General</c:formatCode>
                <c:ptCount val="3"/>
                <c:pt idx="0">
                  <c:v>17.7</c:v>
                </c:pt>
                <c:pt idx="1">
                  <c:v>22.4</c:v>
                </c:pt>
                <c:pt idx="2">
                  <c:v>27.1</c:v>
                </c:pt>
              </c:numCache>
            </c:numRef>
          </c:xVal>
          <c:yVal>
            <c:numRef>
              <c:f>M200m!$D$54:$D$56</c:f>
              <c:numCache>
                <c:formatCode>mm:ss.0</c:formatCode>
                <c:ptCount val="3"/>
                <c:pt idx="0">
                  <c:v>2.4687499999999997E-4</c:v>
                </c:pt>
                <c:pt idx="1">
                  <c:v>2.3449074074074073E-4</c:v>
                </c:pt>
                <c:pt idx="2">
                  <c:v>2.3182870370370374E-4</c:v>
                </c:pt>
              </c:numCache>
            </c:numRef>
          </c:yVal>
        </c:ser>
        <c:ser>
          <c:idx val="14"/>
          <c:order val="14"/>
          <c:tx>
            <c:strRef>
              <c:f>M200m!$A$58</c:f>
              <c:strCache>
                <c:ptCount val="1"/>
                <c:pt idx="0">
                  <c:v>Usain Bolt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M200m!$C$58:$C$60</c:f>
              <c:numCache>
                <c:formatCode>General</c:formatCode>
                <c:ptCount val="3"/>
                <c:pt idx="0">
                  <c:v>14.63</c:v>
                </c:pt>
                <c:pt idx="1">
                  <c:v>18.84</c:v>
                </c:pt>
                <c:pt idx="2">
                  <c:v>23.06</c:v>
                </c:pt>
              </c:numCache>
            </c:numRef>
          </c:xVal>
          <c:yVal>
            <c:numRef>
              <c:f>M200m!$D$58:$D$60</c:f>
              <c:numCache>
                <c:formatCode>mm:ss.0</c:formatCode>
                <c:ptCount val="3"/>
                <c:pt idx="0">
                  <c:v>2.4861111111111107E-4</c:v>
                </c:pt>
                <c:pt idx="1">
                  <c:v>2.3587962962962964E-4</c:v>
                </c:pt>
                <c:pt idx="2">
                  <c:v>2.2997685185185184E-4</c:v>
                </c:pt>
              </c:numCache>
            </c:numRef>
          </c:yVal>
        </c:ser>
        <c:ser>
          <c:idx val="15"/>
          <c:order val="15"/>
          <c:tx>
            <c:strRef>
              <c:f>M200m!$A$62</c:f>
              <c:strCache>
                <c:ptCount val="1"/>
                <c:pt idx="0">
                  <c:v>Wallace Spearmon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M200m!$C$62:$C$64</c:f>
              <c:numCache>
                <c:formatCode>General</c:formatCode>
                <c:ptCount val="3"/>
                <c:pt idx="0">
                  <c:v>18.37</c:v>
                </c:pt>
                <c:pt idx="1">
                  <c:v>21.47</c:v>
                </c:pt>
                <c:pt idx="2">
                  <c:v>24.57</c:v>
                </c:pt>
              </c:numCache>
            </c:numRef>
          </c:xVal>
          <c:yVal>
            <c:numRef>
              <c:f>M200m!$D$62:$D$64</c:f>
              <c:numCache>
                <c:formatCode>mm:ss.0</c:formatCode>
                <c:ptCount val="3"/>
                <c:pt idx="0">
                  <c:v>2.3784722222222222E-4</c:v>
                </c:pt>
                <c:pt idx="1">
                  <c:v>2.3402777777777777E-4</c:v>
                </c:pt>
                <c:pt idx="2">
                  <c:v>2.3425925925925925E-4</c:v>
                </c:pt>
              </c:numCache>
            </c:numRef>
          </c:yVal>
        </c:ser>
        <c:ser>
          <c:idx val="17"/>
          <c:order val="16"/>
          <c:tx>
            <c:strRef>
              <c:f>M200m!$A$70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M200m!$A$66</c:f>
              <c:strCache>
                <c:ptCount val="1"/>
                <c:pt idx="0">
                  <c:v>Walter Dix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M200m!$C$66:$C$68</c:f>
              <c:numCache>
                <c:formatCode>General</c:formatCode>
                <c:ptCount val="3"/>
                <c:pt idx="0">
                  <c:v>17.27</c:v>
                </c:pt>
                <c:pt idx="1">
                  <c:v>19.91</c:v>
                </c:pt>
                <c:pt idx="2">
                  <c:v>22.55</c:v>
                </c:pt>
              </c:numCache>
            </c:numRef>
          </c:xVal>
          <c:yVal>
            <c:numRef>
              <c:f>M200m!$D$66:$D$68</c:f>
              <c:numCache>
                <c:formatCode>mm:ss.0</c:formatCode>
                <c:ptCount val="3"/>
                <c:pt idx="0">
                  <c:v>2.4108796296296294E-4</c:v>
                </c:pt>
                <c:pt idx="1">
                  <c:v>2.369212962962963E-4</c:v>
                </c:pt>
                <c:pt idx="2">
                  <c:v>2.3472222222222224E-4</c:v>
                </c:pt>
              </c:numCache>
            </c:numRef>
          </c:yVal>
        </c:ser>
        <c:ser>
          <c:idx val="18"/>
          <c:order val="18"/>
          <c:tx>
            <c:strRef>
              <c:f>M200m!$A$74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M200m!$A$78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M200m!$A$82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M200m!$A$86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M200m!$A$90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M200m!$A$94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M200m!$A$98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M200m!$A$102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M200m!$A$106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M200m!$A$110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M200m!$E$2</c:f>
              <c:strCache>
                <c:ptCount val="1"/>
                <c:pt idx="0">
                  <c:v>Brian Dzingai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M200m!$G$2:$G$4</c:f>
              <c:numCache>
                <c:formatCode>General</c:formatCode>
                <c:ptCount val="3"/>
                <c:pt idx="0">
                  <c:v>19.940000000000001</c:v>
                </c:pt>
                <c:pt idx="1">
                  <c:v>24.16</c:v>
                </c:pt>
                <c:pt idx="2">
                  <c:v>28.39</c:v>
                </c:pt>
              </c:numCache>
            </c:numRef>
          </c:xVal>
          <c:yVal>
            <c:numRef>
              <c:f>M200m!$H$2:$H$4</c:f>
              <c:numCache>
                <c:formatCode>mm:ss.0</c:formatCode>
                <c:ptCount val="3"/>
                <c:pt idx="0">
                  <c:v>2.4548611111111114E-4</c:v>
                </c:pt>
                <c:pt idx="1">
                  <c:v>2.398148148148148E-4</c:v>
                </c:pt>
                <c:pt idx="2">
                  <c:v>2.3877314814814814E-4</c:v>
                </c:pt>
              </c:numCache>
            </c:numRef>
          </c:yVal>
        </c:ser>
        <c:ser>
          <c:idx val="29"/>
          <c:order val="29"/>
          <c:tx>
            <c:strRef>
              <c:f>M200m!$E$6</c:f>
              <c:strCache>
                <c:ptCount val="1"/>
                <c:pt idx="0">
                  <c:v>Charles Clark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M200m!$G$6:$G$8</c:f>
              <c:numCache>
                <c:formatCode>General</c:formatCode>
                <c:ptCount val="3"/>
                <c:pt idx="0">
                  <c:v>16.98</c:v>
                </c:pt>
                <c:pt idx="1">
                  <c:v>19.5</c:v>
                </c:pt>
                <c:pt idx="2">
                  <c:v>22.03</c:v>
                </c:pt>
              </c:numCache>
            </c:numRef>
          </c:xVal>
          <c:yVal>
            <c:numRef>
              <c:f>M200m!$H$6:$H$8</c:f>
              <c:numCache>
                <c:formatCode>mm:ss.0</c:formatCode>
                <c:ptCount val="3"/>
                <c:pt idx="0">
                  <c:v>2.4849537037037038E-4</c:v>
                </c:pt>
                <c:pt idx="1">
                  <c:v>2.4143518518518522E-4</c:v>
                </c:pt>
                <c:pt idx="2">
                  <c:v>2.3715277777777775E-4</c:v>
                </c:pt>
              </c:numCache>
            </c:numRef>
          </c:yVal>
        </c:ser>
        <c:ser>
          <c:idx val="30"/>
          <c:order val="30"/>
          <c:tx>
            <c:strRef>
              <c:f>M200m!$E$10</c:f>
              <c:strCache>
                <c:ptCount val="1"/>
                <c:pt idx="0">
                  <c:v>Churandy Martina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M200m!$G$10:$G$12</c:f>
              <c:numCache>
                <c:formatCode>General</c:formatCode>
                <c:ptCount val="3"/>
                <c:pt idx="0">
                  <c:v>15.8</c:v>
                </c:pt>
                <c:pt idx="1">
                  <c:v>20.41</c:v>
                </c:pt>
                <c:pt idx="2">
                  <c:v>25.01</c:v>
                </c:pt>
              </c:numCache>
            </c:numRef>
          </c:xVal>
          <c:yVal>
            <c:numRef>
              <c:f>M200m!$H$10:$H$12</c:f>
              <c:numCache>
                <c:formatCode>mm:ss.0</c:formatCode>
                <c:ptCount val="3"/>
                <c:pt idx="0">
                  <c:v>2.5312499999999999E-4</c:v>
                </c:pt>
                <c:pt idx="1">
                  <c:v>2.4074074074074077E-4</c:v>
                </c:pt>
                <c:pt idx="2">
                  <c:v>2.3657407407407408E-4</c:v>
                </c:pt>
              </c:numCache>
            </c:numRef>
          </c:yVal>
        </c:ser>
        <c:ser>
          <c:idx val="31"/>
          <c:order val="31"/>
          <c:tx>
            <c:strRef>
              <c:f>M200m!$E$14</c:f>
              <c:strCache>
                <c:ptCount val="1"/>
                <c:pt idx="0">
                  <c:v>Coby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M200m!$G$14:$G$16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23.43</c:v>
                </c:pt>
                <c:pt idx="2">
                  <c:v>26.44</c:v>
                </c:pt>
              </c:numCache>
            </c:numRef>
          </c:xVal>
          <c:yVal>
            <c:numRef>
              <c:f>M200m!$H$14:$H$16</c:f>
              <c:numCache>
                <c:formatCode>mm:ss.0</c:formatCode>
                <c:ptCount val="3"/>
                <c:pt idx="0">
                  <c:v>2.3935185185185184E-4</c:v>
                </c:pt>
                <c:pt idx="1">
                  <c:v>2.3622685185185186E-4</c:v>
                </c:pt>
                <c:pt idx="2">
                  <c:v>2.3645833333333331E-4</c:v>
                </c:pt>
              </c:numCache>
            </c:numRef>
          </c:yVal>
        </c:ser>
        <c:ser>
          <c:idx val="32"/>
          <c:order val="32"/>
          <c:tx>
            <c:strRef>
              <c:f>M200m!$E$18</c:f>
              <c:strCache>
                <c:ptCount val="1"/>
                <c:pt idx="0">
                  <c:v>David Alerte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M200m!$G$18:$G$20</c:f>
              <c:numCache>
                <c:formatCode>General</c:formatCode>
                <c:ptCount val="3"/>
                <c:pt idx="0">
                  <c:v>17.45</c:v>
                </c:pt>
                <c:pt idx="1">
                  <c:v>21.18</c:v>
                </c:pt>
                <c:pt idx="2">
                  <c:v>24.92</c:v>
                </c:pt>
              </c:numCache>
            </c:numRef>
          </c:xVal>
          <c:yVal>
            <c:numRef>
              <c:f>M200m!$H$18:$H$20</c:f>
              <c:numCache>
                <c:formatCode>mm:ss.0</c:formatCode>
                <c:ptCount val="3"/>
                <c:pt idx="0">
                  <c:v>2.4814814814814816E-4</c:v>
                </c:pt>
                <c:pt idx="1">
                  <c:v>2.4143518518518522E-4</c:v>
                </c:pt>
                <c:pt idx="2">
                  <c:v>2.398148148148148E-4</c:v>
                </c:pt>
              </c:numCache>
            </c:numRef>
          </c:yVal>
        </c:ser>
        <c:ser>
          <c:idx val="33"/>
          <c:order val="33"/>
          <c:tx>
            <c:strRef>
              <c:f>M200m!$E$22</c:f>
              <c:strCache>
                <c:ptCount val="1"/>
                <c:pt idx="0">
                  <c:v>Floyd Heard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M200m!$G$22:$G$24</c:f>
              <c:numCache>
                <c:formatCode>General</c:formatCode>
                <c:ptCount val="3"/>
                <c:pt idx="0">
                  <c:v>19.16</c:v>
                </c:pt>
                <c:pt idx="1">
                  <c:v>24.37</c:v>
                </c:pt>
                <c:pt idx="2">
                  <c:v>29.58</c:v>
                </c:pt>
              </c:numCache>
            </c:numRef>
          </c:xVal>
          <c:yVal>
            <c:numRef>
              <c:f>M200m!$H$22:$H$24</c:f>
              <c:numCache>
                <c:formatCode>mm:ss.0</c:formatCode>
                <c:ptCount val="3"/>
                <c:pt idx="0">
                  <c:v>2.3900462962962959E-4</c:v>
                </c:pt>
                <c:pt idx="1">
                  <c:v>2.3611111111111109E-4</c:v>
                </c:pt>
                <c:pt idx="2">
                  <c:v>2.3518518518518517E-4</c:v>
                </c:pt>
              </c:numCache>
            </c:numRef>
          </c:yVal>
        </c:ser>
        <c:ser>
          <c:idx val="34"/>
          <c:order val="34"/>
          <c:tx>
            <c:strRef>
              <c:f>M200m!$E$26</c:f>
              <c:strCache>
                <c:ptCount val="1"/>
                <c:pt idx="0">
                  <c:v>J.J.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M200m!$G$26:$G$28</c:f>
              <c:numCache>
                <c:formatCode>General</c:formatCode>
                <c:ptCount val="3"/>
                <c:pt idx="0">
                  <c:v>23.99</c:v>
                </c:pt>
                <c:pt idx="1">
                  <c:v>26.65</c:v>
                </c:pt>
                <c:pt idx="2">
                  <c:v>29.31</c:v>
                </c:pt>
              </c:numCache>
            </c:numRef>
          </c:xVal>
          <c:yVal>
            <c:numRef>
              <c:f>M200m!$H$26:$H$28</c:f>
              <c:numCache>
                <c:formatCode>mm:ss.0</c:formatCode>
                <c:ptCount val="3"/>
                <c:pt idx="0">
                  <c:v>2.3819444444444441E-4</c:v>
                </c:pt>
                <c:pt idx="1">
                  <c:v>2.3668981481481479E-4</c:v>
                </c:pt>
                <c:pt idx="2">
                  <c:v>2.3680555555555556E-4</c:v>
                </c:pt>
              </c:numCache>
            </c:numRef>
          </c:yVal>
        </c:ser>
        <c:ser>
          <c:idx val="35"/>
          <c:order val="35"/>
          <c:tx>
            <c:strRef>
              <c:f>M200m!$E$30</c:f>
              <c:strCache>
                <c:ptCount val="1"/>
                <c:pt idx="0">
                  <c:v>Kevin Little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M200m!$G$30:$G$32</c:f>
              <c:numCache>
                <c:formatCode>General</c:formatCode>
                <c:ptCount val="3"/>
                <c:pt idx="0">
                  <c:v>20.14</c:v>
                </c:pt>
                <c:pt idx="1">
                  <c:v>25.81</c:v>
                </c:pt>
                <c:pt idx="2">
                  <c:v>31.48</c:v>
                </c:pt>
              </c:numCache>
            </c:numRef>
          </c:xVal>
          <c:yVal>
            <c:numRef>
              <c:f>M200m!$H$30:$H$32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2.3784722222222222E-4</c:v>
                </c:pt>
                <c:pt idx="2">
                  <c:v>2.3715277777777775E-4</c:v>
                </c:pt>
              </c:numCache>
            </c:numRef>
          </c:yVal>
        </c:ser>
        <c:ser>
          <c:idx val="36"/>
          <c:order val="36"/>
          <c:tx>
            <c:strRef>
              <c:f>M200m!$E$34</c:f>
              <c:strCache>
                <c:ptCount val="1"/>
                <c:pt idx="0">
                  <c:v>Kim Collins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M200m!$G$34:$G$36</c:f>
              <c:numCache>
                <c:formatCode>General</c:formatCode>
                <c:ptCount val="3"/>
                <c:pt idx="0">
                  <c:v>22.01</c:v>
                </c:pt>
                <c:pt idx="1">
                  <c:v>25.53</c:v>
                </c:pt>
                <c:pt idx="2">
                  <c:v>29.04</c:v>
                </c:pt>
              </c:numCache>
            </c:numRef>
          </c:xVal>
          <c:yVal>
            <c:numRef>
              <c:f>M200m!$H$34:$H$36</c:f>
              <c:numCache>
                <c:formatCode>mm:ss.0</c:formatCode>
                <c:ptCount val="3"/>
                <c:pt idx="0">
                  <c:v>2.4050925925925924E-4</c:v>
                </c:pt>
                <c:pt idx="1">
                  <c:v>2.3749999999999997E-4</c:v>
                </c:pt>
                <c:pt idx="2">
                  <c:v>2.3726851851851852E-4</c:v>
                </c:pt>
              </c:numCache>
            </c:numRef>
          </c:yVal>
        </c:ser>
        <c:ser>
          <c:idx val="37"/>
          <c:order val="37"/>
          <c:tx>
            <c:strRef>
              <c:f>M200m!$E$38</c:f>
              <c:strCache>
                <c:ptCount val="1"/>
                <c:pt idx="0">
                  <c:v>Koji 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M200m!$G$38:$G$40</c:f>
              <c:numCache>
                <c:formatCode>General</c:formatCode>
                <c:ptCount val="3"/>
                <c:pt idx="0">
                  <c:v>22.72</c:v>
                </c:pt>
                <c:pt idx="1">
                  <c:v>26.28</c:v>
                </c:pt>
                <c:pt idx="2">
                  <c:v>29.84</c:v>
                </c:pt>
              </c:numCache>
            </c:numRef>
          </c:xVal>
          <c:yVal>
            <c:numRef>
              <c:f>M200m!$H$38:$H$40</c:f>
              <c:numCache>
                <c:formatCode>mm:ss.0</c:formatCode>
                <c:ptCount val="3"/>
                <c:pt idx="0">
                  <c:v>2.4178240740740744E-4</c:v>
                </c:pt>
                <c:pt idx="1">
                  <c:v>2.3900462962962959E-4</c:v>
                </c:pt>
                <c:pt idx="2">
                  <c:v>2.3877314814814814E-4</c:v>
                </c:pt>
              </c:numCache>
            </c:numRef>
          </c:yVal>
        </c:ser>
        <c:ser>
          <c:idx val="38"/>
          <c:order val="38"/>
          <c:tx>
            <c:strRef>
              <c:f>M200m!$E$42</c:f>
              <c:strCache>
                <c:ptCount val="1"/>
                <c:pt idx="0">
                  <c:v>Marcin Urbas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M200m!$G$42:$G$44</c:f>
              <c:numCache>
                <c:formatCode>General</c:formatCode>
                <c:ptCount val="3"/>
                <c:pt idx="0">
                  <c:v>20.95</c:v>
                </c:pt>
                <c:pt idx="1">
                  <c:v>23.45</c:v>
                </c:pt>
                <c:pt idx="2">
                  <c:v>25.95</c:v>
                </c:pt>
              </c:numCache>
            </c:numRef>
          </c:xVal>
          <c:yVal>
            <c:numRef>
              <c:f>M200m!$H$42:$H$44</c:f>
              <c:numCache>
                <c:formatCode>mm:ss.0</c:formatCode>
                <c:ptCount val="3"/>
                <c:pt idx="0">
                  <c:v>2.3993055555555559E-4</c:v>
                </c:pt>
                <c:pt idx="1">
                  <c:v>2.3912037037037036E-4</c:v>
                </c:pt>
                <c:pt idx="2">
                  <c:v>2.3923611111111115E-4</c:v>
                </c:pt>
              </c:numCache>
            </c:numRef>
          </c:yVal>
        </c:ser>
        <c:ser>
          <c:idx val="39"/>
          <c:order val="39"/>
          <c:tx>
            <c:strRef>
              <c:f>M200m!$E$46</c:f>
              <c:strCache>
                <c:ptCount val="1"/>
                <c:pt idx="0">
                  <c:v>Marlon Devonish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M200m!$G$46:$G$48</c:f>
              <c:numCache>
                <c:formatCode>General</c:formatCode>
                <c:ptCount val="3"/>
                <c:pt idx="0">
                  <c:v>20.27</c:v>
                </c:pt>
                <c:pt idx="1">
                  <c:v>24.15</c:v>
                </c:pt>
                <c:pt idx="2">
                  <c:v>28.04</c:v>
                </c:pt>
              </c:numCache>
            </c:numRef>
          </c:xVal>
          <c:yVal>
            <c:numRef>
              <c:f>M200m!$H$46:$H$48</c:f>
              <c:numCache>
                <c:formatCode>mm:ss.0</c:formatCode>
                <c:ptCount val="3"/>
                <c:pt idx="0">
                  <c:v>2.403935185185185E-4</c:v>
                </c:pt>
                <c:pt idx="1">
                  <c:v>2.3900462962962959E-4</c:v>
                </c:pt>
                <c:pt idx="2">
                  <c:v>2.3854166666666663E-4</c:v>
                </c:pt>
              </c:numCache>
            </c:numRef>
          </c:yVal>
        </c:ser>
        <c:ser>
          <c:idx val="40"/>
          <c:order val="40"/>
          <c:tx>
            <c:strRef>
              <c:f>M200m!$E$50</c:f>
              <c:strCache>
                <c:ptCount val="1"/>
                <c:pt idx="0">
                  <c:v>Patrick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M200m!$G$50:$G$52</c:f>
              <c:numCache>
                <c:formatCode>General</c:formatCode>
                <c:ptCount val="3"/>
                <c:pt idx="0">
                  <c:v>24.43</c:v>
                </c:pt>
                <c:pt idx="1">
                  <c:v>27.81</c:v>
                </c:pt>
                <c:pt idx="2">
                  <c:v>31.18</c:v>
                </c:pt>
              </c:numCache>
            </c:numRef>
          </c:xVal>
          <c:yVal>
            <c:numRef>
              <c:f>M200m!$H$50:$H$52</c:f>
              <c:numCache>
                <c:formatCode>mm:ss.0</c:formatCode>
                <c:ptCount val="3"/>
                <c:pt idx="0">
                  <c:v>2.4224537037037034E-4</c:v>
                </c:pt>
                <c:pt idx="1">
                  <c:v>2.4085648148148146E-4</c:v>
                </c:pt>
                <c:pt idx="2">
                  <c:v>2.4062499999999998E-4</c:v>
                </c:pt>
              </c:numCache>
            </c:numRef>
          </c:yVal>
        </c:ser>
        <c:ser>
          <c:idx val="41"/>
          <c:order val="41"/>
          <c:tx>
            <c:strRef>
              <c:f>M200m!$E$54</c:f>
              <c:strCache>
                <c:ptCount val="1"/>
                <c:pt idx="0">
                  <c:v>Ramil Guliyev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M200m!$G$54:$G$56</c:f>
              <c:numCache>
                <c:formatCode>General</c:formatCode>
                <c:ptCount val="3"/>
                <c:pt idx="0">
                  <c:v>16.29</c:v>
                </c:pt>
                <c:pt idx="1">
                  <c:v>17.78</c:v>
                </c:pt>
                <c:pt idx="2">
                  <c:v>19.27</c:v>
                </c:pt>
              </c:numCache>
            </c:numRef>
          </c:xVal>
          <c:yVal>
            <c:numRef>
              <c:f>M200m!$H$54:$H$56</c:f>
              <c:numCache>
                <c:formatCode>mm:ss.0</c:formatCode>
                <c:ptCount val="3"/>
                <c:pt idx="0">
                  <c:v>2.4942129629629631E-4</c:v>
                </c:pt>
                <c:pt idx="1">
                  <c:v>2.4374999999999996E-4</c:v>
                </c:pt>
                <c:pt idx="2">
                  <c:v>2.3923611111111115E-4</c:v>
                </c:pt>
              </c:numCache>
            </c:numRef>
          </c:yVal>
        </c:ser>
        <c:ser>
          <c:idx val="42"/>
          <c:order val="42"/>
          <c:tx>
            <c:strRef>
              <c:f>M200m!$E$58</c:f>
              <c:strCache>
                <c:ptCount val="1"/>
                <c:pt idx="0">
                  <c:v>Rodney Martin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M200m!$G$58:$G$60</c:f>
              <c:numCache>
                <c:formatCode>General</c:formatCode>
                <c:ptCount val="3"/>
                <c:pt idx="0">
                  <c:v>17.59</c:v>
                </c:pt>
                <c:pt idx="1">
                  <c:v>21.88</c:v>
                </c:pt>
                <c:pt idx="2">
                  <c:v>26.16</c:v>
                </c:pt>
              </c:numCache>
            </c:numRef>
          </c:xVal>
          <c:yVal>
            <c:numRef>
              <c:f>M200m!$H$58:$H$60</c:f>
              <c:numCache>
                <c:formatCode>mm:ss.0</c:formatCode>
                <c:ptCount val="3"/>
                <c:pt idx="0">
                  <c:v>2.4918981481481482E-4</c:v>
                </c:pt>
                <c:pt idx="1">
                  <c:v>2.3900462962962959E-4</c:v>
                </c:pt>
                <c:pt idx="2">
                  <c:v>2.3819444444444441E-4</c:v>
                </c:pt>
              </c:numCache>
            </c:numRef>
          </c:yVal>
        </c:ser>
        <c:ser>
          <c:idx val="43"/>
          <c:order val="43"/>
          <c:tx>
            <c:strRef>
              <c:f>M200m!$E$62</c:f>
              <c:strCache>
                <c:ptCount val="1"/>
                <c:pt idx="0">
                  <c:v>Stephan Buckland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M200m!$G$62:$G$64</c:f>
              <c:numCache>
                <c:formatCode>General</c:formatCode>
                <c:ptCount val="3"/>
                <c:pt idx="0">
                  <c:v>19.47</c:v>
                </c:pt>
                <c:pt idx="1">
                  <c:v>23.99</c:v>
                </c:pt>
                <c:pt idx="2">
                  <c:v>28.51</c:v>
                </c:pt>
              </c:numCache>
            </c:numRef>
          </c:xVal>
          <c:yVal>
            <c:numRef>
              <c:f>M200m!$H$62:$H$64</c:f>
              <c:numCache>
                <c:formatCode>mm:ss.0</c:formatCode>
                <c:ptCount val="3"/>
                <c:pt idx="0">
                  <c:v>2.4178240740740744E-4</c:v>
                </c:pt>
                <c:pt idx="1">
                  <c:v>2.3796296296296293E-4</c:v>
                </c:pt>
                <c:pt idx="2">
                  <c:v>2.3726851851851852E-4</c:v>
                </c:pt>
              </c:numCache>
            </c:numRef>
          </c:yVal>
        </c:ser>
        <c:ser>
          <c:idx val="44"/>
          <c:order val="44"/>
          <c:tx>
            <c:strRef>
              <c:f>M200m!$E$66</c:f>
              <c:strCache>
                <c:ptCount val="1"/>
                <c:pt idx="0">
                  <c:v>Tobias Unger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M200m!$G$66:$G$68</c:f>
              <c:numCache>
                <c:formatCode>General</c:formatCode>
                <c:ptCount val="3"/>
                <c:pt idx="0">
                  <c:v>-9.92</c:v>
                </c:pt>
                <c:pt idx="1">
                  <c:v>-4.99</c:v>
                </c:pt>
                <c:pt idx="2">
                  <c:v>-0.05</c:v>
                </c:pt>
              </c:numCache>
            </c:numRef>
          </c:xVal>
          <c:yVal>
            <c:numRef>
              <c:f>M200m!$H$66:$H$68</c:f>
              <c:numCache>
                <c:formatCode>mm:ss.0</c:formatCode>
                <c:ptCount val="3"/>
                <c:pt idx="0">
                  <c:v>2.4259259259259262E-4</c:v>
                </c:pt>
                <c:pt idx="1">
                  <c:v>2.4050925925925924E-4</c:v>
                </c:pt>
                <c:pt idx="2">
                  <c:v>2.3842592592592597E-4</c:v>
                </c:pt>
              </c:numCache>
            </c:numRef>
          </c:yVal>
        </c:ser>
        <c:ser>
          <c:idx val="45"/>
          <c:order val="45"/>
          <c:tx>
            <c:strRef>
              <c:f>M200m!$E$70</c:f>
              <c:strCache>
                <c:ptCount val="1"/>
                <c:pt idx="0">
                  <c:v>Uchenna Emedolu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M200m!$G$70:$G$72</c:f>
              <c:numCache>
                <c:formatCode>General</c:formatCode>
                <c:ptCount val="3"/>
                <c:pt idx="0">
                  <c:v>22.86</c:v>
                </c:pt>
                <c:pt idx="1">
                  <c:v>25.36</c:v>
                </c:pt>
                <c:pt idx="2">
                  <c:v>27.86</c:v>
                </c:pt>
              </c:numCache>
            </c:numRef>
          </c:xVal>
          <c:yVal>
            <c:numRef>
              <c:f>M200m!$H$70:$H$72</c:f>
              <c:numCache>
                <c:formatCode>mm:ss.0</c:formatCode>
                <c:ptCount val="3"/>
                <c:pt idx="0">
                  <c:v>2.4050925925925924E-4</c:v>
                </c:pt>
                <c:pt idx="1">
                  <c:v>2.3935185185185184E-4</c:v>
                </c:pt>
                <c:pt idx="2">
                  <c:v>2.398148148148148E-4</c:v>
                </c:pt>
              </c:numCache>
            </c:numRef>
          </c:yVal>
        </c:ser>
        <c:ser>
          <c:idx val="46"/>
          <c:order val="46"/>
          <c:tx>
            <c:strRef>
              <c:f>M200m!$E$74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M200m!$E$78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M200m!$E$82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M200m!$E$86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M200m!$E$90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M200m!$E$94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M200m!$E$98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M200m!$E$102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M200m!$E$106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M200m!$E$110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M200m!$I$2</c:f>
              <c:strCache>
                <c:ptCount val="1"/>
                <c:pt idx="0">
                  <c:v>Aaron Armstrong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M200m!$K$2:$K$4</c:f>
              <c:numCache>
                <c:formatCode>General</c:formatCode>
                <c:ptCount val="3"/>
                <c:pt idx="0">
                  <c:v>19.53</c:v>
                </c:pt>
                <c:pt idx="1">
                  <c:v>23.05</c:v>
                </c:pt>
                <c:pt idx="2">
                  <c:v>26.57</c:v>
                </c:pt>
              </c:numCache>
            </c:numRef>
          </c:xVal>
          <c:yVal>
            <c:numRef>
              <c:f>M200m!$L$2:$L$4</c:f>
              <c:numCache>
                <c:formatCode>mm:ss.0</c:formatCode>
                <c:ptCount val="3"/>
                <c:pt idx="0">
                  <c:v>2.4085648148148146E-4</c:v>
                </c:pt>
                <c:pt idx="1">
                  <c:v>2.3923611111111115E-4</c:v>
                </c:pt>
                <c:pt idx="2">
                  <c:v>2.3888888888888893E-4</c:v>
                </c:pt>
              </c:numCache>
            </c:numRef>
          </c:yVal>
        </c:ser>
        <c:ser>
          <c:idx val="57"/>
          <c:order val="57"/>
          <c:tx>
            <c:strRef>
              <c:f>M200m!$I$6</c:f>
              <c:strCache>
                <c:ptCount val="1"/>
                <c:pt idx="0">
                  <c:v>Alessandro Cavallaro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M200m!$K$6:$K$8</c:f>
              <c:numCache>
                <c:formatCode>General</c:formatCode>
                <c:ptCount val="3"/>
                <c:pt idx="0">
                  <c:v>19.36</c:v>
                </c:pt>
                <c:pt idx="1">
                  <c:v>21.86</c:v>
                </c:pt>
                <c:pt idx="2">
                  <c:v>24.36</c:v>
                </c:pt>
              </c:numCache>
            </c:numRef>
          </c:xVal>
          <c:yVal>
            <c:numRef>
              <c:f>M200m!$L$6:$L$8</c:f>
              <c:numCache>
                <c:formatCode>mm:ss.0</c:formatCode>
                <c:ptCount val="3"/>
                <c:pt idx="0">
                  <c:v>2.4027777777777781E-4</c:v>
                </c:pt>
                <c:pt idx="1">
                  <c:v>2.4074074074074077E-4</c:v>
                </c:pt>
                <c:pt idx="2">
                  <c:v>2.4178240740740744E-4</c:v>
                </c:pt>
              </c:numCache>
            </c:numRef>
          </c:yVal>
        </c:ser>
        <c:ser>
          <c:idx val="58"/>
          <c:order val="58"/>
          <c:tx>
            <c:strRef>
              <c:f>M200m!$I$10</c:f>
              <c:strCache>
                <c:ptCount val="1"/>
                <c:pt idx="0">
                  <c:v>Asafa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M200m!$K$10:$K$12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22.14</c:v>
                </c:pt>
                <c:pt idx="2">
                  <c:v>24.84</c:v>
                </c:pt>
              </c:numCache>
            </c:numRef>
          </c:xVal>
          <c:yVal>
            <c:numRef>
              <c:f>M200m!$L$10:$L$12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2.3495370370370369E-4</c:v>
                </c:pt>
                <c:pt idx="2">
                  <c:v>2.3298611111111108E-4</c:v>
                </c:pt>
              </c:numCache>
            </c:numRef>
          </c:yVal>
        </c:ser>
        <c:ser>
          <c:idx val="59"/>
          <c:order val="59"/>
          <c:tx>
            <c:strRef>
              <c:f>M200m!$I$14</c:f>
              <c:strCache>
                <c:ptCount val="1"/>
                <c:pt idx="0">
                  <c:v>Brendan Christian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M200m!$K$14:$K$16</c:f>
              <c:numCache>
                <c:formatCode>General</c:formatCode>
                <c:ptCount val="3"/>
                <c:pt idx="0">
                  <c:v>15.64</c:v>
                </c:pt>
                <c:pt idx="1">
                  <c:v>20.7</c:v>
                </c:pt>
                <c:pt idx="2">
                  <c:v>25.75</c:v>
                </c:pt>
              </c:numCache>
            </c:numRef>
          </c:xVal>
          <c:yVal>
            <c:numRef>
              <c:f>M200m!$L$14:$L$16</c:f>
              <c:numCache>
                <c:formatCode>mm:ss.0</c:formatCode>
                <c:ptCount val="3"/>
                <c:pt idx="0">
                  <c:v>2.4479166666666665E-4</c:v>
                </c:pt>
                <c:pt idx="1">
                  <c:v>2.3969907407407406E-4</c:v>
                </c:pt>
                <c:pt idx="2">
                  <c:v>2.3738425925925931E-4</c:v>
                </c:pt>
              </c:numCache>
            </c:numRef>
          </c:yVal>
        </c:ser>
        <c:ser>
          <c:idx val="60"/>
          <c:order val="60"/>
          <c:tx>
            <c:strRef>
              <c:f>M200m!$I$18</c:f>
              <c:strCache>
                <c:ptCount val="1"/>
                <c:pt idx="0">
                  <c:v>Brian Barnett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M200m!$K$18:$K$20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20.440000000000001</c:v>
                </c:pt>
                <c:pt idx="2">
                  <c:v>22.53</c:v>
                </c:pt>
              </c:numCache>
            </c:numRef>
          </c:xVal>
          <c:yVal>
            <c:numRef>
              <c:f>M200m!$L$18:$L$20</c:f>
              <c:numCache>
                <c:formatCode>mm:ss.0</c:formatCode>
                <c:ptCount val="3"/>
                <c:pt idx="0">
                  <c:v>2.465277777777778E-4</c:v>
                </c:pt>
                <c:pt idx="1">
                  <c:v>2.4120370370370368E-4</c:v>
                </c:pt>
                <c:pt idx="2">
                  <c:v>2.3784722222222222E-4</c:v>
                </c:pt>
              </c:numCache>
            </c:numRef>
          </c:yVal>
        </c:ser>
        <c:ser>
          <c:idx val="61"/>
          <c:order val="61"/>
          <c:tx>
            <c:strRef>
              <c:f>M200m!$I$22</c:f>
              <c:strCache>
                <c:ptCount val="1"/>
                <c:pt idx="0">
                  <c:v>Daniel Batman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M200m!$K$22:$K$24</c:f>
              <c:numCache>
                <c:formatCode>General</c:formatCode>
                <c:ptCount val="3"/>
                <c:pt idx="0">
                  <c:v>16.75</c:v>
                </c:pt>
                <c:pt idx="1">
                  <c:v>21.45</c:v>
                </c:pt>
                <c:pt idx="2">
                  <c:v>26.15</c:v>
                </c:pt>
              </c:numCache>
            </c:numRef>
          </c:xVal>
          <c:yVal>
            <c:numRef>
              <c:f>M200m!$L$22:$L$24</c:f>
              <c:numCache>
                <c:formatCode>mm:ss.0</c:formatCode>
                <c:ptCount val="3"/>
                <c:pt idx="0">
                  <c:v>2.4988425925925927E-4</c:v>
                </c:pt>
                <c:pt idx="1">
                  <c:v>2.415509259259259E-4</c:v>
                </c:pt>
                <c:pt idx="2">
                  <c:v>2.4050925925925924E-4</c:v>
                </c:pt>
              </c:numCache>
            </c:numRef>
          </c:yVal>
        </c:ser>
        <c:ser>
          <c:idx val="62"/>
          <c:order val="62"/>
          <c:tx>
            <c:strRef>
              <c:f>M200m!$I$26</c:f>
              <c:strCache>
                <c:ptCount val="1"/>
                <c:pt idx="0">
                  <c:v>Dominic Demeritte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M200m!$K$26:$K$28</c:f>
              <c:numCache>
                <c:formatCode>General</c:formatCode>
                <c:ptCount val="3"/>
                <c:pt idx="0">
                  <c:v>18.39</c:v>
                </c:pt>
                <c:pt idx="1">
                  <c:v>22.62</c:v>
                </c:pt>
                <c:pt idx="2">
                  <c:v>26.86</c:v>
                </c:pt>
              </c:numCache>
            </c:numRef>
          </c:xVal>
          <c:yVal>
            <c:numRef>
              <c:f>M200m!$L$26:$L$28</c:f>
              <c:numCache>
                <c:formatCode>mm:ss.0</c:formatCode>
                <c:ptCount val="3"/>
                <c:pt idx="0">
                  <c:v>2.4849537037037038E-4</c:v>
                </c:pt>
                <c:pt idx="1">
                  <c:v>2.4004629629629625E-4</c:v>
                </c:pt>
                <c:pt idx="2">
                  <c:v>2.3935185185185184E-4</c:v>
                </c:pt>
              </c:numCache>
            </c:numRef>
          </c:yVal>
        </c:ser>
        <c:ser>
          <c:idx val="63"/>
          <c:order val="63"/>
          <c:tx>
            <c:strRef>
              <c:f>M200m!$I$30</c:f>
              <c:strCache>
                <c:ptCount val="1"/>
                <c:pt idx="0">
                  <c:v>Emmanuel Callender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M200m!$K$30:$K$32</c:f>
              <c:numCache>
                <c:formatCode>General</c:formatCode>
                <c:ptCount val="3"/>
                <c:pt idx="0">
                  <c:v>21.13</c:v>
                </c:pt>
                <c:pt idx="1">
                  <c:v>23.2</c:v>
                </c:pt>
                <c:pt idx="2">
                  <c:v>25.27</c:v>
                </c:pt>
              </c:numCache>
            </c:numRef>
          </c:xVal>
          <c:yVal>
            <c:numRef>
              <c:f>M200m!$L$30:$L$32</c:f>
              <c:numCache>
                <c:formatCode>mm:ss.0</c:formatCode>
                <c:ptCount val="3"/>
                <c:pt idx="0">
                  <c:v>2.4687499999999997E-4</c:v>
                </c:pt>
                <c:pt idx="1">
                  <c:v>2.4305555555555552E-4</c:v>
                </c:pt>
                <c:pt idx="2">
                  <c:v>2.4062499999999998E-4</c:v>
                </c:pt>
              </c:numCache>
            </c:numRef>
          </c:yVal>
        </c:ser>
        <c:ser>
          <c:idx val="64"/>
          <c:order val="64"/>
          <c:tx>
            <c:strRef>
              <c:f>M200m!$I$34</c:f>
              <c:strCache>
                <c:ptCount val="1"/>
                <c:pt idx="0">
                  <c:v>Hamed Hamadan Al-Bishi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M200m!$K$34:$K$36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22.94</c:v>
                </c:pt>
                <c:pt idx="2">
                  <c:v>25.44</c:v>
                </c:pt>
              </c:numCache>
            </c:numRef>
          </c:xVal>
          <c:yVal>
            <c:numRef>
              <c:f>M200m!$L$34:$L$36</c:f>
              <c:numCache>
                <c:formatCode>mm:ss.0</c:formatCode>
                <c:ptCount val="3"/>
                <c:pt idx="0">
                  <c:v>2.4236111111111114E-4</c:v>
                </c:pt>
                <c:pt idx="1">
                  <c:v>2.4328703703703706E-4</c:v>
                </c:pt>
                <c:pt idx="2">
                  <c:v>2.4467592592592591E-4</c:v>
                </c:pt>
              </c:numCache>
            </c:numRef>
          </c:yVal>
        </c:ser>
        <c:ser>
          <c:idx val="65"/>
          <c:order val="65"/>
          <c:tx>
            <c:strRef>
              <c:f>M200m!$I$38</c:f>
              <c:strCache>
                <c:ptCount val="1"/>
                <c:pt idx="0">
                  <c:v>Jared Connaughton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M200m!$K$38:$K$40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21.41</c:v>
                </c:pt>
                <c:pt idx="2">
                  <c:v>24.08</c:v>
                </c:pt>
              </c:numCache>
            </c:numRef>
          </c:xVal>
          <c:yVal>
            <c:numRef>
              <c:f>M200m!$L$38:$L$40</c:f>
              <c:numCache>
                <c:formatCode>mm:ss.0</c:formatCode>
                <c:ptCount val="3"/>
                <c:pt idx="0">
                  <c:v>2.4918981481481482E-4</c:v>
                </c:pt>
                <c:pt idx="1">
                  <c:v>2.427083333333333E-4</c:v>
                </c:pt>
                <c:pt idx="2">
                  <c:v>2.3912037037037036E-4</c:v>
                </c:pt>
              </c:numCache>
            </c:numRef>
          </c:yVal>
        </c:ser>
        <c:ser>
          <c:idx val="66"/>
          <c:order val="66"/>
          <c:tx>
            <c:strRef>
              <c:f>M200m!$I$42</c:f>
              <c:strCache>
                <c:ptCount val="1"/>
                <c:pt idx="0">
                  <c:v>Johan Wissman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M200m!$K$42:$K$44</c:f>
              <c:numCache>
                <c:formatCode>General</c:formatCode>
                <c:ptCount val="3"/>
                <c:pt idx="0">
                  <c:v>17.52</c:v>
                </c:pt>
                <c:pt idx="1">
                  <c:v>21.7</c:v>
                </c:pt>
                <c:pt idx="2">
                  <c:v>25.88</c:v>
                </c:pt>
              </c:numCache>
            </c:numRef>
          </c:xVal>
          <c:yVal>
            <c:numRef>
              <c:f>M200m!$L$42:$L$44</c:f>
              <c:numCache>
                <c:formatCode>mm:ss.0</c:formatCode>
                <c:ptCount val="3"/>
                <c:pt idx="0">
                  <c:v>2.4525462962962961E-4</c:v>
                </c:pt>
                <c:pt idx="1">
                  <c:v>2.403935185185185E-4</c:v>
                </c:pt>
                <c:pt idx="2">
                  <c:v>2.398148148148148E-4</c:v>
                </c:pt>
              </c:numCache>
            </c:numRef>
          </c:yVal>
        </c:ser>
        <c:ser>
          <c:idx val="67"/>
          <c:order val="67"/>
          <c:tx>
            <c:strRef>
              <c:f>M200m!$I$46</c:f>
              <c:strCache>
                <c:ptCount val="1"/>
                <c:pt idx="0">
                  <c:v>Joseph Batangdon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M200m!$K$46:$K$48</c:f>
              <c:numCache>
                <c:formatCode>General</c:formatCode>
                <c:ptCount val="3"/>
                <c:pt idx="0">
                  <c:v>18.86</c:v>
                </c:pt>
                <c:pt idx="1">
                  <c:v>21.79</c:v>
                </c:pt>
                <c:pt idx="2">
                  <c:v>24.72</c:v>
                </c:pt>
              </c:numCache>
            </c:numRef>
          </c:xVal>
          <c:yVal>
            <c:numRef>
              <c:f>M200m!$L$46:$L$48</c:f>
              <c:numCache>
                <c:formatCode>mm:ss.0</c:formatCode>
                <c:ptCount val="3"/>
                <c:pt idx="0">
                  <c:v>2.4224537037037034E-4</c:v>
                </c:pt>
                <c:pt idx="1">
                  <c:v>2.403935185185185E-4</c:v>
                </c:pt>
                <c:pt idx="2">
                  <c:v>2.403935185185185E-4</c:v>
                </c:pt>
              </c:numCache>
            </c:numRef>
          </c:yVal>
        </c:ser>
        <c:ser>
          <c:idx val="68"/>
          <c:order val="68"/>
          <c:tx>
            <c:strRef>
              <c:f>M200m!$I$50</c:f>
              <c:strCache>
                <c:ptCount val="1"/>
                <c:pt idx="0">
                  <c:v>Juan Pedro Toledo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M200m!$K$50:$K$52</c:f>
              <c:numCache>
                <c:formatCode>General</c:formatCode>
                <c:ptCount val="3"/>
                <c:pt idx="0">
                  <c:v>19.07</c:v>
                </c:pt>
                <c:pt idx="1">
                  <c:v>21.95</c:v>
                </c:pt>
                <c:pt idx="2">
                  <c:v>24.83</c:v>
                </c:pt>
              </c:numCache>
            </c:numRef>
          </c:xVal>
          <c:yVal>
            <c:numRef>
              <c:f>M200m!$L$50:$L$52</c:f>
              <c:numCache>
                <c:formatCode>mm:ss.0</c:formatCode>
                <c:ptCount val="3"/>
                <c:pt idx="0">
                  <c:v>2.4317129629629632E-4</c:v>
                </c:pt>
                <c:pt idx="1">
                  <c:v>2.4236111111111114E-4</c:v>
                </c:pt>
                <c:pt idx="2">
                  <c:v>2.4212962962962966E-4</c:v>
                </c:pt>
              </c:numCache>
            </c:numRef>
          </c:yVal>
        </c:ser>
        <c:ser>
          <c:idx val="69"/>
          <c:order val="69"/>
          <c:tx>
            <c:strRef>
              <c:f>M200m!$I$54</c:f>
              <c:strCache>
                <c:ptCount val="1"/>
                <c:pt idx="0">
                  <c:v>Kristof Beyens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M200m!$K$54:$K$56</c:f>
              <c:numCache>
                <c:formatCode>General</c:formatCode>
                <c:ptCount val="3"/>
                <c:pt idx="0">
                  <c:v>17.86</c:v>
                </c:pt>
                <c:pt idx="1">
                  <c:v>21.9</c:v>
                </c:pt>
                <c:pt idx="2">
                  <c:v>25.94</c:v>
                </c:pt>
              </c:numCache>
            </c:numRef>
          </c:xVal>
          <c:yVal>
            <c:numRef>
              <c:f>M200m!$L$54:$L$56</c:f>
              <c:numCache>
                <c:formatCode>mm:ss.0</c:formatCode>
                <c:ptCount val="3"/>
                <c:pt idx="0">
                  <c:v>2.4791666666666668E-4</c:v>
                </c:pt>
                <c:pt idx="1">
                  <c:v>2.428240740740741E-4</c:v>
                </c:pt>
                <c:pt idx="2">
                  <c:v>2.4143518518518522E-4</c:v>
                </c:pt>
              </c:numCache>
            </c:numRef>
          </c:yVal>
        </c:ser>
        <c:ser>
          <c:idx val="70"/>
          <c:order val="70"/>
          <c:tx>
            <c:strRef>
              <c:f>M200m!$I$58</c:f>
              <c:strCache>
                <c:ptCount val="1"/>
                <c:pt idx="0">
                  <c:v>Marcin Jedrusinski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M200m!$K$58:$K$60</c:f>
              <c:numCache>
                <c:formatCode>General</c:formatCode>
                <c:ptCount val="3"/>
                <c:pt idx="0">
                  <c:v>17.02</c:v>
                </c:pt>
                <c:pt idx="1">
                  <c:v>20.9</c:v>
                </c:pt>
                <c:pt idx="2">
                  <c:v>24.77</c:v>
                </c:pt>
              </c:numCache>
            </c:numRef>
          </c:xVal>
          <c:yVal>
            <c:numRef>
              <c:f>M200m!$L$58:$L$60</c:f>
              <c:numCache>
                <c:formatCode>mm:ss.0</c:formatCode>
                <c:ptCount val="3"/>
                <c:pt idx="0">
                  <c:v>2.4525462962962961E-4</c:v>
                </c:pt>
                <c:pt idx="1">
                  <c:v>2.403935185185185E-4</c:v>
                </c:pt>
                <c:pt idx="2">
                  <c:v>2.3993055555555559E-4</c:v>
                </c:pt>
              </c:numCache>
            </c:numRef>
          </c:yVal>
        </c:ser>
        <c:ser>
          <c:idx val="71"/>
          <c:order val="71"/>
          <c:tx>
            <c:strRef>
              <c:f>M200m!$I$62</c:f>
              <c:strCache>
                <c:ptCount val="1"/>
                <c:pt idx="0">
                  <c:v>Marco Torrieri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M200m!$K$62:$K$64</c:f>
              <c:numCache>
                <c:formatCode>General</c:formatCode>
                <c:ptCount val="3"/>
                <c:pt idx="0">
                  <c:v>21.35</c:v>
                </c:pt>
                <c:pt idx="1">
                  <c:v>23.88</c:v>
                </c:pt>
                <c:pt idx="2">
                  <c:v>26.41</c:v>
                </c:pt>
              </c:numCache>
            </c:numRef>
          </c:xVal>
          <c:yVal>
            <c:numRef>
              <c:f>M200m!$L$62:$L$64</c:f>
              <c:numCache>
                <c:formatCode>mm:ss.0</c:formatCode>
                <c:ptCount val="3"/>
                <c:pt idx="0">
                  <c:v>2.4212962962962966E-4</c:v>
                </c:pt>
                <c:pt idx="1">
                  <c:v>2.4050925925925924E-4</c:v>
                </c:pt>
                <c:pt idx="2">
                  <c:v>2.4074074074074077E-4</c:v>
                </c:pt>
              </c:numCache>
            </c:numRef>
          </c:yVal>
        </c:ser>
        <c:ser>
          <c:idx val="72"/>
          <c:order val="72"/>
          <c:tx>
            <c:strRef>
              <c:f>M200m!$I$66</c:f>
              <c:strCache>
                <c:ptCount val="1"/>
                <c:pt idx="0">
                  <c:v>Martial Mbandjock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M200m!$K$66:$K$68</c:f>
              <c:numCache>
                <c:formatCode>General</c:formatCode>
                <c:ptCount val="3"/>
                <c:pt idx="0">
                  <c:v>18.68</c:v>
                </c:pt>
                <c:pt idx="1">
                  <c:v>21.28</c:v>
                </c:pt>
                <c:pt idx="2">
                  <c:v>23.89</c:v>
                </c:pt>
              </c:numCache>
            </c:numRef>
          </c:xVal>
          <c:yVal>
            <c:numRef>
              <c:f>M200m!$L$66:$L$68</c:f>
              <c:numCache>
                <c:formatCode>mm:ss.0</c:formatCode>
                <c:ptCount val="3"/>
                <c:pt idx="0">
                  <c:v>2.4872685185185181E-4</c:v>
                </c:pt>
                <c:pt idx="1">
                  <c:v>2.4409722222222218E-4</c:v>
                </c:pt>
                <c:pt idx="2">
                  <c:v>2.4097222222222225E-4</c:v>
                </c:pt>
              </c:numCache>
            </c:numRef>
          </c:yVal>
        </c:ser>
        <c:ser>
          <c:idx val="73"/>
          <c:order val="73"/>
          <c:tx>
            <c:strRef>
              <c:f>M200m!$I$70</c:f>
              <c:strCache>
                <c:ptCount val="1"/>
                <c:pt idx="0">
                  <c:v>Matic Osovnikar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M200m!$K$70:$K$72</c:f>
              <c:numCache>
                <c:formatCode>General</c:formatCode>
                <c:ptCount val="3"/>
                <c:pt idx="0">
                  <c:v>17.5</c:v>
                </c:pt>
                <c:pt idx="1">
                  <c:v>22.15</c:v>
                </c:pt>
                <c:pt idx="2">
                  <c:v>26.79</c:v>
                </c:pt>
              </c:numCache>
            </c:numRef>
          </c:xVal>
          <c:yVal>
            <c:numRef>
              <c:f>M200m!$L$70:$L$72</c:f>
              <c:numCache>
                <c:formatCode>mm:ss.0</c:formatCode>
                <c:ptCount val="3"/>
                <c:pt idx="0">
                  <c:v>2.5289351851851856E-4</c:v>
                </c:pt>
                <c:pt idx="1">
                  <c:v>2.4351851851851848E-4</c:v>
                </c:pt>
                <c:pt idx="2">
                  <c:v>2.4247685185185188E-4</c:v>
                </c:pt>
              </c:numCache>
            </c:numRef>
          </c:yVal>
        </c:ser>
        <c:ser>
          <c:idx val="74"/>
          <c:order val="74"/>
          <c:tx>
            <c:strRef>
              <c:f>M200m!$I$74</c:f>
              <c:strCache>
                <c:ptCount val="1"/>
                <c:pt idx="0">
                  <c:v>Paul Hession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M200m!$K$74:$K$76</c:f>
              <c:numCache>
                <c:formatCode>General</c:formatCode>
                <c:ptCount val="3"/>
                <c:pt idx="0">
                  <c:v>19.3</c:v>
                </c:pt>
                <c:pt idx="1">
                  <c:v>22.96</c:v>
                </c:pt>
                <c:pt idx="2">
                  <c:v>26.62</c:v>
                </c:pt>
              </c:numCache>
            </c:numRef>
          </c:xVal>
          <c:yVal>
            <c:numRef>
              <c:f>M200m!$L$74:$L$76</c:f>
              <c:numCache>
                <c:formatCode>mm:ss.0</c:formatCode>
                <c:ptCount val="3"/>
                <c:pt idx="0">
                  <c:v>2.4699074074074076E-4</c:v>
                </c:pt>
                <c:pt idx="1">
                  <c:v>2.4074074074074077E-4</c:v>
                </c:pt>
                <c:pt idx="2">
                  <c:v>2.3831018518518518E-4</c:v>
                </c:pt>
              </c:numCache>
            </c:numRef>
          </c:yVal>
        </c:ser>
        <c:ser>
          <c:idx val="75"/>
          <c:order val="75"/>
          <c:tx>
            <c:strRef>
              <c:f>M200m!$I$78</c:f>
              <c:strCache>
                <c:ptCount val="1"/>
                <c:pt idx="0">
                  <c:v>Ricardo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M200m!$K$78:$K$80</c:f>
              <c:numCache>
                <c:formatCode>General</c:formatCode>
                <c:ptCount val="3"/>
                <c:pt idx="0">
                  <c:v>20.63</c:v>
                </c:pt>
                <c:pt idx="1">
                  <c:v>24.28</c:v>
                </c:pt>
                <c:pt idx="2">
                  <c:v>27.93</c:v>
                </c:pt>
              </c:numCache>
            </c:numRef>
          </c:xVal>
          <c:yVal>
            <c:numRef>
              <c:f>M200m!$L$78:$L$80</c:f>
              <c:numCache>
                <c:formatCode>mm:ss.0</c:formatCode>
                <c:ptCount val="3"/>
                <c:pt idx="0">
                  <c:v>2.4143518518518522E-4</c:v>
                </c:pt>
                <c:pt idx="1">
                  <c:v>2.3923611111111115E-4</c:v>
                </c:pt>
                <c:pt idx="2">
                  <c:v>2.3888888888888893E-4</c:v>
                </c:pt>
              </c:numCache>
            </c:numRef>
          </c:yVal>
        </c:ser>
        <c:ser>
          <c:idx val="76"/>
          <c:order val="76"/>
          <c:tx>
            <c:strRef>
              <c:f>M200m!$I$82</c:f>
              <c:strCache>
                <c:ptCount val="1"/>
                <c:pt idx="0">
                  <c:v>Robert Hering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M200m!$K$82:$K$84</c:f>
              <c:numCache>
                <c:formatCode>General</c:formatCode>
                <c:ptCount val="3"/>
                <c:pt idx="0">
                  <c:v>15.57</c:v>
                </c:pt>
                <c:pt idx="1">
                  <c:v>17.37</c:v>
                </c:pt>
                <c:pt idx="2">
                  <c:v>19.18</c:v>
                </c:pt>
              </c:numCache>
            </c:numRef>
          </c:xVal>
          <c:yVal>
            <c:numRef>
              <c:f>M200m!$L$82:$L$84</c:f>
              <c:numCache>
                <c:formatCode>mm:ss.0</c:formatCode>
                <c:ptCount val="3"/>
                <c:pt idx="0">
                  <c:v>2.5046296296296297E-4</c:v>
                </c:pt>
                <c:pt idx="1">
                  <c:v>2.4513888888888887E-4</c:v>
                </c:pt>
                <c:pt idx="2">
                  <c:v>2.4097222222222225E-4</c:v>
                </c:pt>
              </c:numCache>
            </c:numRef>
          </c:yVal>
        </c:ser>
        <c:ser>
          <c:idx val="77"/>
          <c:order val="77"/>
          <c:tx>
            <c:strRef>
              <c:f>M200m!$I$86</c:f>
              <c:strCache>
                <c:ptCount val="1"/>
                <c:pt idx="0">
                  <c:v>Rolando Palacios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M200m!$K$86:$K$88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19.850000000000001</c:v>
                </c:pt>
                <c:pt idx="2">
                  <c:v>22.29</c:v>
                </c:pt>
              </c:numCache>
            </c:numRef>
          </c:xVal>
          <c:yVal>
            <c:numRef>
              <c:f>M200m!$L$86:$L$88</c:f>
              <c:numCache>
                <c:formatCode>mm:ss.0</c:formatCode>
                <c:ptCount val="3"/>
                <c:pt idx="0">
                  <c:v>2.5347222222222221E-4</c:v>
                </c:pt>
                <c:pt idx="1">
                  <c:v>2.4629629629629632E-4</c:v>
                </c:pt>
                <c:pt idx="2">
                  <c:v>2.4131944444444448E-4</c:v>
                </c:pt>
              </c:numCache>
            </c:numRef>
          </c:yVal>
        </c:ser>
        <c:ser>
          <c:idx val="79"/>
          <c:order val="78"/>
          <c:tx>
            <c:strRef>
              <c:f>M200m!$I$90</c:f>
              <c:strCache>
                <c:ptCount val="1"/>
                <c:pt idx="0">
                  <c:v>Rondell Sorrillo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M200m!$K$90:$K$92</c:f>
              <c:numCache>
                <c:formatCode>General</c:formatCode>
                <c:ptCount val="3"/>
                <c:pt idx="0">
                  <c:v>20.25</c:v>
                </c:pt>
                <c:pt idx="1">
                  <c:v>21.91</c:v>
                </c:pt>
                <c:pt idx="2">
                  <c:v>23.57</c:v>
                </c:pt>
              </c:numCache>
            </c:numRef>
          </c:xVal>
          <c:yVal>
            <c:numRef>
              <c:f>M200m!$L$90:$L$92</c:f>
              <c:numCache>
                <c:formatCode>mm:ss.0</c:formatCode>
                <c:ptCount val="3"/>
                <c:pt idx="0">
                  <c:v>2.4780092592592594E-4</c:v>
                </c:pt>
                <c:pt idx="1">
                  <c:v>2.4317129629629632E-4</c:v>
                </c:pt>
                <c:pt idx="2">
                  <c:v>2.398148148148148E-4</c:v>
                </c:pt>
              </c:numCache>
            </c:numRef>
          </c:yVal>
        </c:ser>
        <c:ser>
          <c:idx val="80"/>
          <c:order val="79"/>
          <c:tx>
            <c:strRef>
              <c:f>M200m!$I$94</c:f>
              <c:strCache>
                <c:ptCount val="1"/>
                <c:pt idx="0">
                  <c:v>Sabastian Ernst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M200m!$K$94:$K$96</c:f>
              <c:numCache>
                <c:formatCode>General</c:formatCode>
                <c:ptCount val="3"/>
                <c:pt idx="0">
                  <c:v>16.68</c:v>
                </c:pt>
                <c:pt idx="1">
                  <c:v>20.67</c:v>
                </c:pt>
                <c:pt idx="2">
                  <c:v>24.66</c:v>
                </c:pt>
              </c:numCache>
            </c:numRef>
          </c:xVal>
          <c:yVal>
            <c:numRef>
              <c:f>M200m!$L$94:$L$96</c:f>
              <c:numCache>
                <c:formatCode>mm:ss.0</c:formatCode>
                <c:ptCount val="3"/>
                <c:pt idx="0">
                  <c:v>2.4710648148148145E-4</c:v>
                </c:pt>
                <c:pt idx="1">
                  <c:v>2.4166666666666664E-4</c:v>
                </c:pt>
                <c:pt idx="2">
                  <c:v>2.4120370370370368E-4</c:v>
                </c:pt>
              </c:numCache>
            </c:numRef>
          </c:yVal>
        </c:ser>
        <c:ser>
          <c:idx val="81"/>
          <c:order val="80"/>
          <c:tx>
            <c:strRef>
              <c:f>M200m!$I$98</c:f>
              <c:strCache>
                <c:ptCount val="1"/>
                <c:pt idx="0">
                  <c:v>Sherwin Vries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M200m!$K$98:$K$100</c:f>
              <c:numCache>
                <c:formatCode>General</c:formatCode>
                <c:ptCount val="3"/>
                <c:pt idx="0">
                  <c:v>18.14</c:v>
                </c:pt>
                <c:pt idx="1">
                  <c:v>21.76</c:v>
                </c:pt>
                <c:pt idx="2">
                  <c:v>25.38</c:v>
                </c:pt>
              </c:numCache>
            </c:numRef>
          </c:xVal>
          <c:yVal>
            <c:numRef>
              <c:f>M200m!$L$98:$L$100</c:f>
              <c:numCache>
                <c:formatCode>mm:ss.0</c:formatCode>
                <c:ptCount val="3"/>
                <c:pt idx="0">
                  <c:v>2.4583333333333331E-4</c:v>
                </c:pt>
                <c:pt idx="1">
                  <c:v>2.4050925925925924E-4</c:v>
                </c:pt>
                <c:pt idx="2">
                  <c:v>2.4027777777777781E-4</c:v>
                </c:pt>
              </c:numCache>
            </c:numRef>
          </c:yVal>
        </c:ser>
        <c:ser>
          <c:idx val="82"/>
          <c:order val="81"/>
          <c:tx>
            <c:strRef>
              <c:f>M200m!$I$102</c:f>
              <c:strCache>
                <c:ptCount val="1"/>
                <c:pt idx="0">
                  <c:v>Tommi Hartonen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M200m!$K$102:$K$104</c:f>
              <c:numCache>
                <c:formatCode>General</c:formatCode>
                <c:ptCount val="3"/>
                <c:pt idx="0">
                  <c:v>20.260000000000002</c:v>
                </c:pt>
                <c:pt idx="1">
                  <c:v>23.5</c:v>
                </c:pt>
                <c:pt idx="2">
                  <c:v>26.74</c:v>
                </c:pt>
              </c:numCache>
            </c:numRef>
          </c:xVal>
          <c:yVal>
            <c:numRef>
              <c:f>M200m!$L$102:$L$104</c:f>
              <c:numCache>
                <c:formatCode>mm:ss.0</c:formatCode>
                <c:ptCount val="3"/>
                <c:pt idx="0">
                  <c:v>2.4606481481481479E-4</c:v>
                </c:pt>
                <c:pt idx="1">
                  <c:v>2.4201388888888886E-4</c:v>
                </c:pt>
                <c:pt idx="2">
                  <c:v>2.4212962962962966E-4</c:v>
                </c:pt>
              </c:numCache>
            </c:numRef>
          </c:yVal>
        </c:ser>
        <c:ser>
          <c:idx val="78"/>
          <c:order val="82"/>
          <c:tx>
            <c:strRef>
              <c:f>M200m!$I$106</c:f>
              <c:strCache>
                <c:ptCount val="1"/>
                <c:pt idx="0">
                  <c:v>Toshiyuki Fujimoto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M200m!$K$106:$K$108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20.51</c:v>
                </c:pt>
                <c:pt idx="2">
                  <c:v>23.01</c:v>
                </c:pt>
              </c:numCache>
            </c:numRef>
          </c:xVal>
          <c:yVal>
            <c:numRef>
              <c:f>M200m!$L$106:$L$108</c:f>
              <c:numCache>
                <c:formatCode>mm:ss.0</c:formatCode>
                <c:ptCount val="3"/>
                <c:pt idx="0">
                  <c:v>2.4363425925925928E-4</c:v>
                </c:pt>
                <c:pt idx="1">
                  <c:v>2.4328703703703706E-4</c:v>
                </c:pt>
                <c:pt idx="2">
                  <c:v>2.439814814814815E-4</c:v>
                </c:pt>
              </c:numCache>
            </c:numRef>
          </c:yVal>
        </c:ser>
        <c:ser>
          <c:idx val="83"/>
          <c:order val="83"/>
          <c:tx>
            <c:strRef>
              <c:f>M200m!$I$110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M200m!$I$114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M200m!$K$114:$K$116</c:f>
              <c:numCache>
                <c:formatCode>General</c:formatCode>
                <c:ptCount val="3"/>
              </c:numCache>
            </c:numRef>
          </c:xVal>
          <c:yVal>
            <c:numRef>
              <c:f>M200m!$L$114:$L$116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M200m!$I$118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M200m!$K$118:$K$120</c:f>
              <c:numCache>
                <c:formatCode>General</c:formatCode>
                <c:ptCount val="3"/>
              </c:numCache>
            </c:numRef>
          </c:xVal>
          <c:yVal>
            <c:numRef>
              <c:f>M200m!$L$118:$L$120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M200m!$I$122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M200m!$K$122:$K$124</c:f>
              <c:numCache>
                <c:formatCode>General</c:formatCode>
                <c:ptCount val="3"/>
              </c:numCache>
            </c:numRef>
          </c:xVal>
          <c:yVal>
            <c:numRef>
              <c:f>M200m!$L$122:$L$124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M200m!$I$126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M200m!$K$126:$K$128</c:f>
              <c:numCache>
                <c:formatCode>General</c:formatCode>
                <c:ptCount val="3"/>
              </c:numCache>
            </c:numRef>
          </c:xVal>
          <c:yVal>
            <c:numRef>
              <c:f>M200m!$L$126:$L$128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M200m!$I$130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M200m!$K$130:$K$132</c:f>
              <c:numCache>
                <c:formatCode>General</c:formatCode>
                <c:ptCount val="3"/>
              </c:numCache>
            </c:numRef>
          </c:xVal>
          <c:yVal>
            <c:numRef>
              <c:f>M200m!$L$130:$L$132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M200m!$I$134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M200m!$K$134:$K$136</c:f>
              <c:numCache>
                <c:formatCode>General</c:formatCode>
                <c:ptCount val="3"/>
              </c:numCache>
            </c:numRef>
          </c:xVal>
          <c:yVal>
            <c:numRef>
              <c:f>M200m!$L$134:$L$136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M200m!$I$138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M200m!$K$138:$K$140</c:f>
              <c:numCache>
                <c:formatCode>General</c:formatCode>
                <c:ptCount val="3"/>
              </c:numCache>
            </c:numRef>
          </c:xVal>
          <c:yVal>
            <c:numRef>
              <c:f>M200m!$L$138:$L$140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M200m!$I$142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M200m!$K$142:$K$144</c:f>
              <c:numCache>
                <c:formatCode>General</c:formatCode>
                <c:ptCount val="3"/>
              </c:numCache>
            </c:numRef>
          </c:xVal>
          <c:yVal>
            <c:numRef>
              <c:f>M200m!$L$142:$L$144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M200m!$I$146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M200m!$K$146:$K$148</c:f>
              <c:numCache>
                <c:formatCode>General</c:formatCode>
                <c:ptCount val="3"/>
              </c:numCache>
            </c:numRef>
          </c:xVal>
          <c:yVal>
            <c:numRef>
              <c:f>M200m!$L$146:$L$148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M200m!$I$150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M200m!$K$150:$K$152</c:f>
              <c:numCache>
                <c:formatCode>General</c:formatCode>
                <c:ptCount val="3"/>
              </c:numCache>
            </c:numRef>
          </c:xVal>
          <c:yVal>
            <c:numRef>
              <c:f>M200m!$L$150:$L$152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M200m!$M$2:$M$3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M200m!$N$2:$N$3</c:f>
              <c:numCache>
                <c:formatCode>mm:ss.0</c:formatCode>
                <c:ptCount val="2"/>
                <c:pt idx="0">
                  <c:v>2.363425925925926E-4</c:v>
                </c:pt>
                <c:pt idx="1">
                  <c:v>2.3935185185185184E-4</c:v>
                </c:pt>
              </c:numCache>
            </c:numRef>
          </c:yVal>
        </c:ser>
        <c:ser>
          <c:idx val="95"/>
          <c:order val="95"/>
          <c:tx>
            <c:strRef>
              <c:f>M200m!$P$1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M200m!$P$2:$P$3</c:f>
              <c:numCache>
                <c:formatCode>General</c:formatCode>
                <c:ptCount val="2"/>
                <c:pt idx="0">
                  <c:v>24.96</c:v>
                </c:pt>
                <c:pt idx="1">
                  <c:v>24.96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6"/>
          <c:order val="96"/>
          <c:tx>
            <c:strRef>
              <c:f>M200m!$Q$1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M200m!$Q$2:$Q$3</c:f>
              <c:numCache>
                <c:formatCode>General</c:formatCode>
                <c:ptCount val="2"/>
                <c:pt idx="0">
                  <c:v>22.91</c:v>
                </c:pt>
                <c:pt idx="1">
                  <c:v>22.91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7"/>
          <c:order val="97"/>
          <c:tx>
            <c:strRef>
              <c:f>M200m!$R$1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M200m!$R$2:$R$3</c:f>
              <c:numCache>
                <c:formatCode>General</c:formatCode>
                <c:ptCount val="2"/>
                <c:pt idx="0">
                  <c:v>27.01</c:v>
                </c:pt>
                <c:pt idx="1">
                  <c:v>27.01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8"/>
          <c:order val="98"/>
          <c:tx>
            <c:strRef>
              <c:f>M200m!$AK$1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M200m!$AJ$3:$AJ$152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M200m!$AK$3:$AK$152</c:f>
              <c:numCache>
                <c:formatCode>mm:ss.00</c:formatCode>
                <c:ptCount val="150"/>
              </c:numCache>
            </c:numRef>
          </c:yVal>
        </c:ser>
        <c:axId val="146486016"/>
        <c:axId val="146487936"/>
      </c:scatterChart>
      <c:valAx>
        <c:axId val="14648601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29"/>
              <c:y val="0.9439734949097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487936"/>
        <c:crosses val="max"/>
        <c:crossBetween val="midCat"/>
        <c:majorUnit val="5"/>
        <c:minorUnit val="1"/>
      </c:valAx>
      <c:valAx>
        <c:axId val="146487936"/>
        <c:scaling>
          <c:orientation val="maxMin"/>
          <c:max val="2.6331000000000081E-4"/>
          <c:min val="2.251160000000031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7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486016"/>
        <c:crossesAt val="14"/>
        <c:crossBetween val="midCat"/>
        <c:majorUnit val="2.8940000000000349E-6"/>
        <c:minorUnit val="5.7900000000001195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Hammer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'MHammer Throw'!$A$2</c:f>
              <c:strCache>
                <c:ptCount val="1"/>
                <c:pt idx="0">
                  <c:v>Andriy Skvaruk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Throw'!$C$2:$C$4</c:f>
              <c:numCache>
                <c:formatCode>General</c:formatCode>
                <c:ptCount val="3"/>
                <c:pt idx="0">
                  <c:v>19.57</c:v>
                </c:pt>
                <c:pt idx="1">
                  <c:v>28.37</c:v>
                </c:pt>
                <c:pt idx="2">
                  <c:v>37.17</c:v>
                </c:pt>
              </c:numCache>
            </c:numRef>
          </c:xVal>
          <c:yVal>
            <c:numRef>
              <c:f>'MHammer Throw'!$D$2:$D$4</c:f>
              <c:numCache>
                <c:formatCode>General</c:formatCode>
                <c:ptCount val="3"/>
                <c:pt idx="0">
                  <c:v>72.17</c:v>
                </c:pt>
                <c:pt idx="1">
                  <c:v>77.06</c:v>
                </c:pt>
                <c:pt idx="2">
                  <c:v>79.319999999999993</c:v>
                </c:pt>
              </c:numCache>
            </c:numRef>
          </c:yVal>
        </c:ser>
        <c:ser>
          <c:idx val="1"/>
          <c:order val="1"/>
          <c:tx>
            <c:strRef>
              <c:f>'MHammer Throw'!$A$6</c:f>
              <c:strCache>
                <c:ptCount val="1"/>
                <c:pt idx="0">
                  <c:v>Balázs Kiss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Throw'!$C$6:$C$8</c:f>
              <c:numCache>
                <c:formatCode>General</c:formatCode>
                <c:ptCount val="3"/>
                <c:pt idx="0">
                  <c:v>19.27</c:v>
                </c:pt>
                <c:pt idx="1">
                  <c:v>24.05</c:v>
                </c:pt>
                <c:pt idx="2">
                  <c:v>28.84</c:v>
                </c:pt>
              </c:numCache>
            </c:numRef>
          </c:xVal>
          <c:yVal>
            <c:numRef>
              <c:f>'MHammer Throw'!$D$6:$D$8</c:f>
              <c:numCache>
                <c:formatCode>General</c:formatCode>
                <c:ptCount val="3"/>
                <c:pt idx="0">
                  <c:v>74.19</c:v>
                </c:pt>
                <c:pt idx="1">
                  <c:v>78.56</c:v>
                </c:pt>
                <c:pt idx="2">
                  <c:v>79.650000000000006</c:v>
                </c:pt>
              </c:numCache>
            </c:numRef>
          </c:yVal>
        </c:ser>
        <c:ser>
          <c:idx val="2"/>
          <c:order val="2"/>
          <c:tx>
            <c:strRef>
              <c:f>'MHammer Throw'!$A$10</c:f>
              <c:strCache>
                <c:ptCount val="1"/>
                <c:pt idx="0">
                  <c:v>Esref Apak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Throw'!$C$10:$C$12</c:f>
              <c:numCache>
                <c:formatCode>General</c:formatCode>
                <c:ptCount val="3"/>
                <c:pt idx="0">
                  <c:v>18.22</c:v>
                </c:pt>
                <c:pt idx="1">
                  <c:v>22.31</c:v>
                </c:pt>
                <c:pt idx="2">
                  <c:v>26.4</c:v>
                </c:pt>
              </c:numCache>
            </c:numRef>
          </c:xVal>
          <c:yVal>
            <c:numRef>
              <c:f>'MHammer Throw'!$D$10:$D$12</c:f>
              <c:numCache>
                <c:formatCode>General</c:formatCode>
                <c:ptCount val="3"/>
                <c:pt idx="0">
                  <c:v>66.739999999999995</c:v>
                </c:pt>
                <c:pt idx="1">
                  <c:v>75.77</c:v>
                </c:pt>
                <c:pt idx="2">
                  <c:v>76.540000000000006</c:v>
                </c:pt>
              </c:numCache>
            </c:numRef>
          </c:yVal>
        </c:ser>
        <c:ser>
          <c:idx val="3"/>
          <c:order val="3"/>
          <c:tx>
            <c:strRef>
              <c:f>'MHammer Throw'!$A$14</c:f>
              <c:strCache>
                <c:ptCount val="1"/>
                <c:pt idx="0">
                  <c:v>Igor Astapkovich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Throw'!$C$14:$C$16</c:f>
              <c:numCache>
                <c:formatCode>General</c:formatCode>
                <c:ptCount val="3"/>
                <c:pt idx="0">
                  <c:v>20.36</c:v>
                </c:pt>
                <c:pt idx="1">
                  <c:v>27.89</c:v>
                </c:pt>
                <c:pt idx="2">
                  <c:v>35.43</c:v>
                </c:pt>
              </c:numCache>
            </c:numRef>
          </c:xVal>
          <c:yVal>
            <c:numRef>
              <c:f>'MHammer Throw'!$D$14:$D$16</c:f>
              <c:numCache>
                <c:formatCode>General</c:formatCode>
                <c:ptCount val="3"/>
                <c:pt idx="0">
                  <c:v>76.650000000000006</c:v>
                </c:pt>
                <c:pt idx="1">
                  <c:v>78.930000000000007</c:v>
                </c:pt>
                <c:pt idx="2">
                  <c:v>80.42</c:v>
                </c:pt>
              </c:numCache>
            </c:numRef>
          </c:yVal>
        </c:ser>
        <c:ser>
          <c:idx val="4"/>
          <c:order val="4"/>
          <c:tx>
            <c:strRef>
              <c:f>'MHammer Throw'!$A$18</c:f>
              <c:strCache>
                <c:ptCount val="1"/>
                <c:pt idx="0">
                  <c:v>Ivan Tikhon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Throw'!$C$18:$C$20</c:f>
              <c:numCache>
                <c:formatCode>General</c:formatCode>
                <c:ptCount val="3"/>
                <c:pt idx="0">
                  <c:v>19.97</c:v>
                </c:pt>
                <c:pt idx="1">
                  <c:v>26.01</c:v>
                </c:pt>
                <c:pt idx="2">
                  <c:v>32.06</c:v>
                </c:pt>
              </c:numCache>
            </c:numRef>
          </c:xVal>
          <c:yVal>
            <c:numRef>
              <c:f>'MHammer Throw'!$D$18:$D$20</c:f>
              <c:numCache>
                <c:formatCode>General</c:formatCode>
                <c:ptCount val="3"/>
                <c:pt idx="0">
                  <c:v>73.599999999999994</c:v>
                </c:pt>
                <c:pt idx="1">
                  <c:v>79.239999999999995</c:v>
                </c:pt>
                <c:pt idx="2">
                  <c:v>81.349999999999994</c:v>
                </c:pt>
              </c:numCache>
            </c:numRef>
          </c:yVal>
        </c:ser>
        <c:ser>
          <c:idx val="5"/>
          <c:order val="5"/>
          <c:tx>
            <c:strRef>
              <c:f>'MHammer Throw'!$A$22</c:f>
              <c:strCache>
                <c:ptCount val="1"/>
                <c:pt idx="0">
                  <c:v>Karsten Kobs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Throw'!$C$22:$C$24</c:f>
              <c:numCache>
                <c:formatCode>General</c:formatCode>
                <c:ptCount val="3"/>
                <c:pt idx="0">
                  <c:v>18.71</c:v>
                </c:pt>
                <c:pt idx="1">
                  <c:v>25.1</c:v>
                </c:pt>
                <c:pt idx="2">
                  <c:v>31.49</c:v>
                </c:pt>
              </c:numCache>
            </c:numRef>
          </c:xVal>
          <c:yVal>
            <c:numRef>
              <c:f>'MHammer Throw'!$D$22:$D$24</c:f>
              <c:numCache>
                <c:formatCode>General</c:formatCode>
                <c:ptCount val="3"/>
                <c:pt idx="0">
                  <c:v>69.73</c:v>
                </c:pt>
                <c:pt idx="1">
                  <c:v>76.44</c:v>
                </c:pt>
                <c:pt idx="2">
                  <c:v>78.459999999999994</c:v>
                </c:pt>
              </c:numCache>
            </c:numRef>
          </c:yVal>
        </c:ser>
        <c:ser>
          <c:idx val="6"/>
          <c:order val="6"/>
          <c:tx>
            <c:strRef>
              <c:f>'MHammer Throw'!$A$26</c:f>
              <c:strCache>
                <c:ptCount val="1"/>
                <c:pt idx="0">
                  <c:v>Koji Murofushi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Throw'!$C$26:$C$28</c:f>
              <c:numCache>
                <c:formatCode>General</c:formatCode>
                <c:ptCount val="3"/>
                <c:pt idx="0">
                  <c:v>19.88</c:v>
                </c:pt>
                <c:pt idx="1">
                  <c:v>25.83</c:v>
                </c:pt>
                <c:pt idx="2">
                  <c:v>31.78</c:v>
                </c:pt>
              </c:numCache>
            </c:numRef>
          </c:xVal>
          <c:yVal>
            <c:numRef>
              <c:f>'MHammer Throw'!$D$26:$D$28</c:f>
              <c:numCache>
                <c:formatCode>General</c:formatCode>
                <c:ptCount val="3"/>
                <c:pt idx="0">
                  <c:v>68.87</c:v>
                </c:pt>
                <c:pt idx="1">
                  <c:v>78.819999999999993</c:v>
                </c:pt>
                <c:pt idx="2">
                  <c:v>81.22</c:v>
                </c:pt>
              </c:numCache>
            </c:numRef>
          </c:yVal>
        </c:ser>
        <c:ser>
          <c:idx val="7"/>
          <c:order val="7"/>
          <c:tx>
            <c:strRef>
              <c:f>'MHammer Throw'!$A$30</c:f>
              <c:strCache>
                <c:ptCount val="1"/>
                <c:pt idx="0">
                  <c:v>Libor Charfreitag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Throw'!$C$30:$C$32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24.54</c:v>
                </c:pt>
                <c:pt idx="2">
                  <c:v>30.09</c:v>
                </c:pt>
              </c:numCache>
            </c:numRef>
          </c:xVal>
          <c:yVal>
            <c:numRef>
              <c:f>'MHammer Throw'!$D$30:$D$32</c:f>
              <c:numCache>
                <c:formatCode>General</c:formatCode>
                <c:ptCount val="3"/>
                <c:pt idx="0">
                  <c:v>68.11</c:v>
                </c:pt>
                <c:pt idx="1">
                  <c:v>75.98</c:v>
                </c:pt>
                <c:pt idx="2">
                  <c:v>77.81</c:v>
                </c:pt>
              </c:numCache>
            </c:numRef>
          </c:yVal>
        </c:ser>
        <c:ser>
          <c:idx val="8"/>
          <c:order val="8"/>
          <c:tx>
            <c:strRef>
              <c:f>'MHammer Throw'!$A$34</c:f>
              <c:strCache>
                <c:ptCount val="1"/>
                <c:pt idx="0">
                  <c:v>Nicola Vizzoni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Throw'!$C$34:$C$36</c:f>
              <c:numCache>
                <c:formatCode>General</c:formatCode>
                <c:ptCount val="3"/>
                <c:pt idx="0">
                  <c:v>19.38</c:v>
                </c:pt>
                <c:pt idx="1">
                  <c:v>25.65</c:v>
                </c:pt>
                <c:pt idx="2">
                  <c:v>31.92</c:v>
                </c:pt>
              </c:numCache>
            </c:numRef>
          </c:xVal>
          <c:yVal>
            <c:numRef>
              <c:f>'MHammer Throw'!$D$34:$D$36</c:f>
              <c:numCache>
                <c:formatCode>General</c:formatCode>
                <c:ptCount val="3"/>
                <c:pt idx="0">
                  <c:v>71.97</c:v>
                </c:pt>
                <c:pt idx="1">
                  <c:v>76.13</c:v>
                </c:pt>
                <c:pt idx="2">
                  <c:v>77.680000000000007</c:v>
                </c:pt>
              </c:numCache>
            </c:numRef>
          </c:yVal>
        </c:ser>
        <c:ser>
          <c:idx val="9"/>
          <c:order val="9"/>
          <c:tx>
            <c:strRef>
              <c:f>'MHammer Throw'!$A$38</c:f>
              <c:strCache>
                <c:ptCount val="1"/>
                <c:pt idx="0">
                  <c:v>Primož Kozmus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Throw'!$C$38:$C$40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23.95</c:v>
                </c:pt>
                <c:pt idx="2">
                  <c:v>29.96</c:v>
                </c:pt>
              </c:numCache>
            </c:numRef>
          </c:xVal>
          <c:yVal>
            <c:numRef>
              <c:f>'MHammer Throw'!$D$38:$D$40</c:f>
              <c:numCache>
                <c:formatCode>General</c:formatCode>
                <c:ptCount val="3"/>
                <c:pt idx="0">
                  <c:v>64.63</c:v>
                </c:pt>
                <c:pt idx="1">
                  <c:v>75.400000000000006</c:v>
                </c:pt>
                <c:pt idx="2">
                  <c:v>78.849999999999994</c:v>
                </c:pt>
              </c:numCache>
            </c:numRef>
          </c:yVal>
        </c:ser>
        <c:ser>
          <c:idx val="10"/>
          <c:order val="10"/>
          <c:tx>
            <c:strRef>
              <c:f>'MHammer Throw'!$A$42</c:f>
              <c:strCache>
                <c:ptCount val="1"/>
                <c:pt idx="0">
                  <c:v>Szymon Ziólkowski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23.17</c:v>
                </c:pt>
                <c:pt idx="2">
                  <c:v>28.39</c:v>
                </c:pt>
              </c:numCache>
            </c:numRef>
          </c:xVal>
          <c:yVal>
            <c:numRef>
              <c:f>'MHammer Throw'!$D$42:$D$44</c:f>
              <c:numCache>
                <c:formatCode>General</c:formatCode>
                <c:ptCount val="3"/>
                <c:pt idx="0">
                  <c:v>74.040000000000006</c:v>
                </c:pt>
                <c:pt idx="1">
                  <c:v>78.03</c:v>
                </c:pt>
                <c:pt idx="2">
                  <c:v>79.25</c:v>
                </c:pt>
              </c:numCache>
            </c:numRef>
          </c:yVal>
        </c:ser>
        <c:ser>
          <c:idx val="11"/>
          <c:order val="11"/>
          <c:tx>
            <c:strRef>
              <c:f>'MHammer Throw'!$A$46</c:f>
              <c:strCache>
                <c:ptCount val="1"/>
                <c:pt idx="0">
                  <c:v>Tibor Gécsek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Throw'!$C$46:$C$48</c:f>
              <c:numCache>
                <c:formatCode>General</c:formatCode>
                <c:ptCount val="3"/>
                <c:pt idx="0">
                  <c:v>22.94</c:v>
                </c:pt>
                <c:pt idx="1">
                  <c:v>28.69</c:v>
                </c:pt>
                <c:pt idx="2">
                  <c:v>34.450000000000003</c:v>
                </c:pt>
              </c:numCache>
            </c:numRef>
          </c:xVal>
          <c:yVal>
            <c:numRef>
              <c:f>'MHammer Throw'!$D$46:$D$48</c:f>
              <c:numCache>
                <c:formatCode>General</c:formatCode>
                <c:ptCount val="3"/>
                <c:pt idx="0">
                  <c:v>76.27</c:v>
                </c:pt>
                <c:pt idx="1">
                  <c:v>78.41</c:v>
                </c:pt>
                <c:pt idx="2">
                  <c:v>79.540000000000006</c:v>
                </c:pt>
              </c:numCache>
            </c:numRef>
          </c:yVal>
        </c:ser>
        <c:ser>
          <c:idx val="12"/>
          <c:order val="12"/>
          <c:tx>
            <c:strRef>
              <c:f>'MHammer Throw'!$A$50</c:f>
              <c:strCache>
                <c:ptCount val="1"/>
                <c:pt idx="0">
                  <c:v>Vadim Devyatovski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Throw'!$C$50:$C$52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24.99</c:v>
                </c:pt>
                <c:pt idx="2">
                  <c:v>30.66</c:v>
                </c:pt>
              </c:numCache>
            </c:numRef>
          </c:xVal>
          <c:yVal>
            <c:numRef>
              <c:f>'MHammer Throw'!$D$50:$D$52</c:f>
              <c:numCache>
                <c:formatCode>General</c:formatCode>
                <c:ptCount val="3"/>
                <c:pt idx="0">
                  <c:v>71.42</c:v>
                </c:pt>
                <c:pt idx="1">
                  <c:v>77.989999999999995</c:v>
                </c:pt>
                <c:pt idx="2">
                  <c:v>79.72</c:v>
                </c:pt>
              </c:numCache>
            </c:numRef>
          </c:yVal>
        </c:ser>
        <c:ser>
          <c:idx val="13"/>
          <c:order val="13"/>
          <c:tx>
            <c:strRef>
              <c:f>'MHammer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'MHammer Throw'!$C$54:$C$56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Throw'!$D$54:$D$56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'MHammer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Throw'!$C$58:$C$60</c:f>
              <c:numCache>
                <c:formatCode>General</c:formatCode>
                <c:ptCount val="3"/>
              </c:numCache>
            </c:numRef>
          </c:xVal>
          <c:yVal>
            <c:numRef>
              <c:f>'MHammer Throw'!$D$58:$D$60</c:f>
              <c:numCache>
                <c:formatCode>General</c:formatCode>
                <c:ptCount val="3"/>
              </c:numCache>
            </c:numRef>
          </c:yVal>
        </c:ser>
        <c:ser>
          <c:idx val="15"/>
          <c:order val="15"/>
          <c:tx>
            <c:strRef>
              <c:f>'MHammer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Throw'!$C$62:$C$64</c:f>
              <c:numCache>
                <c:formatCode>General</c:formatCode>
                <c:ptCount val="3"/>
              </c:numCache>
            </c:numRef>
          </c:xVal>
          <c:yVal>
            <c:numRef>
              <c:f>'MHammer Throw'!$D$62:$D$64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'MHammer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Throw'!$C$70:$C$72</c:f>
              <c:numCache>
                <c:formatCode>General</c:formatCode>
                <c:ptCount val="3"/>
              </c:numCache>
            </c:numRef>
          </c:xVal>
          <c:yVal>
            <c:numRef>
              <c:f>'MHammer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'MHammer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Throw'!$C$66:$C$68</c:f>
              <c:numCache>
                <c:formatCode>General</c:formatCode>
                <c:ptCount val="3"/>
              </c:numCache>
            </c:numRef>
          </c:xVal>
          <c:yVal>
            <c:numRef>
              <c:f>'MHammer Throw'!$D$66:$D$68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'MHammer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Throw'!$C$74:$C$76</c:f>
              <c:numCache>
                <c:formatCode>General</c:formatCode>
                <c:ptCount val="3"/>
              </c:numCache>
            </c:numRef>
          </c:xVal>
          <c:yVal>
            <c:numRef>
              <c:f>'MHammer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'MHammer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Throw'!$C$78:$C$80</c:f>
              <c:numCache>
                <c:formatCode>General</c:formatCode>
                <c:ptCount val="3"/>
              </c:numCache>
            </c:numRef>
          </c:xVal>
          <c:yVal>
            <c:numRef>
              <c:f>'MHammer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'MHammer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Throw'!$C$82:$C$84</c:f>
              <c:numCache>
                <c:formatCode>General</c:formatCode>
                <c:ptCount val="3"/>
              </c:numCache>
            </c:numRef>
          </c:xVal>
          <c:yVal>
            <c:numRef>
              <c:f>'MHammer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'MHammer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Throw'!$C$86:$C$88</c:f>
              <c:numCache>
                <c:formatCode>General</c:formatCode>
                <c:ptCount val="3"/>
              </c:numCache>
            </c:numRef>
          </c:xVal>
          <c:yVal>
            <c:numRef>
              <c:f>'MHammer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'MHammer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Throw'!$C$90:$C$92</c:f>
              <c:numCache>
                <c:formatCode>General</c:formatCode>
                <c:ptCount val="3"/>
              </c:numCache>
            </c:numRef>
          </c:xVal>
          <c:yVal>
            <c:numRef>
              <c:f>'MHammer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'MHammer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Throw'!$C$94:$C$96</c:f>
              <c:numCache>
                <c:formatCode>General</c:formatCode>
                <c:ptCount val="3"/>
              </c:numCache>
            </c:numRef>
          </c:xVal>
          <c:yVal>
            <c:numRef>
              <c:f>'MHammer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'MHammer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Throw'!$C$98:$C$100</c:f>
              <c:numCache>
                <c:formatCode>General</c:formatCode>
                <c:ptCount val="3"/>
              </c:numCache>
            </c:numRef>
          </c:xVal>
          <c:yVal>
            <c:numRef>
              <c:f>'MHammer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'MHammer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'MHammer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'MHammer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'MHammer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'MHammer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'MHammer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'MHammer Throw'!$E$2</c:f>
              <c:strCache>
                <c:ptCount val="1"/>
                <c:pt idx="0">
                  <c:v>Aléxandros Papadimitríou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Throw'!$G$2:$G$4</c:f>
              <c:numCache>
                <c:formatCode>General</c:formatCode>
                <c:ptCount val="3"/>
                <c:pt idx="0">
                  <c:v>19.18</c:v>
                </c:pt>
                <c:pt idx="1">
                  <c:v>24.99</c:v>
                </c:pt>
                <c:pt idx="2">
                  <c:v>30.8</c:v>
                </c:pt>
              </c:numCache>
            </c:numRef>
          </c:xVal>
          <c:yVal>
            <c:numRef>
              <c:f>'MHammer Throw'!$H$2:$H$4</c:f>
              <c:numCache>
                <c:formatCode>General</c:formatCode>
                <c:ptCount val="3"/>
                <c:pt idx="0">
                  <c:v>70.150000000000006</c:v>
                </c:pt>
                <c:pt idx="1">
                  <c:v>76.02</c:v>
                </c:pt>
                <c:pt idx="2">
                  <c:v>77.680000000000007</c:v>
                </c:pt>
              </c:numCache>
            </c:numRef>
          </c:yVal>
        </c:ser>
        <c:ser>
          <c:idx val="29"/>
          <c:order val="29"/>
          <c:tx>
            <c:strRef>
              <c:f>'MHammer Throw'!$E$6</c:f>
              <c:strCache>
                <c:ptCount val="1"/>
                <c:pt idx="0">
                  <c:v>Krisztián Pars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Throw'!$G$6:$G$8</c:f>
              <c:numCache>
                <c:formatCode>General</c:formatCode>
                <c:ptCount val="3"/>
                <c:pt idx="0">
                  <c:v>18.04</c:v>
                </c:pt>
                <c:pt idx="1">
                  <c:v>22.69</c:v>
                </c:pt>
                <c:pt idx="2">
                  <c:v>27.35</c:v>
                </c:pt>
              </c:numCache>
            </c:numRef>
          </c:xVal>
          <c:yVal>
            <c:numRef>
              <c:f>'MHammer Throw'!$H$6:$H$8</c:f>
              <c:numCache>
                <c:formatCode>General</c:formatCode>
                <c:ptCount val="3"/>
                <c:pt idx="0">
                  <c:v>65.95</c:v>
                </c:pt>
                <c:pt idx="1">
                  <c:v>77.39</c:v>
                </c:pt>
                <c:pt idx="2">
                  <c:v>78.94</c:v>
                </c:pt>
              </c:numCache>
            </c:numRef>
          </c:yVal>
        </c:ser>
        <c:ser>
          <c:idx val="30"/>
          <c:order val="30"/>
          <c:tx>
            <c:strRef>
              <c:f>'MHammer Throw'!$E$10</c:f>
              <c:strCache>
                <c:ptCount val="1"/>
                <c:pt idx="0">
                  <c:v>Markus Esser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Throw'!$G$10:$G$12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22.94</c:v>
                </c:pt>
                <c:pt idx="2">
                  <c:v>28.65</c:v>
                </c:pt>
              </c:numCache>
            </c:numRef>
          </c:xVal>
          <c:yVal>
            <c:numRef>
              <c:f>'MHammer Throw'!$H$10:$H$12</c:f>
              <c:numCache>
                <c:formatCode>General</c:formatCode>
                <c:ptCount val="3"/>
                <c:pt idx="0">
                  <c:v>65.930000000000007</c:v>
                </c:pt>
                <c:pt idx="1">
                  <c:v>75.680000000000007</c:v>
                </c:pt>
                <c:pt idx="2">
                  <c:v>77.88</c:v>
                </c:pt>
              </c:numCache>
            </c:numRef>
          </c:yVal>
        </c:ser>
        <c:ser>
          <c:idx val="31"/>
          <c:order val="31"/>
          <c:tx>
            <c:strRef>
              <c:f>'MHammer Throw'!$E$14</c:f>
              <c:strCache>
                <c:ptCount val="1"/>
                <c:pt idx="0">
                  <c:v>Olli-Pekka Karjalainen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Throw'!$G$14:$G$16</c:f>
              <c:numCache>
                <c:formatCode>General</c:formatCode>
                <c:ptCount val="3"/>
                <c:pt idx="0">
                  <c:v>16.28</c:v>
                </c:pt>
                <c:pt idx="1">
                  <c:v>21.43</c:v>
                </c:pt>
                <c:pt idx="2">
                  <c:v>26.58</c:v>
                </c:pt>
              </c:numCache>
            </c:numRef>
          </c:xVal>
          <c:yVal>
            <c:numRef>
              <c:f>'MHammer Throw'!$H$14:$H$16</c:f>
              <c:numCache>
                <c:formatCode>General</c:formatCode>
                <c:ptCount val="3"/>
                <c:pt idx="0">
                  <c:v>65.66</c:v>
                </c:pt>
                <c:pt idx="1">
                  <c:v>77.180000000000007</c:v>
                </c:pt>
                <c:pt idx="2">
                  <c:v>79.23</c:v>
                </c:pt>
              </c:numCache>
            </c:numRef>
          </c:yVal>
        </c:ser>
        <c:ser>
          <c:idx val="32"/>
          <c:order val="32"/>
          <c:tx>
            <c:strRef>
              <c:f>'MHammer Throw'!$E$18</c:f>
              <c:strCache>
                <c:ptCount val="1"/>
                <c:pt idx="0">
                  <c:v>Vadim Khersontsev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Throw'!$G$18:$G$20</c:f>
              <c:numCache>
                <c:formatCode>General</c:formatCode>
                <c:ptCount val="3"/>
                <c:pt idx="0">
                  <c:v>19.02</c:v>
                </c:pt>
                <c:pt idx="1">
                  <c:v>23.39</c:v>
                </c:pt>
                <c:pt idx="2">
                  <c:v>27.76</c:v>
                </c:pt>
              </c:numCache>
            </c:numRef>
          </c:xVal>
          <c:yVal>
            <c:numRef>
              <c:f>'MHammer Throw'!$H$18:$H$20</c:f>
              <c:numCache>
                <c:formatCode>General</c:formatCode>
                <c:ptCount val="3"/>
                <c:pt idx="0">
                  <c:v>74.19</c:v>
                </c:pt>
                <c:pt idx="1">
                  <c:v>76.599999999999994</c:v>
                </c:pt>
                <c:pt idx="2">
                  <c:v>77.39</c:v>
                </c:pt>
              </c:numCache>
            </c:numRef>
          </c:yVal>
        </c:ser>
        <c:ser>
          <c:idx val="33"/>
          <c:order val="33"/>
          <c:tx>
            <c:strRef>
              <c:f>'MHammer Throw'!$E$22</c:f>
              <c:strCache>
                <c:ptCount val="1"/>
                <c:pt idx="0">
                  <c:v>Vladimír Maška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Throw'!$G$22:$G$24</c:f>
              <c:numCache>
                <c:formatCode>General</c:formatCode>
                <c:ptCount val="3"/>
                <c:pt idx="0">
                  <c:v>21.42</c:v>
                </c:pt>
                <c:pt idx="1">
                  <c:v>25.43</c:v>
                </c:pt>
                <c:pt idx="2">
                  <c:v>29.44</c:v>
                </c:pt>
              </c:numCache>
            </c:numRef>
          </c:xVal>
          <c:yVal>
            <c:numRef>
              <c:f>'MHammer Throw'!$H$22:$H$24</c:f>
              <c:numCache>
                <c:formatCode>General</c:formatCode>
                <c:ptCount val="3"/>
                <c:pt idx="0">
                  <c:v>70.12</c:v>
                </c:pt>
                <c:pt idx="1">
                  <c:v>76.38</c:v>
                </c:pt>
                <c:pt idx="2">
                  <c:v>77.05</c:v>
                </c:pt>
              </c:numCache>
            </c:numRef>
          </c:yVal>
        </c:ser>
        <c:ser>
          <c:idx val="34"/>
          <c:order val="34"/>
          <c:tx>
            <c:strRef>
              <c:f>'MHammer Throw'!$E$26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Throw'!$G$26:$G$28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Throw'!$H$26:$H$28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5"/>
          <c:order val="35"/>
          <c:tx>
            <c:strRef>
              <c:f>'MHammer Throw'!$E$30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Throw'!$G$30:$G$32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Throw'!$H$30:$H$32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6"/>
          <c:order val="36"/>
          <c:tx>
            <c:strRef>
              <c:f>'MHammer Throw'!$E$34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Throw'!$G$34:$G$36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Throw'!$H$34:$H$36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7"/>
          <c:order val="37"/>
          <c:tx>
            <c:strRef>
              <c:f>'MHammer Throw'!$E$38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Throw'!$G$38:$G$40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Throw'!$H$38:$H$40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8"/>
          <c:order val="38"/>
          <c:tx>
            <c:strRef>
              <c:f>'MHammer Throw'!$E$42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Throw'!$G$42:$G$44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Throw'!$H$42:$H$44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9"/>
          <c:order val="39"/>
          <c:tx>
            <c:strRef>
              <c:f>'MHammer Throw'!$E$46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Throw'!$G$46:$G$48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Throw'!$H$46:$H$48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0"/>
          <c:order val="40"/>
          <c:tx>
            <c:strRef>
              <c:f>'MHammer Throw'!$E$50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'MHammer Throw'!$E$54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Throw'!$G$54:$G$56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Throw'!$H$54:$H$56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'MHammer Throw'!$E$58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Throw'!$G$58:$G$60</c:f>
              <c:numCache>
                <c:formatCode>General</c:formatCode>
                <c:ptCount val="3"/>
              </c:numCache>
            </c:numRef>
          </c:xVal>
          <c:yVal>
            <c:numRef>
              <c:f>'MHammer Throw'!$H$58:$H$60</c:f>
              <c:numCache>
                <c:formatCode>General</c:formatCode>
                <c:ptCount val="3"/>
              </c:numCache>
            </c:numRef>
          </c:yVal>
        </c:ser>
        <c:ser>
          <c:idx val="43"/>
          <c:order val="43"/>
          <c:tx>
            <c:strRef>
              <c:f>'MHammer Throw'!$E$62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Throw'!$G$62:$G$64</c:f>
              <c:numCache>
                <c:formatCode>General</c:formatCode>
                <c:ptCount val="3"/>
              </c:numCache>
            </c:numRef>
          </c:xVal>
          <c:yVal>
            <c:numRef>
              <c:f>'MHammer Throw'!$H$62:$H$64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'MHammer Throw'!$E$66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Throw'!$G$66:$G$68</c:f>
              <c:numCache>
                <c:formatCode>General</c:formatCode>
                <c:ptCount val="3"/>
              </c:numCache>
            </c:numRef>
          </c:xVal>
          <c:yVal>
            <c:numRef>
              <c:f>'MHammer Throw'!$H$66:$H$68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'MHammer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Throw'!$G$70:$G$72</c:f>
              <c:numCache>
                <c:formatCode>General</c:formatCode>
                <c:ptCount val="3"/>
              </c:numCache>
            </c:numRef>
          </c:xVal>
          <c:yVal>
            <c:numRef>
              <c:f>'MHammer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'MHammer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Throw'!$G$74:$G$76</c:f>
              <c:numCache>
                <c:formatCode>General</c:formatCode>
                <c:ptCount val="3"/>
              </c:numCache>
            </c:numRef>
          </c:xVal>
          <c:yVal>
            <c:numRef>
              <c:f>'MHammer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'MHammer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Throw'!$G$78:$G$80</c:f>
              <c:numCache>
                <c:formatCode>General</c:formatCode>
                <c:ptCount val="3"/>
              </c:numCache>
            </c:numRef>
          </c:xVal>
          <c:yVal>
            <c:numRef>
              <c:f>'MHammer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'MHammer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Throw'!$G$82:$G$84</c:f>
              <c:numCache>
                <c:formatCode>General</c:formatCode>
                <c:ptCount val="3"/>
              </c:numCache>
            </c:numRef>
          </c:xVal>
          <c:yVal>
            <c:numRef>
              <c:f>'MHammer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'MHammer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Throw'!$G$86:$G$88</c:f>
              <c:numCache>
                <c:formatCode>General</c:formatCode>
                <c:ptCount val="3"/>
              </c:numCache>
            </c:numRef>
          </c:xVal>
          <c:yVal>
            <c:numRef>
              <c:f>'MHammer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'MHammer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Throw'!$G$90:$G$92</c:f>
              <c:numCache>
                <c:formatCode>General</c:formatCode>
                <c:ptCount val="3"/>
              </c:numCache>
            </c:numRef>
          </c:xVal>
          <c:yVal>
            <c:numRef>
              <c:f>'MHammer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'MHammer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Throw'!$G$94:$G$96</c:f>
              <c:numCache>
                <c:formatCode>General</c:formatCode>
                <c:ptCount val="3"/>
              </c:numCache>
            </c:numRef>
          </c:xVal>
          <c:yVal>
            <c:numRef>
              <c:f>'MHammer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'MHammer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Throw'!$G$98:$G$100</c:f>
              <c:numCache>
                <c:formatCode>General</c:formatCode>
                <c:ptCount val="3"/>
              </c:numCache>
            </c:numRef>
          </c:xVal>
          <c:yVal>
            <c:numRef>
              <c:f>'MHammer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'MHammer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'MHammer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'MHammer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'MHammer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'MHammer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'MHammer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'MHammer Throw'!$I$2</c:f>
              <c:strCache>
                <c:ptCount val="1"/>
                <c:pt idx="0">
                  <c:v>David Chaussinand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Throw'!$K$2:$K$4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21.65</c:v>
                </c:pt>
                <c:pt idx="2">
                  <c:v>24.15</c:v>
                </c:pt>
              </c:numCache>
            </c:numRef>
          </c:xVal>
          <c:yVal>
            <c:numRef>
              <c:f>'MHammer Throw'!$L$2:$L$4</c:f>
              <c:numCache>
                <c:formatCode>General</c:formatCode>
                <c:ptCount val="3"/>
                <c:pt idx="0">
                  <c:v>71.44</c:v>
                </c:pt>
                <c:pt idx="1">
                  <c:v>73.28</c:v>
                </c:pt>
                <c:pt idx="2">
                  <c:v>75.42</c:v>
                </c:pt>
              </c:numCache>
            </c:numRef>
          </c:yVal>
        </c:ser>
        <c:ser>
          <c:idx val="57"/>
          <c:order val="57"/>
          <c:tx>
            <c:strRef>
              <c:f>'MHammer Throw'!$I$6</c:f>
              <c:strCache>
                <c:ptCount val="1"/>
                <c:pt idx="0">
                  <c:v>Holger Klose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Throw'!$K$6:$K$8</c:f>
              <c:numCache>
                <c:formatCode>General</c:formatCode>
                <c:ptCount val="3"/>
                <c:pt idx="0">
                  <c:v>22.49</c:v>
                </c:pt>
                <c:pt idx="1">
                  <c:v>24.99</c:v>
                </c:pt>
                <c:pt idx="2">
                  <c:v>27.49</c:v>
                </c:pt>
              </c:numCache>
            </c:numRef>
          </c:xVal>
          <c:yVal>
            <c:numRef>
              <c:f>'MHammer Throw'!$L$6:$L$8</c:f>
              <c:numCache>
                <c:formatCode>General</c:formatCode>
                <c:ptCount val="3"/>
                <c:pt idx="0">
                  <c:v>76.27</c:v>
                </c:pt>
                <c:pt idx="1">
                  <c:v>76.31</c:v>
                </c:pt>
                <c:pt idx="2">
                  <c:v>76.430000000000007</c:v>
                </c:pt>
              </c:numCache>
            </c:numRef>
          </c:yVal>
        </c:ser>
        <c:ser>
          <c:idx val="58"/>
          <c:order val="58"/>
          <c:tx>
            <c:strRef>
              <c:f>'MHammer Throw'!$I$10</c:f>
              <c:strCache>
                <c:ptCount val="1"/>
                <c:pt idx="0">
                  <c:v>Maciej Palyszko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Throw'!$K$10:$K$12</c:f>
              <c:numCache>
                <c:formatCode>General</c:formatCode>
                <c:ptCount val="3"/>
                <c:pt idx="0">
                  <c:v>17.7</c:v>
                </c:pt>
                <c:pt idx="1">
                  <c:v>22.16</c:v>
                </c:pt>
                <c:pt idx="2">
                  <c:v>26.61</c:v>
                </c:pt>
              </c:numCache>
            </c:numRef>
          </c:xVal>
          <c:yVal>
            <c:numRef>
              <c:f>'MHammer Throw'!$L$10:$L$12</c:f>
              <c:numCache>
                <c:formatCode>General</c:formatCode>
                <c:ptCount val="3"/>
                <c:pt idx="0">
                  <c:v>69.14</c:v>
                </c:pt>
                <c:pt idx="1">
                  <c:v>75.67</c:v>
                </c:pt>
                <c:pt idx="2">
                  <c:v>76.69</c:v>
                </c:pt>
              </c:numCache>
            </c:numRef>
          </c:yVal>
        </c:ser>
        <c:ser>
          <c:idx val="59"/>
          <c:order val="59"/>
          <c:tx>
            <c:strRef>
              <c:f>'MHammer Throw'!$I$14</c:f>
              <c:strCache>
                <c:ptCount val="1"/>
                <c:pt idx="0">
                  <c:v>Miloslav Konopka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Throw'!$K$14:$K$16</c:f>
              <c:numCache>
                <c:formatCode>General</c:formatCode>
                <c:ptCount val="3"/>
                <c:pt idx="0">
                  <c:v>17.66</c:v>
                </c:pt>
                <c:pt idx="1">
                  <c:v>23.02</c:v>
                </c:pt>
                <c:pt idx="2">
                  <c:v>28.38</c:v>
                </c:pt>
              </c:numCache>
            </c:numRef>
          </c:xVal>
          <c:yVal>
            <c:numRef>
              <c:f>'MHammer Throw'!$L$14:$L$16</c:f>
              <c:numCache>
                <c:formatCode>General</c:formatCode>
                <c:ptCount val="3"/>
                <c:pt idx="0">
                  <c:v>64.319999999999993</c:v>
                </c:pt>
                <c:pt idx="1">
                  <c:v>74.44</c:v>
                </c:pt>
                <c:pt idx="2">
                  <c:v>76.459999999999994</c:v>
                </c:pt>
              </c:numCache>
            </c:numRef>
          </c:yVal>
        </c:ser>
        <c:ser>
          <c:idx val="60"/>
          <c:order val="60"/>
          <c:tx>
            <c:strRef>
              <c:f>'MHammer Throw'!$I$18</c:f>
              <c:strCache>
                <c:ptCount val="1"/>
                <c:pt idx="0">
                  <c:v>Mohamed Ali Al-Zankawi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Throw'!$K$18:$K$20</c:f>
              <c:numCache>
                <c:formatCode>General</c:formatCode>
                <c:ptCount val="3"/>
                <c:pt idx="0">
                  <c:v>17.05</c:v>
                </c:pt>
                <c:pt idx="1">
                  <c:v>21.38</c:v>
                </c:pt>
                <c:pt idx="2">
                  <c:v>25.7</c:v>
                </c:pt>
              </c:numCache>
            </c:numRef>
          </c:xVal>
          <c:yVal>
            <c:numRef>
              <c:f>'MHammer Throw'!$L$18:$L$20</c:f>
              <c:numCache>
                <c:formatCode>General</c:formatCode>
                <c:ptCount val="3"/>
                <c:pt idx="0">
                  <c:v>65.11</c:v>
                </c:pt>
                <c:pt idx="1">
                  <c:v>72.94</c:v>
                </c:pt>
                <c:pt idx="2">
                  <c:v>76.73</c:v>
                </c:pt>
              </c:numCache>
            </c:numRef>
          </c:yVal>
        </c:ser>
        <c:ser>
          <c:idx val="61"/>
          <c:order val="61"/>
          <c:tx>
            <c:strRef>
              <c:f>'MHammer Throw'!$I$22</c:f>
              <c:strCache>
                <c:ptCount val="1"/>
                <c:pt idx="0">
                  <c:v>Nicolas Figère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Throw'!$K$22:$K$24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22.45</c:v>
                </c:pt>
                <c:pt idx="2">
                  <c:v>26.71</c:v>
                </c:pt>
              </c:numCache>
            </c:numRef>
          </c:xVal>
          <c:yVal>
            <c:numRef>
              <c:f>'MHammer Throw'!$L$22:$L$24</c:f>
              <c:numCache>
                <c:formatCode>General</c:formatCode>
                <c:ptCount val="3"/>
                <c:pt idx="0">
                  <c:v>67.42</c:v>
                </c:pt>
                <c:pt idx="1">
                  <c:v>75.39</c:v>
                </c:pt>
                <c:pt idx="2">
                  <c:v>76.31</c:v>
                </c:pt>
              </c:numCache>
            </c:numRef>
          </c:yVal>
        </c:ser>
        <c:ser>
          <c:idx val="62"/>
          <c:order val="62"/>
          <c:tx>
            <c:strRef>
              <c:f>'MHammer Throw'!$I$26</c:f>
              <c:strCache>
                <c:ptCount val="1"/>
                <c:pt idx="0">
                  <c:v>Stuart Rendell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Throw'!$K$26:$K$28</c:f>
              <c:numCache>
                <c:formatCode>General</c:formatCode>
                <c:ptCount val="3"/>
                <c:pt idx="0">
                  <c:v>23.68</c:v>
                </c:pt>
                <c:pt idx="1">
                  <c:v>28</c:v>
                </c:pt>
                <c:pt idx="2">
                  <c:v>32.31</c:v>
                </c:pt>
              </c:numCache>
            </c:numRef>
          </c:xVal>
          <c:yVal>
            <c:numRef>
              <c:f>'MHammer Throw'!$L$26:$L$28</c:f>
              <c:numCache>
                <c:formatCode>General</c:formatCode>
                <c:ptCount val="3"/>
                <c:pt idx="0">
                  <c:v>70.7</c:v>
                </c:pt>
                <c:pt idx="1">
                  <c:v>74.94</c:v>
                </c:pt>
                <c:pt idx="2">
                  <c:v>75.77</c:v>
                </c:pt>
              </c:numCache>
            </c:numRef>
          </c:yVal>
        </c:ser>
        <c:ser>
          <c:idx val="63"/>
          <c:order val="63"/>
          <c:tx>
            <c:strRef>
              <c:f>'MHammer Throw'!$I$30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'MHammer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'MHammer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'MHammer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'MHammer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'MHammer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'MHammer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Throw'!$K$54:$K$56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Throw'!$L$54:$L$56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'MHammer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Throw'!$K$58:$K$60</c:f>
              <c:numCache>
                <c:formatCode>General</c:formatCode>
                <c:ptCount val="3"/>
              </c:numCache>
            </c:numRef>
          </c:xVal>
          <c:yVal>
            <c:numRef>
              <c:f>'MHammer Throw'!$L$58:$L$60</c:f>
              <c:numCache>
                <c:formatCode>General</c:formatCode>
                <c:ptCount val="3"/>
              </c:numCache>
            </c:numRef>
          </c:yVal>
        </c:ser>
        <c:ser>
          <c:idx val="71"/>
          <c:order val="71"/>
          <c:tx>
            <c:strRef>
              <c:f>'MHammer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Throw'!$K$62:$K$64</c:f>
              <c:numCache>
                <c:formatCode>General</c:formatCode>
                <c:ptCount val="3"/>
              </c:numCache>
            </c:numRef>
          </c:xVal>
          <c:yVal>
            <c:numRef>
              <c:f>'MHammer Throw'!$L$62:$L$64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'MHammer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Throw'!$K$66:$K$68</c:f>
              <c:numCache>
                <c:formatCode>General</c:formatCode>
                <c:ptCount val="3"/>
              </c:numCache>
            </c:numRef>
          </c:xVal>
          <c:yVal>
            <c:numRef>
              <c:f>'MHammer Throw'!$L$66:$L$68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'MHammer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Throw'!$K$70:$K$72</c:f>
              <c:numCache>
                <c:formatCode>General</c:formatCode>
                <c:ptCount val="3"/>
              </c:numCache>
            </c:numRef>
          </c:xVal>
          <c:yVal>
            <c:numRef>
              <c:f>'MHammer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'MHammer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Throw'!$K$74:$K$76</c:f>
              <c:numCache>
                <c:formatCode>General</c:formatCode>
                <c:ptCount val="3"/>
              </c:numCache>
            </c:numRef>
          </c:xVal>
          <c:yVal>
            <c:numRef>
              <c:f>'MHammer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'MHammer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Throw'!$K$78:$K$80</c:f>
              <c:numCache>
                <c:formatCode>General</c:formatCode>
                <c:ptCount val="3"/>
              </c:numCache>
            </c:numRef>
          </c:xVal>
          <c:yVal>
            <c:numRef>
              <c:f>'MHammer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'MHammer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Throw'!$K$82:$K$84</c:f>
              <c:numCache>
                <c:formatCode>General</c:formatCode>
                <c:ptCount val="3"/>
              </c:numCache>
            </c:numRef>
          </c:xVal>
          <c:yVal>
            <c:numRef>
              <c:f>'MHammer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'MHammer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Throw'!$K$86:$K$88</c:f>
              <c:numCache>
                <c:formatCode>General</c:formatCode>
                <c:ptCount val="3"/>
              </c:numCache>
            </c:numRef>
          </c:xVal>
          <c:yVal>
            <c:numRef>
              <c:f>'MHammer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'MHammer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Throw'!$K$90:$K$92</c:f>
              <c:numCache>
                <c:formatCode>General</c:formatCode>
                <c:ptCount val="3"/>
              </c:numCache>
            </c:numRef>
          </c:xVal>
          <c:yVal>
            <c:numRef>
              <c:f>'MHammer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'MHammer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Throw'!$K$94:$K$96</c:f>
              <c:numCache>
                <c:formatCode>General</c:formatCode>
                <c:ptCount val="3"/>
              </c:numCache>
            </c:numRef>
          </c:xVal>
          <c:yVal>
            <c:numRef>
              <c:f>'MHammer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'MHammer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Throw'!$K$98:$K$100</c:f>
              <c:numCache>
                <c:formatCode>General</c:formatCode>
                <c:ptCount val="3"/>
              </c:numCache>
            </c:numRef>
          </c:xVal>
          <c:yVal>
            <c:numRef>
              <c:f>'MHammer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'MHammer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'MHammer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'MHammer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'MHammer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'MHammer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'MHammer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'MHammer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'MHammer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'MHammer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'MHammer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'MHammer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'MHammer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'MHammer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'MHammer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'MHammer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'MHammer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'MHammer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'MHammer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'MHammer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'MHammer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'MHammer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'MHammer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'MHammer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'MHammer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'MHammer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'MHammer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'MHammer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'MHammer Throw'!$N$2:$N$3</c:f>
              <c:numCache>
                <c:formatCode>General</c:formatCode>
                <c:ptCount val="2"/>
                <c:pt idx="0">
                  <c:v>76.772300000000001</c:v>
                </c:pt>
                <c:pt idx="1">
                  <c:v>79.340500000000006</c:v>
                </c:pt>
              </c:numCache>
            </c:numRef>
          </c:yVal>
        </c:ser>
        <c:ser>
          <c:idx val="95"/>
          <c:order val="95"/>
          <c:tx>
            <c:strRef>
              <c:f>'MHammer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'MHammer Throw'!$P$2:$P$3</c:f>
              <c:numCache>
                <c:formatCode>General</c:formatCode>
                <c:ptCount val="2"/>
                <c:pt idx="0">
                  <c:v>28.19</c:v>
                </c:pt>
                <c:pt idx="1">
                  <c:v>28.19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6"/>
          <c:order val="96"/>
          <c:tx>
            <c:strRef>
              <c:f>'MHammer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'MHammer Throw'!$Q$2:$Q$3</c:f>
              <c:numCache>
                <c:formatCode>General</c:formatCode>
                <c:ptCount val="2"/>
                <c:pt idx="0">
                  <c:v>25.25</c:v>
                </c:pt>
                <c:pt idx="1">
                  <c:v>25.25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7"/>
          <c:order val="97"/>
          <c:tx>
            <c:strRef>
              <c:f>'MHammer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'MHammer Throw'!$R$2:$R$3</c:f>
              <c:numCache>
                <c:formatCode>General</c:formatCode>
                <c:ptCount val="2"/>
                <c:pt idx="0">
                  <c:v>31.13</c:v>
                </c:pt>
                <c:pt idx="1">
                  <c:v>31.13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8"/>
          <c:order val="98"/>
          <c:tx>
            <c:strRef>
              <c:f>'MHammer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'MHammer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'MHammer Throw'!$AK$3:$AK$152</c:f>
              <c:numCache>
                <c:formatCode>General</c:formatCode>
                <c:ptCount val="150"/>
              </c:numCache>
            </c:numRef>
          </c:yVal>
        </c:ser>
        <c:axId val="147678720"/>
        <c:axId val="147680640"/>
      </c:scatterChart>
      <c:valAx>
        <c:axId val="1476787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680640"/>
        <c:crosses val="autoZero"/>
        <c:crossBetween val="midCat"/>
        <c:majorUnit val="5"/>
        <c:minorUnit val="1"/>
      </c:valAx>
      <c:valAx>
        <c:axId val="147680640"/>
        <c:scaling>
          <c:orientation val="minMax"/>
          <c:max val="85"/>
          <c:min val="47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678720"/>
        <c:crossesAt val="14"/>
        <c:crossBetween val="midCat"/>
        <c:majorUnit val="2.5"/>
        <c:minorUnit val="1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Discus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'MDiscus Throw'!$A$2</c:f>
              <c:strCache>
                <c:ptCount val="1"/>
                <c:pt idx="0">
                  <c:v>Aleksander Tammert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Throw'!$C$2:$C$4</c:f>
              <c:numCache>
                <c:formatCode>General</c:formatCode>
                <c:ptCount val="3"/>
                <c:pt idx="0">
                  <c:v>22.4</c:v>
                </c:pt>
                <c:pt idx="1">
                  <c:v>27.07</c:v>
                </c:pt>
                <c:pt idx="2">
                  <c:v>31.74</c:v>
                </c:pt>
              </c:numCache>
            </c:numRef>
          </c:xVal>
          <c:yVal>
            <c:numRef>
              <c:f>'MDiscus Throw'!$D$2:$D$4</c:f>
              <c:numCache>
                <c:formatCode>General</c:formatCode>
                <c:ptCount val="3"/>
                <c:pt idx="0">
                  <c:v>60.14</c:v>
                </c:pt>
                <c:pt idx="1">
                  <c:v>64.41</c:v>
                </c:pt>
                <c:pt idx="2">
                  <c:v>65.489999999999995</c:v>
                </c:pt>
              </c:numCache>
            </c:numRef>
          </c:yVal>
        </c:ser>
        <c:ser>
          <c:idx val="1"/>
          <c:order val="1"/>
          <c:tx>
            <c:strRef>
              <c:f>'MDiscus Throw'!$A$6</c:f>
              <c:strCache>
                <c:ptCount val="1"/>
                <c:pt idx="0">
                  <c:v>Anthony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Throw'!$C$6:$C$8</c:f>
              <c:numCache>
                <c:formatCode>General</c:formatCode>
                <c:ptCount val="3"/>
                <c:pt idx="0">
                  <c:v>22.28</c:v>
                </c:pt>
                <c:pt idx="1">
                  <c:v>27.63</c:v>
                </c:pt>
                <c:pt idx="2">
                  <c:v>32.99</c:v>
                </c:pt>
              </c:numCache>
            </c:numRef>
          </c:xVal>
          <c:yVal>
            <c:numRef>
              <c:f>'MDiscus Throw'!$D$6:$D$8</c:f>
              <c:numCache>
                <c:formatCode>General</c:formatCode>
                <c:ptCount val="3"/>
                <c:pt idx="0">
                  <c:v>60.62</c:v>
                </c:pt>
                <c:pt idx="1">
                  <c:v>64.739999999999995</c:v>
                </c:pt>
                <c:pt idx="2">
                  <c:v>66.08</c:v>
                </c:pt>
              </c:numCache>
            </c:numRef>
          </c:yVal>
        </c:ser>
        <c:ser>
          <c:idx val="2"/>
          <c:order val="2"/>
          <c:tx>
            <c:strRef>
              <c:f>'MDiscus Throw'!$A$10</c:f>
              <c:strCache>
                <c:ptCount val="1"/>
                <c:pt idx="0">
                  <c:v>Dmitriy Shevchenko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Throw'!$C$10:$C$12</c:f>
              <c:numCache>
                <c:formatCode>General</c:formatCode>
                <c:ptCount val="3"/>
                <c:pt idx="0">
                  <c:v>19.12</c:v>
                </c:pt>
                <c:pt idx="1">
                  <c:v>25.41</c:v>
                </c:pt>
                <c:pt idx="2">
                  <c:v>31.7</c:v>
                </c:pt>
              </c:numCache>
            </c:numRef>
          </c:xVal>
          <c:yVal>
            <c:numRef>
              <c:f>'MDiscus Throw'!$D$10:$D$12</c:f>
              <c:numCache>
                <c:formatCode>General</c:formatCode>
                <c:ptCount val="3"/>
                <c:pt idx="0">
                  <c:v>58.21</c:v>
                </c:pt>
                <c:pt idx="1">
                  <c:v>63.98</c:v>
                </c:pt>
                <c:pt idx="2">
                  <c:v>65.89</c:v>
                </c:pt>
              </c:numCache>
            </c:numRef>
          </c:yVal>
        </c:ser>
        <c:ser>
          <c:idx val="3"/>
          <c:order val="3"/>
          <c:tx>
            <c:strRef>
              <c:f>'MDiscus Throw'!$A$14</c:f>
              <c:strCache>
                <c:ptCount val="1"/>
                <c:pt idx="0">
                  <c:v>Frantz Kruger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Throw'!$C$14:$C$16</c:f>
              <c:numCache>
                <c:formatCode>General</c:formatCode>
                <c:ptCount val="3"/>
                <c:pt idx="0">
                  <c:v>18.91</c:v>
                </c:pt>
                <c:pt idx="1">
                  <c:v>23.6</c:v>
                </c:pt>
                <c:pt idx="2">
                  <c:v>28.3</c:v>
                </c:pt>
              </c:numCache>
            </c:numRef>
          </c:xVal>
          <c:yVal>
            <c:numRef>
              <c:f>'MDiscus Throw'!$D$14:$D$16</c:f>
              <c:numCache>
                <c:formatCode>General</c:formatCode>
                <c:ptCount val="3"/>
                <c:pt idx="0">
                  <c:v>60.48</c:v>
                </c:pt>
                <c:pt idx="1">
                  <c:v>64.430000000000007</c:v>
                </c:pt>
                <c:pt idx="2">
                  <c:v>65.510000000000005</c:v>
                </c:pt>
              </c:numCache>
            </c:numRef>
          </c:yVal>
        </c:ser>
        <c:ser>
          <c:idx val="4"/>
          <c:order val="4"/>
          <c:tx>
            <c:strRef>
              <c:f>'MDiscus Throw'!$A$18</c:f>
              <c:strCache>
                <c:ptCount val="1"/>
                <c:pt idx="0">
                  <c:v>Gerd Kanter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Throw'!$C$18:$C$20</c:f>
              <c:numCache>
                <c:formatCode>General</c:formatCode>
                <c:ptCount val="3"/>
                <c:pt idx="0">
                  <c:v>21.1</c:v>
                </c:pt>
                <c:pt idx="1">
                  <c:v>25.72</c:v>
                </c:pt>
                <c:pt idx="2">
                  <c:v>30.35</c:v>
                </c:pt>
              </c:numCache>
            </c:numRef>
          </c:xVal>
          <c:yVal>
            <c:numRef>
              <c:f>'MDiscus Throw'!$D$18:$D$20</c:f>
              <c:numCache>
                <c:formatCode>General</c:formatCode>
                <c:ptCount val="3"/>
                <c:pt idx="0">
                  <c:v>58.84</c:v>
                </c:pt>
                <c:pt idx="1">
                  <c:v>66.03</c:v>
                </c:pt>
                <c:pt idx="2">
                  <c:v>68.569999999999993</c:v>
                </c:pt>
              </c:numCache>
            </c:numRef>
          </c:yVal>
        </c:ser>
        <c:ser>
          <c:idx val="5"/>
          <c:order val="5"/>
          <c:tx>
            <c:strRef>
              <c:f>'MDiscus Throw'!$A$22</c:f>
              <c:strCache>
                <c:ptCount val="1"/>
                <c:pt idx="0">
                  <c:v>Jürgen Schult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Throw'!$C$22:$C$24</c:f>
              <c:numCache>
                <c:formatCode>General</c:formatCode>
                <c:ptCount val="3"/>
                <c:pt idx="0">
                  <c:v>23.06</c:v>
                </c:pt>
                <c:pt idx="1">
                  <c:v>27.97</c:v>
                </c:pt>
                <c:pt idx="2">
                  <c:v>32.880000000000003</c:v>
                </c:pt>
              </c:numCache>
            </c:numRef>
          </c:xVal>
          <c:yVal>
            <c:numRef>
              <c:f>'MDiscus Throw'!$D$22:$D$24</c:f>
              <c:numCache>
                <c:formatCode>General</c:formatCode>
                <c:ptCount val="3"/>
                <c:pt idx="0">
                  <c:v>63.9</c:v>
                </c:pt>
                <c:pt idx="1">
                  <c:v>65.97</c:v>
                </c:pt>
                <c:pt idx="2">
                  <c:v>66.98</c:v>
                </c:pt>
              </c:numCache>
            </c:numRef>
          </c:yVal>
        </c:ser>
        <c:ser>
          <c:idx val="6"/>
          <c:order val="6"/>
          <c:tx>
            <c:strRef>
              <c:f>'MDiscus Throw'!$A$26</c:f>
              <c:strCache>
                <c:ptCount val="1"/>
                <c:pt idx="0">
                  <c:v>Lars Riedel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Throw'!$C$26:$C$28</c:f>
              <c:numCache>
                <c:formatCode>General</c:formatCode>
                <c:ptCount val="3"/>
                <c:pt idx="0">
                  <c:v>18.84</c:v>
                </c:pt>
                <c:pt idx="1">
                  <c:v>25.86</c:v>
                </c:pt>
                <c:pt idx="2">
                  <c:v>32.880000000000003</c:v>
                </c:pt>
              </c:numCache>
            </c:numRef>
          </c:xVal>
          <c:yVal>
            <c:numRef>
              <c:f>'MDiscus Throw'!$D$26:$D$28</c:f>
              <c:numCache>
                <c:formatCode>General</c:formatCode>
                <c:ptCount val="3"/>
                <c:pt idx="0">
                  <c:v>59.16</c:v>
                </c:pt>
                <c:pt idx="1">
                  <c:v>65.45</c:v>
                </c:pt>
                <c:pt idx="2">
                  <c:v>67.709999999999994</c:v>
                </c:pt>
              </c:numCache>
            </c:numRef>
          </c:yVal>
        </c:ser>
        <c:ser>
          <c:idx val="7"/>
          <c:order val="7"/>
          <c:tx>
            <c:strRef>
              <c:f>'MDiscus Throw'!$A$30</c:f>
              <c:strCache>
                <c:ptCount val="1"/>
                <c:pt idx="0">
                  <c:v>Michael Möllenbeck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Throw'!$C$30:$C$32</c:f>
              <c:numCache>
                <c:formatCode>General</c:formatCode>
                <c:ptCount val="3"/>
                <c:pt idx="0">
                  <c:v>18.55</c:v>
                </c:pt>
                <c:pt idx="1">
                  <c:v>25.65</c:v>
                </c:pt>
                <c:pt idx="2">
                  <c:v>32.76</c:v>
                </c:pt>
              </c:numCache>
            </c:numRef>
          </c:xVal>
          <c:yVal>
            <c:numRef>
              <c:f>'MDiscus Throw'!$D$30:$D$32</c:f>
              <c:numCache>
                <c:formatCode>General</c:formatCode>
                <c:ptCount val="3"/>
                <c:pt idx="0">
                  <c:v>56.36</c:v>
                </c:pt>
                <c:pt idx="1">
                  <c:v>62.71</c:v>
                </c:pt>
                <c:pt idx="2">
                  <c:v>64.959999999999994</c:v>
                </c:pt>
              </c:numCache>
            </c:numRef>
          </c:yVal>
        </c:ser>
        <c:ser>
          <c:idx val="8"/>
          <c:order val="8"/>
          <c:tx>
            <c:strRef>
              <c:f>'MDiscus Throw'!$A$34</c:f>
              <c:strCache>
                <c:ptCount val="1"/>
                <c:pt idx="0">
                  <c:v>Piotr Malachowski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Throw'!$C$34:$C$36</c:f>
              <c:numCache>
                <c:formatCode>General</c:formatCode>
                <c:ptCount val="3"/>
                <c:pt idx="0">
                  <c:v>17.95</c:v>
                </c:pt>
                <c:pt idx="1">
                  <c:v>22.11</c:v>
                </c:pt>
                <c:pt idx="2">
                  <c:v>26.27</c:v>
                </c:pt>
              </c:numCache>
            </c:numRef>
          </c:xVal>
          <c:yVal>
            <c:numRef>
              <c:f>'MDiscus Throw'!$D$34:$D$36</c:f>
              <c:numCache>
                <c:formatCode>General</c:formatCode>
                <c:ptCount val="3"/>
                <c:pt idx="0">
                  <c:v>51.99</c:v>
                </c:pt>
                <c:pt idx="1">
                  <c:v>61.53</c:v>
                </c:pt>
                <c:pt idx="2">
                  <c:v>66.55</c:v>
                </c:pt>
              </c:numCache>
            </c:numRef>
          </c:yVal>
        </c:ser>
        <c:ser>
          <c:idx val="9"/>
          <c:order val="9"/>
          <c:tx>
            <c:strRef>
              <c:f>'MDiscus Throw'!$A$38</c:f>
              <c:strCache>
                <c:ptCount val="1"/>
                <c:pt idx="0">
                  <c:v>Robert Harting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Throw'!$C$38:$C$40</c:f>
              <c:numCache>
                <c:formatCode>General</c:formatCode>
                <c:ptCount val="3"/>
                <c:pt idx="0">
                  <c:v>17.61</c:v>
                </c:pt>
                <c:pt idx="1">
                  <c:v>21.26</c:v>
                </c:pt>
                <c:pt idx="2">
                  <c:v>24.91</c:v>
                </c:pt>
              </c:numCache>
            </c:numRef>
          </c:xVal>
          <c:yVal>
            <c:numRef>
              <c:f>'MDiscus Throw'!$D$38:$D$40</c:f>
              <c:numCache>
                <c:formatCode>General</c:formatCode>
                <c:ptCount val="3"/>
                <c:pt idx="0">
                  <c:v>54.36</c:v>
                </c:pt>
                <c:pt idx="1">
                  <c:v>61.75</c:v>
                </c:pt>
                <c:pt idx="2">
                  <c:v>66.790000000000006</c:v>
                </c:pt>
              </c:numCache>
            </c:numRef>
          </c:yVal>
        </c:ser>
        <c:ser>
          <c:idx val="10"/>
          <c:order val="10"/>
          <c:tx>
            <c:strRef>
              <c:f>'MDiscus Throw'!$A$42</c:f>
              <c:strCache>
                <c:ptCount val="1"/>
                <c:pt idx="0">
                  <c:v>Rutger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22.53</c:v>
                </c:pt>
                <c:pt idx="2">
                  <c:v>27.11</c:v>
                </c:pt>
              </c:numCache>
            </c:numRef>
          </c:xVal>
          <c:yVal>
            <c:numRef>
              <c:f>'MDiscus Throw'!$D$42:$D$44</c:f>
              <c:numCache>
                <c:formatCode>General</c:formatCode>
                <c:ptCount val="3"/>
                <c:pt idx="0">
                  <c:v>54.87</c:v>
                </c:pt>
                <c:pt idx="1">
                  <c:v>62.11</c:v>
                </c:pt>
                <c:pt idx="2">
                  <c:v>65.2</c:v>
                </c:pt>
              </c:numCache>
            </c:numRef>
          </c:yVal>
        </c:ser>
        <c:ser>
          <c:idx val="11"/>
          <c:order val="11"/>
          <c:tx>
            <c:strRef>
              <c:f>'MDiscus Throw'!$A$46</c:f>
              <c:strCache>
                <c:ptCount val="1"/>
                <c:pt idx="0">
                  <c:v>Vasiliy Kaptyukh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Throw'!$C$46:$C$48</c:f>
              <c:numCache>
                <c:formatCode>General</c:formatCode>
                <c:ptCount val="3"/>
                <c:pt idx="0">
                  <c:v>19.25</c:v>
                </c:pt>
                <c:pt idx="1">
                  <c:v>26.26</c:v>
                </c:pt>
                <c:pt idx="2">
                  <c:v>33.270000000000003</c:v>
                </c:pt>
              </c:numCache>
            </c:numRef>
          </c:xVal>
          <c:yVal>
            <c:numRef>
              <c:f>'MDiscus Throw'!$D$46:$D$48</c:f>
              <c:numCache>
                <c:formatCode>General</c:formatCode>
                <c:ptCount val="3"/>
                <c:pt idx="0">
                  <c:v>58.42</c:v>
                </c:pt>
                <c:pt idx="1">
                  <c:v>62.84</c:v>
                </c:pt>
                <c:pt idx="2">
                  <c:v>64.69</c:v>
                </c:pt>
              </c:numCache>
            </c:numRef>
          </c:yVal>
        </c:ser>
        <c:ser>
          <c:idx val="12"/>
          <c:order val="12"/>
          <c:tx>
            <c:strRef>
              <c:f>'MDiscus Throw'!$A$50</c:f>
              <c:strCache>
                <c:ptCount val="1"/>
                <c:pt idx="0">
                  <c:v>Virgilijus Alekna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Throw'!$C$50:$C$52</c:f>
              <c:numCache>
                <c:formatCode>General</c:formatCode>
                <c:ptCount val="3"/>
                <c:pt idx="0">
                  <c:v>20.56</c:v>
                </c:pt>
                <c:pt idx="1">
                  <c:v>27.59</c:v>
                </c:pt>
                <c:pt idx="2">
                  <c:v>34.619999999999997</c:v>
                </c:pt>
              </c:numCache>
            </c:numRef>
          </c:xVal>
          <c:yVal>
            <c:numRef>
              <c:f>'MDiscus Throw'!$D$50:$D$52</c:f>
              <c:numCache>
                <c:formatCode>General</c:formatCode>
                <c:ptCount val="3"/>
                <c:pt idx="0">
                  <c:v>60.75</c:v>
                </c:pt>
                <c:pt idx="1">
                  <c:v>66.650000000000006</c:v>
                </c:pt>
                <c:pt idx="2">
                  <c:v>68.849999999999994</c:v>
                </c:pt>
              </c:numCache>
            </c:numRef>
          </c:yVal>
        </c:ser>
        <c:ser>
          <c:idx val="13"/>
          <c:order val="13"/>
          <c:tx>
            <c:strRef>
              <c:f>'MDiscus Throw'!$A$54</c:f>
              <c:strCache>
                <c:ptCount val="1"/>
                <c:pt idx="0">
                  <c:v>Vladimir Dubrovshchik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Throw'!$C$54:$C$56</c:f>
              <c:numCache>
                <c:formatCode>General</c:formatCode>
                <c:ptCount val="3"/>
                <c:pt idx="0">
                  <c:v>19.46</c:v>
                </c:pt>
                <c:pt idx="1">
                  <c:v>23.65</c:v>
                </c:pt>
                <c:pt idx="2">
                  <c:v>27.84</c:v>
                </c:pt>
              </c:numCache>
            </c:numRef>
          </c:xVal>
          <c:yVal>
            <c:numRef>
              <c:f>'MDiscus Throw'!$D$54:$D$56</c:f>
              <c:numCache>
                <c:formatCode>General</c:formatCode>
                <c:ptCount val="3"/>
                <c:pt idx="0">
                  <c:v>61.12</c:v>
                </c:pt>
                <c:pt idx="1">
                  <c:v>64.63</c:v>
                </c:pt>
                <c:pt idx="2">
                  <c:v>65.45</c:v>
                </c:pt>
              </c:numCache>
            </c:numRef>
          </c:yVal>
        </c:ser>
        <c:ser>
          <c:idx val="14"/>
          <c:order val="14"/>
          <c:tx>
            <c:strRef>
              <c:f>'MDiscus Throw'!$A$58</c:f>
              <c:strCache>
                <c:ptCount val="1"/>
                <c:pt idx="0">
                  <c:v>Zoltán Kovágó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Throw'!$C$58:$C$60</c:f>
              <c:numCache>
                <c:formatCode>General</c:formatCode>
                <c:ptCount val="3"/>
                <c:pt idx="0">
                  <c:v>17.5</c:v>
                </c:pt>
                <c:pt idx="1">
                  <c:v>23.04</c:v>
                </c:pt>
                <c:pt idx="2">
                  <c:v>28.58</c:v>
                </c:pt>
              </c:numCache>
            </c:numRef>
          </c:xVal>
          <c:yVal>
            <c:numRef>
              <c:f>'MDiscus Throw'!$D$58:$D$60</c:f>
              <c:numCache>
                <c:formatCode>General</c:formatCode>
                <c:ptCount val="3"/>
                <c:pt idx="0">
                  <c:v>57</c:v>
                </c:pt>
                <c:pt idx="1">
                  <c:v>63.66</c:v>
                </c:pt>
                <c:pt idx="2">
                  <c:v>65.400000000000006</c:v>
                </c:pt>
              </c:numCache>
            </c:numRef>
          </c:yVal>
        </c:ser>
        <c:ser>
          <c:idx val="15"/>
          <c:order val="15"/>
          <c:tx>
            <c:strRef>
              <c:f>'MDiscus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'MDiscus Throw'!$C$62:$C$64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Throw'!$D$62:$D$64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'MDiscus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Throw'!$C$70:$C$72</c:f>
              <c:numCache>
                <c:formatCode>General</c:formatCode>
                <c:ptCount val="3"/>
              </c:numCache>
            </c:numRef>
          </c:xVal>
          <c:yVal>
            <c:numRef>
              <c:f>'MDiscus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'MDiscus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Throw'!$C$66:$C$68</c:f>
              <c:numCache>
                <c:formatCode>General</c:formatCode>
                <c:ptCount val="3"/>
              </c:numCache>
            </c:numRef>
          </c:xVal>
          <c:yVal>
            <c:numRef>
              <c:f>'MDiscus Throw'!$D$66:$D$68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'MDiscus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Throw'!$C$74:$C$76</c:f>
              <c:numCache>
                <c:formatCode>General</c:formatCode>
                <c:ptCount val="3"/>
              </c:numCache>
            </c:numRef>
          </c:xVal>
          <c:yVal>
            <c:numRef>
              <c:f>'MDiscus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'MDiscus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Throw'!$C$78:$C$80</c:f>
              <c:numCache>
                <c:formatCode>General</c:formatCode>
                <c:ptCount val="3"/>
              </c:numCache>
            </c:numRef>
          </c:xVal>
          <c:yVal>
            <c:numRef>
              <c:f>'MDiscus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'MDiscus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Throw'!$C$82:$C$84</c:f>
              <c:numCache>
                <c:formatCode>General</c:formatCode>
                <c:ptCount val="3"/>
              </c:numCache>
            </c:numRef>
          </c:xVal>
          <c:yVal>
            <c:numRef>
              <c:f>'MDiscus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'MDiscus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Throw'!$C$86:$C$88</c:f>
              <c:numCache>
                <c:formatCode>General</c:formatCode>
                <c:ptCount val="3"/>
              </c:numCache>
            </c:numRef>
          </c:xVal>
          <c:yVal>
            <c:numRef>
              <c:f>'MDiscus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'MDiscus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Throw'!$C$90:$C$92</c:f>
              <c:numCache>
                <c:formatCode>General</c:formatCode>
                <c:ptCount val="3"/>
              </c:numCache>
            </c:numRef>
          </c:xVal>
          <c:yVal>
            <c:numRef>
              <c:f>'MDiscus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'MDiscus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Throw'!$C$94:$C$96</c:f>
              <c:numCache>
                <c:formatCode>General</c:formatCode>
                <c:ptCount val="3"/>
              </c:numCache>
            </c:numRef>
          </c:xVal>
          <c:yVal>
            <c:numRef>
              <c:f>'MDiscus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'MDiscus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Throw'!$C$98:$C$100</c:f>
              <c:numCache>
                <c:formatCode>General</c:formatCode>
                <c:ptCount val="3"/>
              </c:numCache>
            </c:numRef>
          </c:xVal>
          <c:yVal>
            <c:numRef>
              <c:f>'MDiscus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'MDiscus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'MDiscus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'MDiscus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'MDiscus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'MDiscus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'MDiscus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'MDiscus Throw'!$E$2</c:f>
              <c:strCache>
                <c:ptCount val="1"/>
                <c:pt idx="0">
                  <c:v>Adam Setliff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Throw'!$G$2:$G$4</c:f>
              <c:numCache>
                <c:formatCode>General</c:formatCode>
                <c:ptCount val="3"/>
                <c:pt idx="0">
                  <c:v>21.38</c:v>
                </c:pt>
                <c:pt idx="1">
                  <c:v>26.25</c:v>
                </c:pt>
                <c:pt idx="2">
                  <c:v>31.13</c:v>
                </c:pt>
              </c:numCache>
            </c:numRef>
          </c:xVal>
          <c:yVal>
            <c:numRef>
              <c:f>'MDiscus Throw'!$H$2:$H$4</c:f>
              <c:numCache>
                <c:formatCode>General</c:formatCode>
                <c:ptCount val="3"/>
                <c:pt idx="0">
                  <c:v>59.12</c:v>
                </c:pt>
                <c:pt idx="1">
                  <c:v>64.3</c:v>
                </c:pt>
                <c:pt idx="2">
                  <c:v>65.55</c:v>
                </c:pt>
              </c:numCache>
            </c:numRef>
          </c:yVal>
        </c:ser>
        <c:ser>
          <c:idx val="29"/>
          <c:order val="29"/>
          <c:tx>
            <c:strRef>
              <c:f>'MDiscus Throw'!$E$6</c:f>
              <c:strCache>
                <c:ptCount val="1"/>
                <c:pt idx="0">
                  <c:v>Bogdan Pishchalnikov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Throw'!$G$6:$G$8</c:f>
              <c:numCache>
                <c:formatCode>General</c:formatCode>
                <c:ptCount val="3"/>
                <c:pt idx="0">
                  <c:v>18.46</c:v>
                </c:pt>
                <c:pt idx="1">
                  <c:v>22.76</c:v>
                </c:pt>
                <c:pt idx="2">
                  <c:v>27.06</c:v>
                </c:pt>
              </c:numCache>
            </c:numRef>
          </c:xVal>
          <c:yVal>
            <c:numRef>
              <c:f>'MDiscus Throw'!$H$6:$H$8</c:f>
              <c:numCache>
                <c:formatCode>General</c:formatCode>
                <c:ptCount val="3"/>
                <c:pt idx="0">
                  <c:v>52.32</c:v>
                </c:pt>
                <c:pt idx="1">
                  <c:v>59.3</c:v>
                </c:pt>
                <c:pt idx="2">
                  <c:v>63.13</c:v>
                </c:pt>
              </c:numCache>
            </c:numRef>
          </c:yVal>
        </c:ser>
        <c:ser>
          <c:idx val="30"/>
          <c:order val="30"/>
          <c:tx>
            <c:strRef>
              <c:f>'MDiscus Throw'!$E$10</c:f>
              <c:strCache>
                <c:ptCount val="1"/>
                <c:pt idx="0">
                  <c:v>Casey Malone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Throw'!$G$10:$G$12</c:f>
              <c:numCache>
                <c:formatCode>General</c:formatCode>
                <c:ptCount val="3"/>
                <c:pt idx="0">
                  <c:v>19.11</c:v>
                </c:pt>
                <c:pt idx="1">
                  <c:v>25.44</c:v>
                </c:pt>
                <c:pt idx="2">
                  <c:v>31.76</c:v>
                </c:pt>
              </c:numCache>
            </c:numRef>
          </c:xVal>
          <c:yVal>
            <c:numRef>
              <c:f>'MDiscus Throw'!$H$10:$H$12</c:f>
              <c:numCache>
                <c:formatCode>General</c:formatCode>
                <c:ptCount val="3"/>
                <c:pt idx="0">
                  <c:v>59.51</c:v>
                </c:pt>
                <c:pt idx="1">
                  <c:v>61.95</c:v>
                </c:pt>
                <c:pt idx="2">
                  <c:v>63.27</c:v>
                </c:pt>
              </c:numCache>
            </c:numRef>
          </c:yVal>
        </c:ser>
        <c:ser>
          <c:idx val="31"/>
          <c:order val="31"/>
          <c:tx>
            <c:strRef>
              <c:f>'MDiscus Throw'!$E$14</c:f>
              <c:strCache>
                <c:ptCount val="1"/>
                <c:pt idx="0">
                  <c:v>Ehsan Hadadi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Throw'!$G$14:$G$16</c:f>
              <c:numCache>
                <c:formatCode>General</c:formatCode>
                <c:ptCount val="3"/>
                <c:pt idx="0">
                  <c:v>17.5</c:v>
                </c:pt>
                <c:pt idx="1">
                  <c:v>21.15</c:v>
                </c:pt>
                <c:pt idx="2">
                  <c:v>24.81</c:v>
                </c:pt>
              </c:numCache>
            </c:numRef>
          </c:xVal>
          <c:yVal>
            <c:numRef>
              <c:f>'MDiscus Throw'!$H$14:$H$16</c:f>
              <c:numCache>
                <c:formatCode>General</c:formatCode>
                <c:ptCount val="3"/>
                <c:pt idx="0">
                  <c:v>51.46</c:v>
                </c:pt>
                <c:pt idx="1">
                  <c:v>61.4</c:v>
                </c:pt>
                <c:pt idx="2">
                  <c:v>67.42</c:v>
                </c:pt>
              </c:numCache>
            </c:numRef>
          </c:yVal>
        </c:ser>
        <c:ser>
          <c:idx val="32"/>
          <c:order val="32"/>
          <c:tx>
            <c:strRef>
              <c:f>'MDiscus Throw'!$E$18</c:f>
              <c:strCache>
                <c:ptCount val="1"/>
                <c:pt idx="0">
                  <c:v>Frank Casañas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Throw'!$G$18:$G$20</c:f>
              <c:numCache>
                <c:formatCode>General</c:formatCode>
                <c:ptCount val="3"/>
                <c:pt idx="0">
                  <c:v>17.84</c:v>
                </c:pt>
                <c:pt idx="1">
                  <c:v>24.37</c:v>
                </c:pt>
                <c:pt idx="2">
                  <c:v>30.9</c:v>
                </c:pt>
              </c:numCache>
            </c:numRef>
          </c:xVal>
          <c:yVal>
            <c:numRef>
              <c:f>'MDiscus Throw'!$H$18:$H$20</c:f>
              <c:numCache>
                <c:formatCode>General</c:formatCode>
                <c:ptCount val="3"/>
                <c:pt idx="0">
                  <c:v>57.49</c:v>
                </c:pt>
                <c:pt idx="1">
                  <c:v>61.89</c:v>
                </c:pt>
                <c:pt idx="2">
                  <c:v>64.41</c:v>
                </c:pt>
              </c:numCache>
            </c:numRef>
          </c:yVal>
        </c:ser>
        <c:ser>
          <c:idx val="33"/>
          <c:order val="33"/>
          <c:tx>
            <c:strRef>
              <c:f>'MDiscus Throw'!$E$22</c:f>
              <c:strCache>
                <c:ptCount val="1"/>
                <c:pt idx="0">
                  <c:v>Gerhard Mayer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Throw'!$G$22:$G$24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24.13</c:v>
                </c:pt>
                <c:pt idx="2">
                  <c:v>29.33</c:v>
                </c:pt>
              </c:numCache>
            </c:numRef>
          </c:xVal>
          <c:yVal>
            <c:numRef>
              <c:f>'MDiscus Throw'!$H$22:$H$24</c:f>
              <c:numCache>
                <c:formatCode>General</c:formatCode>
                <c:ptCount val="3"/>
                <c:pt idx="0">
                  <c:v>51.58</c:v>
                </c:pt>
                <c:pt idx="1">
                  <c:v>58.21</c:v>
                </c:pt>
                <c:pt idx="2">
                  <c:v>61.9</c:v>
                </c:pt>
              </c:numCache>
            </c:numRef>
          </c:yVal>
        </c:ser>
        <c:ser>
          <c:idx val="34"/>
          <c:order val="34"/>
          <c:tx>
            <c:strRef>
              <c:f>'MDiscus Throw'!$E$26</c:f>
              <c:strCache>
                <c:ptCount val="1"/>
                <c:pt idx="0">
                  <c:v>Gábor Máté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Throw'!$G$26:$G$28</c:f>
              <c:numCache>
                <c:formatCode>General</c:formatCode>
                <c:ptCount val="3"/>
                <c:pt idx="0">
                  <c:v>18.29</c:v>
                </c:pt>
                <c:pt idx="1">
                  <c:v>23.19</c:v>
                </c:pt>
                <c:pt idx="2">
                  <c:v>28.1</c:v>
                </c:pt>
              </c:numCache>
            </c:numRef>
          </c:xVal>
          <c:yVal>
            <c:numRef>
              <c:f>'MDiscus Throw'!$H$26:$H$28</c:f>
              <c:numCache>
                <c:formatCode>General</c:formatCode>
                <c:ptCount val="3"/>
                <c:pt idx="0">
                  <c:v>57.46</c:v>
                </c:pt>
                <c:pt idx="1">
                  <c:v>62.55</c:v>
                </c:pt>
                <c:pt idx="2">
                  <c:v>63.79</c:v>
                </c:pt>
              </c:numCache>
            </c:numRef>
          </c:yVal>
        </c:ser>
        <c:ser>
          <c:idx val="35"/>
          <c:order val="35"/>
          <c:tx>
            <c:strRef>
              <c:f>'MDiscus Throw'!$E$30</c:f>
              <c:strCache>
                <c:ptCount val="1"/>
                <c:pt idx="0">
                  <c:v>Hannes Hopley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Throw'!$G$30:$G$32</c:f>
              <c:numCache>
                <c:formatCode>General</c:formatCode>
                <c:ptCount val="3"/>
                <c:pt idx="0">
                  <c:v>17.95</c:v>
                </c:pt>
                <c:pt idx="1">
                  <c:v>22.32</c:v>
                </c:pt>
                <c:pt idx="2">
                  <c:v>26.7</c:v>
                </c:pt>
              </c:numCache>
            </c:numRef>
          </c:xVal>
          <c:yVal>
            <c:numRef>
              <c:f>'MDiscus Throw'!$H$30:$H$32</c:f>
              <c:numCache>
                <c:formatCode>General</c:formatCode>
                <c:ptCount val="3"/>
                <c:pt idx="0">
                  <c:v>54.41</c:v>
                </c:pt>
                <c:pt idx="1">
                  <c:v>60.49</c:v>
                </c:pt>
                <c:pt idx="2">
                  <c:v>61.46</c:v>
                </c:pt>
              </c:numCache>
            </c:numRef>
          </c:yVal>
        </c:ser>
        <c:ser>
          <c:idx val="36"/>
          <c:order val="36"/>
          <c:tx>
            <c:strRef>
              <c:f>'MDiscus Throw'!$E$34</c:f>
              <c:strCache>
                <c:ptCount val="1"/>
                <c:pt idx="0">
                  <c:v>Ian Waltz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Throw'!$G$34:$G$36</c:f>
              <c:numCache>
                <c:formatCode>General</c:formatCode>
                <c:ptCount val="3"/>
                <c:pt idx="0">
                  <c:v>19.03</c:v>
                </c:pt>
                <c:pt idx="1">
                  <c:v>25.34</c:v>
                </c:pt>
                <c:pt idx="2">
                  <c:v>31.66</c:v>
                </c:pt>
              </c:numCache>
            </c:numRef>
          </c:xVal>
          <c:yVal>
            <c:numRef>
              <c:f>'MDiscus Throw'!$H$34:$H$36</c:f>
              <c:numCache>
                <c:formatCode>General</c:formatCode>
                <c:ptCount val="3"/>
                <c:pt idx="0">
                  <c:v>56.58</c:v>
                </c:pt>
                <c:pt idx="1">
                  <c:v>62.03</c:v>
                </c:pt>
                <c:pt idx="2">
                  <c:v>63.85</c:v>
                </c:pt>
              </c:numCache>
            </c:numRef>
          </c:yVal>
        </c:ser>
        <c:ser>
          <c:idx val="37"/>
          <c:order val="37"/>
          <c:tx>
            <c:strRef>
              <c:f>'MDiscus Throw'!$E$38</c:f>
              <c:strCache>
                <c:ptCount val="1"/>
                <c:pt idx="0">
                  <c:v>Jarred Rome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Throw'!$G$38:$G$40</c:f>
              <c:numCache>
                <c:formatCode>General</c:formatCode>
                <c:ptCount val="3"/>
                <c:pt idx="0">
                  <c:v>20.45</c:v>
                </c:pt>
                <c:pt idx="1">
                  <c:v>25.83</c:v>
                </c:pt>
                <c:pt idx="2">
                  <c:v>31.21</c:v>
                </c:pt>
              </c:numCache>
            </c:numRef>
          </c:xVal>
          <c:yVal>
            <c:numRef>
              <c:f>'MDiscus Throw'!$H$38:$H$40</c:f>
              <c:numCache>
                <c:formatCode>General</c:formatCode>
                <c:ptCount val="3"/>
                <c:pt idx="0">
                  <c:v>57.59</c:v>
                </c:pt>
                <c:pt idx="1">
                  <c:v>62.3</c:v>
                </c:pt>
                <c:pt idx="2">
                  <c:v>63.69</c:v>
                </c:pt>
              </c:numCache>
            </c:numRef>
          </c:yVal>
        </c:ser>
        <c:ser>
          <c:idx val="38"/>
          <c:order val="38"/>
          <c:tx>
            <c:strRef>
              <c:f>'MDiscus Throw'!$E$42</c:f>
              <c:strCache>
                <c:ptCount val="1"/>
                <c:pt idx="0">
                  <c:v>Jason Tunks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Throw'!$G$42:$G$44</c:f>
              <c:numCache>
                <c:formatCode>General</c:formatCode>
                <c:ptCount val="3"/>
                <c:pt idx="0">
                  <c:v>19.18</c:v>
                </c:pt>
                <c:pt idx="1">
                  <c:v>23.79</c:v>
                </c:pt>
                <c:pt idx="2">
                  <c:v>28.39</c:v>
                </c:pt>
              </c:numCache>
            </c:numRef>
          </c:xVal>
          <c:yVal>
            <c:numRef>
              <c:f>'MDiscus Throw'!$H$42:$H$44</c:f>
              <c:numCache>
                <c:formatCode>General</c:formatCode>
                <c:ptCount val="3"/>
                <c:pt idx="0">
                  <c:v>58.94</c:v>
                </c:pt>
                <c:pt idx="1">
                  <c:v>63.78</c:v>
                </c:pt>
                <c:pt idx="2">
                  <c:v>64.86</c:v>
                </c:pt>
              </c:numCache>
            </c:numRef>
          </c:yVal>
        </c:ser>
        <c:ser>
          <c:idx val="39"/>
          <c:order val="39"/>
          <c:tx>
            <c:strRef>
              <c:f>'MDiscus Throw'!$E$46</c:f>
              <c:strCache>
                <c:ptCount val="1"/>
                <c:pt idx="0">
                  <c:v>Mario Pestano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Throw'!$G$46:$G$48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24.83</c:v>
                </c:pt>
                <c:pt idx="2">
                  <c:v>30.41</c:v>
                </c:pt>
              </c:numCache>
            </c:numRef>
          </c:xVal>
          <c:yVal>
            <c:numRef>
              <c:f>'MDiscus Throw'!$H$46:$H$48</c:f>
              <c:numCache>
                <c:formatCode>General</c:formatCode>
                <c:ptCount val="3"/>
                <c:pt idx="0">
                  <c:v>55.04</c:v>
                </c:pt>
                <c:pt idx="1">
                  <c:v>63.14</c:v>
                </c:pt>
                <c:pt idx="2">
                  <c:v>65.11</c:v>
                </c:pt>
              </c:numCache>
            </c:numRef>
          </c:yVal>
        </c:ser>
        <c:ser>
          <c:idx val="40"/>
          <c:order val="40"/>
          <c:tx>
            <c:strRef>
              <c:f>'MDiscus Throw'!$E$50</c:f>
              <c:strCache>
                <c:ptCount val="1"/>
                <c:pt idx="0">
                  <c:v>Omar El-Ghazaly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Throw'!$G$50:$G$52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21.12</c:v>
                </c:pt>
                <c:pt idx="2">
                  <c:v>25.66</c:v>
                </c:pt>
              </c:numCache>
            </c:numRef>
          </c:xVal>
          <c:yVal>
            <c:numRef>
              <c:f>'MDiscus Throw'!$H$50:$H$52</c:f>
              <c:numCache>
                <c:formatCode>General</c:formatCode>
                <c:ptCount val="3"/>
                <c:pt idx="0">
                  <c:v>52.76</c:v>
                </c:pt>
                <c:pt idx="1">
                  <c:v>60.29</c:v>
                </c:pt>
                <c:pt idx="2">
                  <c:v>63.56</c:v>
                </c:pt>
              </c:numCache>
            </c:numRef>
          </c:yVal>
        </c:ser>
        <c:ser>
          <c:idx val="41"/>
          <c:order val="41"/>
          <c:tx>
            <c:strRef>
              <c:f>'MDiscus Throw'!$E$54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'MDiscus Throw'!$E$58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'MDiscus Throw'!$E$62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Throw'!$G$62:$G$64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Throw'!$H$62:$H$64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'MDiscus Throw'!$E$66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Throw'!$G$66:$G$68</c:f>
              <c:numCache>
                <c:formatCode>General</c:formatCode>
                <c:ptCount val="3"/>
              </c:numCache>
            </c:numRef>
          </c:xVal>
          <c:yVal>
            <c:numRef>
              <c:f>'MDiscus Throw'!$H$66:$H$68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'MDiscus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Throw'!$G$70:$G$72</c:f>
              <c:numCache>
                <c:formatCode>General</c:formatCode>
                <c:ptCount val="3"/>
              </c:numCache>
            </c:numRef>
          </c:xVal>
          <c:yVal>
            <c:numRef>
              <c:f>'MDiscus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'MDiscus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Throw'!$G$74:$G$76</c:f>
              <c:numCache>
                <c:formatCode>General</c:formatCode>
                <c:ptCount val="3"/>
              </c:numCache>
            </c:numRef>
          </c:xVal>
          <c:yVal>
            <c:numRef>
              <c:f>'MDiscus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'MDiscus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Throw'!$G$78:$G$80</c:f>
              <c:numCache>
                <c:formatCode>General</c:formatCode>
                <c:ptCount val="3"/>
              </c:numCache>
            </c:numRef>
          </c:xVal>
          <c:yVal>
            <c:numRef>
              <c:f>'MDiscus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'MDiscus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Throw'!$G$82:$G$84</c:f>
              <c:numCache>
                <c:formatCode>General</c:formatCode>
                <c:ptCount val="3"/>
              </c:numCache>
            </c:numRef>
          </c:xVal>
          <c:yVal>
            <c:numRef>
              <c:f>'MDiscus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'MDiscus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Throw'!$G$86:$G$88</c:f>
              <c:numCache>
                <c:formatCode>General</c:formatCode>
                <c:ptCount val="3"/>
              </c:numCache>
            </c:numRef>
          </c:xVal>
          <c:yVal>
            <c:numRef>
              <c:f>'MDiscus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'MDiscus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Throw'!$G$90:$G$92</c:f>
              <c:numCache>
                <c:formatCode>General</c:formatCode>
                <c:ptCount val="3"/>
              </c:numCache>
            </c:numRef>
          </c:xVal>
          <c:yVal>
            <c:numRef>
              <c:f>'MDiscus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'MDiscus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Throw'!$G$94:$G$96</c:f>
              <c:numCache>
                <c:formatCode>General</c:formatCode>
                <c:ptCount val="3"/>
              </c:numCache>
            </c:numRef>
          </c:xVal>
          <c:yVal>
            <c:numRef>
              <c:f>'MDiscus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'MDiscus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Throw'!$G$98:$G$100</c:f>
              <c:numCache>
                <c:formatCode>General</c:formatCode>
                <c:ptCount val="3"/>
              </c:numCache>
            </c:numRef>
          </c:xVal>
          <c:yVal>
            <c:numRef>
              <c:f>'MDiscus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'MDiscus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'MDiscus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'MDiscus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'MDiscus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'MDiscus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'MDiscus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'MDiscus Throw'!$I$2</c:f>
              <c:strCache>
                <c:ptCount val="1"/>
                <c:pt idx="0">
                  <c:v>Andrzej Krawczyk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Throw'!$K$2:$K$4</c:f>
              <c:numCache>
                <c:formatCode>General</c:formatCode>
                <c:ptCount val="3"/>
                <c:pt idx="0">
                  <c:v>19.29</c:v>
                </c:pt>
                <c:pt idx="1">
                  <c:v>23.67</c:v>
                </c:pt>
                <c:pt idx="2">
                  <c:v>28.04</c:v>
                </c:pt>
              </c:numCache>
            </c:numRef>
          </c:xVal>
          <c:yVal>
            <c:numRef>
              <c:f>'MDiscus Throw'!$L$2:$L$4</c:f>
              <c:numCache>
                <c:formatCode>General</c:formatCode>
                <c:ptCount val="3"/>
                <c:pt idx="0">
                  <c:v>58.34</c:v>
                </c:pt>
                <c:pt idx="1">
                  <c:v>60.83</c:v>
                </c:pt>
                <c:pt idx="2">
                  <c:v>61.65</c:v>
                </c:pt>
              </c:numCache>
            </c:numRef>
          </c:yVal>
        </c:ser>
        <c:ser>
          <c:idx val="57"/>
          <c:order val="57"/>
          <c:tx>
            <c:strRef>
              <c:f>'MDiscus Throw'!$I$6</c:f>
              <c:strCache>
                <c:ptCount val="1"/>
                <c:pt idx="0">
                  <c:v>Carl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Throw'!$K$6:$K$8</c:f>
              <c:numCache>
                <c:formatCode>General</c:formatCode>
                <c:ptCount val="3"/>
                <c:pt idx="0">
                  <c:v>26.32</c:v>
                </c:pt>
                <c:pt idx="1">
                  <c:v>31.34</c:v>
                </c:pt>
                <c:pt idx="2">
                  <c:v>36.36</c:v>
                </c:pt>
              </c:numCache>
            </c:numRef>
          </c:xVal>
          <c:yVal>
            <c:numRef>
              <c:f>'MDiscus Throw'!$L$6:$L$8</c:f>
              <c:numCache>
                <c:formatCode>General</c:formatCode>
                <c:ptCount val="3"/>
                <c:pt idx="0">
                  <c:v>59.1</c:v>
                </c:pt>
                <c:pt idx="1">
                  <c:v>61.56</c:v>
                </c:pt>
                <c:pt idx="2">
                  <c:v>63.91</c:v>
                </c:pt>
              </c:numCache>
            </c:numRef>
          </c:yVal>
        </c:ser>
        <c:ser>
          <c:idx val="58"/>
          <c:order val="58"/>
          <c:tx>
            <c:strRef>
              <c:f>'MDiscus Throw'!$I$10</c:f>
              <c:strCache>
                <c:ptCount val="1"/>
                <c:pt idx="0">
                  <c:v>Einar Kristian Tveitå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Throw'!$K$10:$K$12</c:f>
              <c:numCache>
                <c:formatCode>General</c:formatCode>
                <c:ptCount val="3"/>
                <c:pt idx="0">
                  <c:v>23.39</c:v>
                </c:pt>
                <c:pt idx="1">
                  <c:v>25.97</c:v>
                </c:pt>
                <c:pt idx="2">
                  <c:v>28.55</c:v>
                </c:pt>
              </c:numCache>
            </c:numRef>
          </c:xVal>
          <c:yVal>
            <c:numRef>
              <c:f>'MDiscus Throw'!$L$10:$L$12</c:f>
              <c:numCache>
                <c:formatCode>General</c:formatCode>
                <c:ptCount val="3"/>
                <c:pt idx="0">
                  <c:v>59.07</c:v>
                </c:pt>
                <c:pt idx="1">
                  <c:v>60.76</c:v>
                </c:pt>
                <c:pt idx="2">
                  <c:v>60.71</c:v>
                </c:pt>
              </c:numCache>
            </c:numRef>
          </c:yVal>
        </c:ser>
        <c:ser>
          <c:idx val="59"/>
          <c:order val="59"/>
          <c:tx>
            <c:strRef>
              <c:f>'MDiscus Throw'!$I$14</c:f>
              <c:strCache>
                <c:ptCount val="1"/>
                <c:pt idx="0">
                  <c:v>Igor Primc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Throw'!$K$14:$K$16</c:f>
              <c:numCache>
                <c:formatCode>General</c:formatCode>
                <c:ptCount val="3"/>
                <c:pt idx="0">
                  <c:v>24.72</c:v>
                </c:pt>
                <c:pt idx="1">
                  <c:v>28.76</c:v>
                </c:pt>
                <c:pt idx="2">
                  <c:v>32.81</c:v>
                </c:pt>
              </c:numCache>
            </c:numRef>
          </c:xVal>
          <c:yVal>
            <c:numRef>
              <c:f>'MDiscus Throw'!$L$14:$L$16</c:f>
              <c:numCache>
                <c:formatCode>General</c:formatCode>
                <c:ptCount val="3"/>
                <c:pt idx="0">
                  <c:v>59.44</c:v>
                </c:pt>
                <c:pt idx="1">
                  <c:v>62.27</c:v>
                </c:pt>
                <c:pt idx="2">
                  <c:v>62.99</c:v>
                </c:pt>
              </c:numCache>
            </c:numRef>
          </c:yVal>
        </c:ser>
        <c:ser>
          <c:idx val="60"/>
          <c:order val="60"/>
          <c:tx>
            <c:strRef>
              <c:f>'MDiscus Throw'!$I$18</c:f>
              <c:strCache>
                <c:ptCount val="1"/>
                <c:pt idx="0">
                  <c:v>Leonid Cherevko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Throw'!$K$18:$K$20</c:f>
              <c:numCache>
                <c:formatCode>General</c:formatCode>
                <c:ptCount val="3"/>
                <c:pt idx="0">
                  <c:v>20.25</c:v>
                </c:pt>
                <c:pt idx="1">
                  <c:v>24.35</c:v>
                </c:pt>
                <c:pt idx="2">
                  <c:v>28.46</c:v>
                </c:pt>
              </c:numCache>
            </c:numRef>
          </c:xVal>
          <c:yVal>
            <c:numRef>
              <c:f>'MDiscus Throw'!$L$18:$L$20</c:f>
              <c:numCache>
                <c:formatCode>General</c:formatCode>
                <c:ptCount val="3"/>
                <c:pt idx="0">
                  <c:v>58.18</c:v>
                </c:pt>
                <c:pt idx="1">
                  <c:v>61.99</c:v>
                </c:pt>
                <c:pt idx="2">
                  <c:v>62.74</c:v>
                </c:pt>
              </c:numCache>
            </c:numRef>
          </c:yVal>
        </c:ser>
        <c:ser>
          <c:idx val="61"/>
          <c:order val="61"/>
          <c:tx>
            <c:strRef>
              <c:f>'MDiscus Throw'!$I$22</c:f>
              <c:strCache>
                <c:ptCount val="1"/>
                <c:pt idx="0">
                  <c:v>Libor Malina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Throw'!$K$22:$K$24</c:f>
              <c:numCache>
                <c:formatCode>General</c:formatCode>
                <c:ptCount val="3"/>
                <c:pt idx="0">
                  <c:v>21</c:v>
                </c:pt>
                <c:pt idx="1">
                  <c:v>25.34</c:v>
                </c:pt>
                <c:pt idx="2">
                  <c:v>29.69</c:v>
                </c:pt>
              </c:numCache>
            </c:numRef>
          </c:xVal>
          <c:yVal>
            <c:numRef>
              <c:f>'MDiscus Throw'!$L$22:$L$24</c:f>
              <c:numCache>
                <c:formatCode>General</c:formatCode>
                <c:ptCount val="3"/>
                <c:pt idx="0">
                  <c:v>58.46</c:v>
                </c:pt>
                <c:pt idx="1">
                  <c:v>62.13</c:v>
                </c:pt>
                <c:pt idx="2">
                  <c:v>63</c:v>
                </c:pt>
              </c:numCache>
            </c:numRef>
          </c:yVal>
        </c:ser>
        <c:ser>
          <c:idx val="62"/>
          <c:order val="62"/>
          <c:tx>
            <c:strRef>
              <c:f>'MDiscus Throw'!$I$26</c:f>
              <c:strCache>
                <c:ptCount val="1"/>
                <c:pt idx="0">
                  <c:v>Timo Tompuri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Throw'!$K$26:$K$28</c:f>
              <c:numCache>
                <c:formatCode>General</c:formatCode>
                <c:ptCount val="3"/>
                <c:pt idx="0">
                  <c:v>27.74</c:v>
                </c:pt>
                <c:pt idx="1">
                  <c:v>30.24</c:v>
                </c:pt>
                <c:pt idx="2">
                  <c:v>32.74</c:v>
                </c:pt>
              </c:numCache>
            </c:numRef>
          </c:xVal>
          <c:yVal>
            <c:numRef>
              <c:f>'MDiscus Throw'!$L$26:$L$28</c:f>
              <c:numCache>
                <c:formatCode>General</c:formatCode>
                <c:ptCount val="3"/>
                <c:pt idx="0">
                  <c:v>61.54</c:v>
                </c:pt>
                <c:pt idx="1">
                  <c:v>62.47</c:v>
                </c:pt>
                <c:pt idx="2">
                  <c:v>62.42</c:v>
                </c:pt>
              </c:numCache>
            </c:numRef>
          </c:yVal>
        </c:ser>
        <c:ser>
          <c:idx val="63"/>
          <c:order val="63"/>
          <c:tx>
            <c:strRef>
              <c:f>'MDiscus Throw'!$I$30</c:f>
              <c:strCache>
                <c:ptCount val="1"/>
                <c:pt idx="0">
                  <c:v>Torsten Schmidt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Throw'!$K$30:$K$32</c:f>
              <c:numCache>
                <c:formatCode>General</c:formatCode>
                <c:ptCount val="3"/>
                <c:pt idx="0">
                  <c:v>20.71</c:v>
                </c:pt>
                <c:pt idx="1">
                  <c:v>24.69</c:v>
                </c:pt>
                <c:pt idx="2">
                  <c:v>28.66</c:v>
                </c:pt>
              </c:numCache>
            </c:numRef>
          </c:xVal>
          <c:yVal>
            <c:numRef>
              <c:f>'MDiscus Throw'!$L$30:$L$32</c:f>
              <c:numCache>
                <c:formatCode>General</c:formatCode>
                <c:ptCount val="3"/>
                <c:pt idx="0">
                  <c:v>57.33</c:v>
                </c:pt>
                <c:pt idx="1">
                  <c:v>61.05</c:v>
                </c:pt>
                <c:pt idx="2">
                  <c:v>61.72</c:v>
                </c:pt>
              </c:numCache>
            </c:numRef>
          </c:yVal>
        </c:ser>
        <c:ser>
          <c:idx val="64"/>
          <c:order val="64"/>
          <c:tx>
            <c:strRef>
              <c:f>'MDiscus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'MDiscus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'MDiscus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'MDiscus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'MDiscus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'MDiscus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'MDiscus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'MDiscus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Throw'!$K$62:$K$64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Throw'!$L$62:$L$64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'MDiscus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Throw'!$K$66:$K$68</c:f>
              <c:numCache>
                <c:formatCode>General</c:formatCode>
                <c:ptCount val="3"/>
              </c:numCache>
            </c:numRef>
          </c:xVal>
          <c:yVal>
            <c:numRef>
              <c:f>'MDiscus Throw'!$L$66:$L$68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'MDiscus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Throw'!$K$70:$K$72</c:f>
              <c:numCache>
                <c:formatCode>General</c:formatCode>
                <c:ptCount val="3"/>
              </c:numCache>
            </c:numRef>
          </c:xVal>
          <c:yVal>
            <c:numRef>
              <c:f>'MDiscus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'MDiscus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Throw'!$K$74:$K$76</c:f>
              <c:numCache>
                <c:formatCode>General</c:formatCode>
                <c:ptCount val="3"/>
              </c:numCache>
            </c:numRef>
          </c:xVal>
          <c:yVal>
            <c:numRef>
              <c:f>'MDiscus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'MDiscus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Throw'!$K$78:$K$80</c:f>
              <c:numCache>
                <c:formatCode>General</c:formatCode>
                <c:ptCount val="3"/>
              </c:numCache>
            </c:numRef>
          </c:xVal>
          <c:yVal>
            <c:numRef>
              <c:f>'MDiscus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'MDiscus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Throw'!$K$82:$K$84</c:f>
              <c:numCache>
                <c:formatCode>General</c:formatCode>
                <c:ptCount val="3"/>
              </c:numCache>
            </c:numRef>
          </c:xVal>
          <c:yVal>
            <c:numRef>
              <c:f>'MDiscus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'MDiscus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Throw'!$K$86:$K$88</c:f>
              <c:numCache>
                <c:formatCode>General</c:formatCode>
                <c:ptCount val="3"/>
              </c:numCache>
            </c:numRef>
          </c:xVal>
          <c:yVal>
            <c:numRef>
              <c:f>'MDiscus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'MDiscus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Throw'!$K$90:$K$92</c:f>
              <c:numCache>
                <c:formatCode>General</c:formatCode>
                <c:ptCount val="3"/>
              </c:numCache>
            </c:numRef>
          </c:xVal>
          <c:yVal>
            <c:numRef>
              <c:f>'MDiscus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'MDiscus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Throw'!$K$94:$K$96</c:f>
              <c:numCache>
                <c:formatCode>General</c:formatCode>
                <c:ptCount val="3"/>
              </c:numCache>
            </c:numRef>
          </c:xVal>
          <c:yVal>
            <c:numRef>
              <c:f>'MDiscus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'MDiscus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Throw'!$K$98:$K$100</c:f>
              <c:numCache>
                <c:formatCode>General</c:formatCode>
                <c:ptCount val="3"/>
              </c:numCache>
            </c:numRef>
          </c:xVal>
          <c:yVal>
            <c:numRef>
              <c:f>'MDiscus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'MDiscus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'MDiscus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'MDiscus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'MDiscus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'MDiscus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'MDiscus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'MDiscus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'MDiscus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'MDiscus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'MDiscus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'MDiscus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'MDiscus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'MDiscus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'MDiscus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'MDiscus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'MDiscus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'MDiscus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'MDiscus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'MDiscus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'MDiscus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'MDiscus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'MDiscus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'MDiscus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'MDiscus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'MDiscus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'MDiscus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'MDiscus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'MDiscus Throw'!$N$2:$N$3</c:f>
              <c:numCache>
                <c:formatCode>General</c:formatCode>
                <c:ptCount val="2"/>
                <c:pt idx="0">
                  <c:v>62.767299999999999</c:v>
                </c:pt>
                <c:pt idx="1">
                  <c:v>65.069900000000004</c:v>
                </c:pt>
              </c:numCache>
            </c:numRef>
          </c:yVal>
        </c:ser>
        <c:ser>
          <c:idx val="95"/>
          <c:order val="95"/>
          <c:tx>
            <c:strRef>
              <c:f>'MDiscus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'MDiscus Throw'!$P$2:$P$3</c:f>
              <c:numCache>
                <c:formatCode>General</c:formatCode>
                <c:ptCount val="2"/>
                <c:pt idx="0">
                  <c:v>28.45</c:v>
                </c:pt>
                <c:pt idx="1">
                  <c:v>28.45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6"/>
          <c:order val="96"/>
          <c:tx>
            <c:strRef>
              <c:f>'MDiscus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'MDiscus Throw'!$Q$2:$Q$3</c:f>
              <c:numCache>
                <c:formatCode>General</c:formatCode>
                <c:ptCount val="2"/>
                <c:pt idx="0">
                  <c:v>26.27</c:v>
                </c:pt>
                <c:pt idx="1">
                  <c:v>26.27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7"/>
          <c:order val="97"/>
          <c:tx>
            <c:strRef>
              <c:f>'MDiscus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'MDiscus Throw'!$R$2:$R$3</c:f>
              <c:numCache>
                <c:formatCode>General</c:formatCode>
                <c:ptCount val="2"/>
                <c:pt idx="0">
                  <c:v>30.64</c:v>
                </c:pt>
                <c:pt idx="1">
                  <c:v>30.64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8"/>
          <c:order val="98"/>
          <c:tx>
            <c:strRef>
              <c:f>'MDiscus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'MDiscus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'MDiscus Throw'!$AK$3:$AK$152</c:f>
              <c:numCache>
                <c:formatCode>General</c:formatCode>
                <c:ptCount val="150"/>
              </c:numCache>
            </c:numRef>
          </c:yVal>
        </c:ser>
        <c:axId val="148855040"/>
        <c:axId val="148869504"/>
      </c:scatterChart>
      <c:valAx>
        <c:axId val="14885504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69504"/>
        <c:crosses val="autoZero"/>
        <c:crossBetween val="midCat"/>
        <c:majorUnit val="5"/>
        <c:minorUnit val="1"/>
      </c:valAx>
      <c:valAx>
        <c:axId val="148869504"/>
        <c:scaling>
          <c:orientation val="minMax"/>
          <c:max val="70"/>
          <c:min val="41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55040"/>
        <c:crossesAt val="14"/>
        <c:crossBetween val="midCat"/>
        <c:majorUnit val="2.5"/>
        <c:minorUnit val="1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Decathlon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MDecathlon!$A$2</c:f>
              <c:strCache>
                <c:ptCount val="1"/>
                <c:pt idx="0">
                  <c:v>Aleksandr Pogorelov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MDecathlon!$C$2:$C$4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24.52</c:v>
                </c:pt>
                <c:pt idx="2">
                  <c:v>29.54</c:v>
                </c:pt>
              </c:numCache>
            </c:numRef>
          </c:xVal>
          <c:yVal>
            <c:numRef>
              <c:f>MDecathlon!$D$2:$D$4</c:f>
              <c:numCache>
                <c:formatCode>General</c:formatCode>
                <c:ptCount val="3"/>
                <c:pt idx="0">
                  <c:v>6969</c:v>
                </c:pt>
                <c:pt idx="1">
                  <c:v>8056</c:v>
                </c:pt>
                <c:pt idx="2">
                  <c:v>8287</c:v>
                </c:pt>
              </c:numCache>
            </c:numRef>
          </c:yVal>
        </c:ser>
        <c:ser>
          <c:idx val="1"/>
          <c:order val="1"/>
          <c:tx>
            <c:strRef>
              <c:f>MDecathlon!$A$6</c:f>
              <c:strCache>
                <c:ptCount val="1"/>
                <c:pt idx="0">
                  <c:v>Andrei Krauchanka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MDecathlon!$C$6:$C$8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21.51</c:v>
                </c:pt>
                <c:pt idx="2">
                  <c:v>23.62</c:v>
                </c:pt>
              </c:numCache>
            </c:numRef>
          </c:xVal>
          <c:yVal>
            <c:numRef>
              <c:f>MDecathlon!$D$6:$D$8</c:f>
              <c:numCache>
                <c:formatCode>General</c:formatCode>
                <c:ptCount val="3"/>
                <c:pt idx="0">
                  <c:v>7879</c:v>
                </c:pt>
                <c:pt idx="1">
                  <c:v>8296</c:v>
                </c:pt>
                <c:pt idx="2">
                  <c:v>8518</c:v>
                </c:pt>
              </c:numCache>
            </c:numRef>
          </c:yVal>
        </c:ser>
        <c:ser>
          <c:idx val="2"/>
          <c:order val="2"/>
          <c:tx>
            <c:strRef>
              <c:f>MDecathlon!$A$10</c:f>
              <c:strCache>
                <c:ptCount val="1"/>
                <c:pt idx="0">
                  <c:v>Attila Zsivoczky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MDecathlon!$C$10:$C$12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23.68</c:v>
                </c:pt>
                <c:pt idx="2">
                  <c:v>28.05</c:v>
                </c:pt>
              </c:numCache>
            </c:numRef>
          </c:xVal>
          <c:yVal>
            <c:numRef>
              <c:f>MDecathlon!$D$10:$D$12</c:f>
              <c:numCache>
                <c:formatCode>General</c:formatCode>
                <c:ptCount val="3"/>
                <c:pt idx="0">
                  <c:v>7577</c:v>
                </c:pt>
                <c:pt idx="1">
                  <c:v>8206</c:v>
                </c:pt>
                <c:pt idx="2">
                  <c:v>8347</c:v>
                </c:pt>
              </c:numCache>
            </c:numRef>
          </c:yVal>
        </c:ser>
        <c:ser>
          <c:idx val="3"/>
          <c:order val="3"/>
          <c:tx>
            <c:strRef>
              <c:f>MDecathlon!$A$14</c:f>
              <c:strCache>
                <c:ptCount val="1"/>
                <c:pt idx="0">
                  <c:v>Bryan Clay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MDecathlon!$C$14:$C$16</c:f>
              <c:numCache>
                <c:formatCode>General</c:formatCode>
                <c:ptCount val="3"/>
                <c:pt idx="0">
                  <c:v>19.46</c:v>
                </c:pt>
                <c:pt idx="1">
                  <c:v>24.04</c:v>
                </c:pt>
                <c:pt idx="2">
                  <c:v>28.63</c:v>
                </c:pt>
              </c:numCache>
            </c:numRef>
          </c:xVal>
          <c:yVal>
            <c:numRef>
              <c:f>MDecathlon!$D$14:$D$16</c:f>
              <c:numCache>
                <c:formatCode>General</c:formatCode>
                <c:ptCount val="3"/>
                <c:pt idx="0">
                  <c:v>7334</c:v>
                </c:pt>
                <c:pt idx="1">
                  <c:v>8374</c:v>
                </c:pt>
                <c:pt idx="2">
                  <c:v>8669</c:v>
                </c:pt>
              </c:numCache>
            </c:numRef>
          </c:yVal>
        </c:ser>
        <c:ser>
          <c:idx val="4"/>
          <c:order val="4"/>
          <c:tx>
            <c:strRef>
              <c:f>MDecathlon!$A$18</c:f>
              <c:strCache>
                <c:ptCount val="1"/>
                <c:pt idx="0">
                  <c:v>Chris Huffins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MDecathlon!$C$18:$C$20</c:f>
              <c:numCache>
                <c:formatCode>General</c:formatCode>
                <c:ptCount val="3"/>
                <c:pt idx="0">
                  <c:v>25.16</c:v>
                </c:pt>
                <c:pt idx="1">
                  <c:v>27.66</c:v>
                </c:pt>
                <c:pt idx="2">
                  <c:v>30.16</c:v>
                </c:pt>
              </c:numCache>
            </c:numRef>
          </c:xVal>
          <c:yVal>
            <c:numRef>
              <c:f>MDecathlon!$D$18:$D$20</c:f>
              <c:numCache>
                <c:formatCode>General</c:formatCode>
                <c:ptCount val="3"/>
                <c:pt idx="0">
                  <c:v>8223</c:v>
                </c:pt>
                <c:pt idx="1">
                  <c:v>8374</c:v>
                </c:pt>
                <c:pt idx="2">
                  <c:v>8337</c:v>
                </c:pt>
              </c:numCache>
            </c:numRef>
          </c:yVal>
        </c:ser>
        <c:ser>
          <c:idx val="5"/>
          <c:order val="5"/>
          <c:tx>
            <c:strRef>
              <c:f>MDecathlon!$A$22</c:f>
              <c:strCache>
                <c:ptCount val="1"/>
                <c:pt idx="0">
                  <c:v>Dean Macey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MDecathlon!$C$22:$C$24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22.43</c:v>
                </c:pt>
                <c:pt idx="2">
                  <c:v>26.17</c:v>
                </c:pt>
              </c:numCache>
            </c:numRef>
          </c:xVal>
          <c:yVal>
            <c:numRef>
              <c:f>MDecathlon!$D$22:$D$24</c:f>
              <c:numCache>
                <c:formatCode>General</c:formatCode>
                <c:ptCount val="3"/>
                <c:pt idx="0">
                  <c:v>7655</c:v>
                </c:pt>
                <c:pt idx="1">
                  <c:v>8379</c:v>
                </c:pt>
                <c:pt idx="2">
                  <c:v>8458</c:v>
                </c:pt>
              </c:numCache>
            </c:numRef>
          </c:yVal>
        </c:ser>
        <c:ser>
          <c:idx val="6"/>
          <c:order val="6"/>
          <c:tx>
            <c:strRef>
              <c:f>MDecathlon!$A$26</c:f>
              <c:strCache>
                <c:ptCount val="1"/>
                <c:pt idx="0">
                  <c:v>Dmitriy Karpov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MDecathlon!$C$26:$C$28</c:f>
              <c:numCache>
                <c:formatCode>General</c:formatCode>
                <c:ptCount val="3"/>
                <c:pt idx="0">
                  <c:v>18.13</c:v>
                </c:pt>
                <c:pt idx="1">
                  <c:v>22.33</c:v>
                </c:pt>
                <c:pt idx="2">
                  <c:v>26.52</c:v>
                </c:pt>
              </c:numCache>
            </c:numRef>
          </c:xVal>
          <c:yVal>
            <c:numRef>
              <c:f>MDecathlon!$D$26:$D$28</c:f>
              <c:numCache>
                <c:formatCode>General</c:formatCode>
                <c:ptCount val="3"/>
                <c:pt idx="0">
                  <c:v>7209</c:v>
                </c:pt>
                <c:pt idx="1">
                  <c:v>8227</c:v>
                </c:pt>
                <c:pt idx="2">
                  <c:v>8363</c:v>
                </c:pt>
              </c:numCache>
            </c:numRef>
          </c:yVal>
        </c:ser>
        <c:ser>
          <c:idx val="7"/>
          <c:order val="7"/>
          <c:tx>
            <c:strRef>
              <c:f>MDecathlon!$A$30</c:f>
              <c:strCache>
                <c:ptCount val="1"/>
                <c:pt idx="0">
                  <c:v>Erki Nool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MDecathlon!$C$30:$C$32</c:f>
              <c:numCache>
                <c:formatCode>General</c:formatCode>
                <c:ptCount val="3"/>
                <c:pt idx="0">
                  <c:v>21.98</c:v>
                </c:pt>
                <c:pt idx="1">
                  <c:v>26.9</c:v>
                </c:pt>
                <c:pt idx="2">
                  <c:v>31.81</c:v>
                </c:pt>
              </c:numCache>
            </c:numRef>
          </c:xVal>
          <c:yVal>
            <c:numRef>
              <c:f>MDecathlon!$D$30:$D$32</c:f>
              <c:numCache>
                <c:formatCode>General</c:formatCode>
                <c:ptCount val="3"/>
                <c:pt idx="0">
                  <c:v>7667</c:v>
                </c:pt>
                <c:pt idx="1">
                  <c:v>8380</c:v>
                </c:pt>
                <c:pt idx="2">
                  <c:v>8569</c:v>
                </c:pt>
              </c:numCache>
            </c:numRef>
          </c:yVal>
        </c:ser>
        <c:ser>
          <c:idx val="8"/>
          <c:order val="8"/>
          <c:tx>
            <c:strRef>
              <c:f>MDecathlon!$A$34</c:f>
              <c:strCache>
                <c:ptCount val="1"/>
                <c:pt idx="0">
                  <c:v>Frank Busemann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MDecathlon!$C$34:$C$36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22.89</c:v>
                </c:pt>
                <c:pt idx="2">
                  <c:v>26.19</c:v>
                </c:pt>
              </c:numCache>
            </c:numRef>
          </c:xVal>
          <c:yVal>
            <c:numRef>
              <c:f>MDecathlon!$D$34:$D$36</c:f>
              <c:numCache>
                <c:formatCode>General</c:formatCode>
                <c:ptCount val="3"/>
                <c:pt idx="0">
                  <c:v>7852</c:v>
                </c:pt>
                <c:pt idx="1">
                  <c:v>8402</c:v>
                </c:pt>
                <c:pt idx="2">
                  <c:v>8435</c:v>
                </c:pt>
              </c:numCache>
            </c:numRef>
          </c:yVal>
        </c:ser>
        <c:ser>
          <c:idx val="9"/>
          <c:order val="9"/>
          <c:tx>
            <c:strRef>
              <c:f>MDecathlon!$A$38</c:f>
              <c:strCache>
                <c:ptCount val="1"/>
                <c:pt idx="0">
                  <c:v>Leonel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MDecathlon!$C$38:$C$40</c:f>
              <c:numCache>
                <c:formatCode>General</c:formatCode>
                <c:ptCount val="3"/>
                <c:pt idx="0">
                  <c:v>17.54</c:v>
                </c:pt>
                <c:pt idx="1">
                  <c:v>19.75</c:v>
                </c:pt>
                <c:pt idx="2">
                  <c:v>21.97</c:v>
                </c:pt>
              </c:numCache>
            </c:numRef>
          </c:xVal>
          <c:yVal>
            <c:numRef>
              <c:f>MDecathlon!$D$38:$D$40</c:f>
              <c:numCache>
                <c:formatCode>General</c:formatCode>
                <c:ptCount val="3"/>
                <c:pt idx="0">
                  <c:v>7112</c:v>
                </c:pt>
                <c:pt idx="1">
                  <c:v>7937</c:v>
                </c:pt>
                <c:pt idx="2">
                  <c:v>8549</c:v>
                </c:pt>
              </c:numCache>
            </c:numRef>
          </c:yVal>
        </c:ser>
        <c:ser>
          <c:idx val="10"/>
          <c:order val="10"/>
          <c:tx>
            <c:strRef>
              <c:f>MDecathlon!$A$42</c:f>
              <c:strCache>
                <c:ptCount val="1"/>
                <c:pt idx="0">
                  <c:v>Maurice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MDecathlon!$C$42:$C$44</c:f>
              <c:numCache>
                <c:formatCode>General</c:formatCode>
                <c:ptCount val="3"/>
                <c:pt idx="0">
                  <c:v>18.77</c:v>
                </c:pt>
                <c:pt idx="1">
                  <c:v>23.75</c:v>
                </c:pt>
                <c:pt idx="2">
                  <c:v>28.73</c:v>
                </c:pt>
              </c:numCache>
            </c:numRef>
          </c:xVal>
          <c:yVal>
            <c:numRef>
              <c:f>MDecathlon!$D$42:$D$44</c:f>
              <c:numCache>
                <c:formatCode>General</c:formatCode>
                <c:ptCount val="3"/>
                <c:pt idx="0">
                  <c:v>6988</c:v>
                </c:pt>
                <c:pt idx="1">
                  <c:v>7981</c:v>
                </c:pt>
                <c:pt idx="2">
                  <c:v>8297</c:v>
                </c:pt>
              </c:numCache>
            </c:numRef>
          </c:yVal>
        </c:ser>
        <c:ser>
          <c:idx val="11"/>
          <c:order val="11"/>
          <c:tx>
            <c:strRef>
              <c:f>MDecathlon!$A$46</c:f>
              <c:strCache>
                <c:ptCount val="1"/>
                <c:pt idx="0">
                  <c:v>Roman Šebrle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MDecathlon!$C$46:$C$48</c:f>
              <c:numCache>
                <c:formatCode>General</c:formatCode>
                <c:ptCount val="3"/>
                <c:pt idx="0">
                  <c:v>21.62</c:v>
                </c:pt>
                <c:pt idx="1">
                  <c:v>25.84</c:v>
                </c:pt>
                <c:pt idx="2">
                  <c:v>30.06</c:v>
                </c:pt>
              </c:numCache>
            </c:numRef>
          </c:xVal>
          <c:yVal>
            <c:numRef>
              <c:f>MDecathlon!$D$46:$D$48</c:f>
              <c:numCache>
                <c:formatCode>General</c:formatCode>
                <c:ptCount val="3"/>
                <c:pt idx="0">
                  <c:v>8039</c:v>
                </c:pt>
                <c:pt idx="1">
                  <c:v>8567</c:v>
                </c:pt>
                <c:pt idx="2">
                  <c:v>8697</c:v>
                </c:pt>
              </c:numCache>
            </c:numRef>
          </c:yVal>
        </c:ser>
        <c:ser>
          <c:idx val="12"/>
          <c:order val="12"/>
          <c:tx>
            <c:strRef>
              <c:f>MDecathlon!$A$50</c:f>
              <c:strCache>
                <c:ptCount val="1"/>
                <c:pt idx="0">
                  <c:v>Tom Pappas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MDecathlon!$C$50:$C$52</c:f>
              <c:numCache>
                <c:formatCode>General</c:formatCode>
                <c:ptCount val="3"/>
                <c:pt idx="0">
                  <c:v>19.61</c:v>
                </c:pt>
                <c:pt idx="1">
                  <c:v>24.79</c:v>
                </c:pt>
                <c:pt idx="2">
                  <c:v>29.97</c:v>
                </c:pt>
              </c:numCache>
            </c:numRef>
          </c:xVal>
          <c:yVal>
            <c:numRef>
              <c:f>MDecathlon!$D$50:$D$52</c:f>
              <c:numCache>
                <c:formatCode>General</c:formatCode>
                <c:ptCount val="3"/>
                <c:pt idx="0">
                  <c:v>7483</c:v>
                </c:pt>
                <c:pt idx="1">
                  <c:v>8435</c:v>
                </c:pt>
                <c:pt idx="2">
                  <c:v>8669</c:v>
                </c:pt>
              </c:numCache>
            </c:numRef>
          </c:yVal>
        </c:ser>
        <c:ser>
          <c:idx val="13"/>
          <c:order val="13"/>
          <c:tx>
            <c:strRef>
              <c:f>MDecathlon!$A$54</c:f>
              <c:strCache>
                <c:ptCount val="1"/>
                <c:pt idx="0">
                  <c:v>Tomáš Dvorák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MDecathlon!$C$54:$C$56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24.5</c:v>
                </c:pt>
                <c:pt idx="2">
                  <c:v>29.75</c:v>
                </c:pt>
              </c:numCache>
            </c:numRef>
          </c:xVal>
          <c:yVal>
            <c:numRef>
              <c:f>MDecathlon!$D$54:$D$56</c:f>
              <c:numCache>
                <c:formatCode>General</c:formatCode>
                <c:ptCount val="3"/>
                <c:pt idx="0">
                  <c:v>7404</c:v>
                </c:pt>
                <c:pt idx="1">
                  <c:v>8407</c:v>
                </c:pt>
                <c:pt idx="2">
                  <c:v>8654</c:v>
                </c:pt>
              </c:numCache>
            </c:numRef>
          </c:yVal>
        </c:ser>
        <c:ser>
          <c:idx val="14"/>
          <c:order val="14"/>
          <c:tx>
            <c:strRef>
              <c:f>MDecathlon!$A$58</c:f>
              <c:strCache>
                <c:ptCount val="1"/>
                <c:pt idx="0">
                  <c:v>Trey Hardee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MDecathlon!$C$58:$C$60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22.34</c:v>
                </c:pt>
                <c:pt idx="2">
                  <c:v>25.53</c:v>
                </c:pt>
              </c:numCache>
            </c:numRef>
          </c:xVal>
          <c:yVal>
            <c:numRef>
              <c:f>MDecathlon!$D$58:$D$60</c:f>
              <c:numCache>
                <c:formatCode>General</c:formatCode>
                <c:ptCount val="3"/>
                <c:pt idx="0">
                  <c:v>7343</c:v>
                </c:pt>
                <c:pt idx="1">
                  <c:v>8051</c:v>
                </c:pt>
                <c:pt idx="2">
                  <c:v>8463</c:v>
                </c:pt>
              </c:numCache>
            </c:numRef>
          </c:yVal>
        </c:ser>
        <c:ser>
          <c:idx val="15"/>
          <c:order val="15"/>
          <c:tx>
            <c:strRef>
              <c:f>MDecathlon!$A$62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MDecathlon!$C$62:$C$64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MDecathlon!$A$70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MDecathlon!$A$66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MDecathlon!$A$74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MDecathlon!$A$78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MDecathlon!$A$82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MDecathlon!$A$86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MDecathlon!$A$90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MDecathlon!$A$94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MDecathlon!$A$98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MDecathlon!$A$102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MDecathlon!$A$106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MDecathlon!$A$110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MDecathlon!$E$2</c:f>
              <c:strCache>
                <c:ptCount val="1"/>
                <c:pt idx="0">
                  <c:v>Aleksey Drozdov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MDecathlon!$G$2:$G$4</c:f>
              <c:numCache>
                <c:formatCode>General</c:formatCode>
                <c:ptCount val="3"/>
                <c:pt idx="0">
                  <c:v>18.52</c:v>
                </c:pt>
                <c:pt idx="1">
                  <c:v>22.04</c:v>
                </c:pt>
                <c:pt idx="2">
                  <c:v>25.57</c:v>
                </c:pt>
              </c:numCache>
            </c:numRef>
          </c:xVal>
          <c:yVal>
            <c:numRef>
              <c:f>MDecathlon!$H$2:$H$4</c:f>
              <c:numCache>
                <c:formatCode>General</c:formatCode>
                <c:ptCount val="3"/>
                <c:pt idx="0">
                  <c:v>7188</c:v>
                </c:pt>
                <c:pt idx="1">
                  <c:v>8045</c:v>
                </c:pt>
                <c:pt idx="2">
                  <c:v>8321</c:v>
                </c:pt>
              </c:numCache>
            </c:numRef>
          </c:yVal>
        </c:ser>
        <c:ser>
          <c:idx val="29"/>
          <c:order val="29"/>
          <c:tx>
            <c:strRef>
              <c:f>MDecathlon!$E$6</c:f>
              <c:strCache>
                <c:ptCount val="1"/>
                <c:pt idx="0">
                  <c:v>Aleksey Sysoyev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MDecathlon!$G$6:$G$8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22.36</c:v>
                </c:pt>
                <c:pt idx="2">
                  <c:v>24.53</c:v>
                </c:pt>
              </c:numCache>
            </c:numRef>
          </c:xVal>
          <c:yVal>
            <c:numRef>
              <c:f>MDecathlon!$H$6:$H$8</c:f>
              <c:numCache>
                <c:formatCode>General</c:formatCode>
                <c:ptCount val="3"/>
                <c:pt idx="0">
                  <c:v>7991</c:v>
                </c:pt>
                <c:pt idx="1">
                  <c:v>8222</c:v>
                </c:pt>
                <c:pt idx="2">
                  <c:v>8278</c:v>
                </c:pt>
              </c:numCache>
            </c:numRef>
          </c:yVal>
        </c:ser>
        <c:ser>
          <c:idx val="30"/>
          <c:order val="30"/>
          <c:tx>
            <c:strRef>
              <c:f>MDecathlon!$E$10</c:f>
              <c:strCache>
                <c:ptCount val="1"/>
                <c:pt idx="0">
                  <c:v>André Niklaus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MDecathlon!$G$10:$G$12</c:f>
              <c:numCache>
                <c:formatCode>General</c:formatCode>
                <c:ptCount val="3"/>
                <c:pt idx="0">
                  <c:v>17.8</c:v>
                </c:pt>
                <c:pt idx="1">
                  <c:v>22.39</c:v>
                </c:pt>
                <c:pt idx="2">
                  <c:v>26.98</c:v>
                </c:pt>
              </c:numCache>
            </c:numRef>
          </c:xVal>
          <c:yVal>
            <c:numRef>
              <c:f>MDecathlon!$H$10:$H$12</c:f>
              <c:numCache>
                <c:formatCode>General</c:formatCode>
                <c:ptCount val="3"/>
                <c:pt idx="0">
                  <c:v>7332</c:v>
                </c:pt>
                <c:pt idx="1">
                  <c:v>8035</c:v>
                </c:pt>
                <c:pt idx="2">
                  <c:v>8248</c:v>
                </c:pt>
              </c:numCache>
            </c:numRef>
          </c:yVal>
        </c:ser>
        <c:ser>
          <c:idx val="31"/>
          <c:order val="31"/>
          <c:tx>
            <c:strRef>
              <c:f>MDecathlon!$E$14</c:f>
              <c:strCache>
                <c:ptCount val="1"/>
                <c:pt idx="0">
                  <c:v>Chiel Warners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MDecathlon!$G$14:$G$16</c:f>
              <c:numCache>
                <c:formatCode>General</c:formatCode>
                <c:ptCount val="3"/>
                <c:pt idx="0">
                  <c:v>18.39</c:v>
                </c:pt>
                <c:pt idx="1">
                  <c:v>22.08</c:v>
                </c:pt>
                <c:pt idx="2">
                  <c:v>25.77</c:v>
                </c:pt>
              </c:numCache>
            </c:numRef>
          </c:xVal>
          <c:yVal>
            <c:numRef>
              <c:f>MDecathlon!$H$14:$H$16</c:f>
              <c:numCache>
                <c:formatCode>General</c:formatCode>
                <c:ptCount val="3"/>
                <c:pt idx="0">
                  <c:v>7486</c:v>
                </c:pt>
                <c:pt idx="1">
                  <c:v>8030</c:v>
                </c:pt>
                <c:pt idx="2">
                  <c:v>8108</c:v>
                </c:pt>
              </c:numCache>
            </c:numRef>
          </c:yVal>
        </c:ser>
        <c:ser>
          <c:idx val="32"/>
          <c:order val="32"/>
          <c:tx>
            <c:strRef>
              <c:f>MDecathlon!$E$18</c:f>
              <c:strCache>
                <c:ptCount val="1"/>
                <c:pt idx="0">
                  <c:v>Henrik Dagård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MDecathlon!$G$18:$G$20</c:f>
              <c:numCache>
                <c:formatCode>General</c:formatCode>
                <c:ptCount val="3"/>
                <c:pt idx="0">
                  <c:v>21.06</c:v>
                </c:pt>
                <c:pt idx="1">
                  <c:v>25.12</c:v>
                </c:pt>
                <c:pt idx="2">
                  <c:v>29.19</c:v>
                </c:pt>
              </c:numCache>
            </c:numRef>
          </c:xVal>
          <c:yVal>
            <c:numRef>
              <c:f>MDecathlon!$H$18:$H$20</c:f>
              <c:numCache>
                <c:formatCode>General</c:formatCode>
                <c:ptCount val="3"/>
                <c:pt idx="0">
                  <c:v>7612</c:v>
                </c:pt>
                <c:pt idx="1">
                  <c:v>8072</c:v>
                </c:pt>
                <c:pt idx="2">
                  <c:v>8183</c:v>
                </c:pt>
              </c:numCache>
            </c:numRef>
          </c:yVal>
        </c:ser>
        <c:ser>
          <c:idx val="33"/>
          <c:order val="33"/>
          <c:tx>
            <c:strRef>
              <c:f>MDecathlon!$E$22</c:f>
              <c:strCache>
                <c:ptCount val="1"/>
                <c:pt idx="0">
                  <c:v>Jiri Ryba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MDecathlon!$G$22:$G$24</c:f>
              <c:numCache>
                <c:formatCode>General</c:formatCode>
                <c:ptCount val="3"/>
                <c:pt idx="0">
                  <c:v>20.07</c:v>
                </c:pt>
                <c:pt idx="1">
                  <c:v>22.99</c:v>
                </c:pt>
                <c:pt idx="2">
                  <c:v>25.91</c:v>
                </c:pt>
              </c:numCache>
            </c:numRef>
          </c:xVal>
          <c:yVal>
            <c:numRef>
              <c:f>MDecathlon!$H$22:$H$24</c:f>
              <c:numCache>
                <c:formatCode>General</c:formatCode>
                <c:ptCount val="3"/>
                <c:pt idx="0">
                  <c:v>7718</c:v>
                </c:pt>
                <c:pt idx="1">
                  <c:v>8023</c:v>
                </c:pt>
                <c:pt idx="2">
                  <c:v>8047</c:v>
                </c:pt>
              </c:numCache>
            </c:numRef>
          </c:yVal>
        </c:ser>
        <c:ser>
          <c:idx val="34"/>
          <c:order val="34"/>
          <c:tx>
            <c:strRef>
              <c:f>MDecathlon!$E$26</c:f>
              <c:strCache>
                <c:ptCount val="1"/>
                <c:pt idx="0">
                  <c:v>Kristjan Rahnu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MDecathlon!$G$26:$G$28</c:f>
              <c:numCache>
                <c:formatCode>General</c:formatCode>
                <c:ptCount val="3"/>
                <c:pt idx="0">
                  <c:v>18.77</c:v>
                </c:pt>
                <c:pt idx="1">
                  <c:v>22.86</c:v>
                </c:pt>
                <c:pt idx="2">
                  <c:v>26.95</c:v>
                </c:pt>
              </c:numCache>
            </c:numRef>
          </c:xVal>
          <c:yVal>
            <c:numRef>
              <c:f>MDecathlon!$H$26:$H$28</c:f>
              <c:numCache>
                <c:formatCode>General</c:formatCode>
                <c:ptCount val="3"/>
                <c:pt idx="0">
                  <c:v>7215</c:v>
                </c:pt>
                <c:pt idx="1">
                  <c:v>7969</c:v>
                </c:pt>
                <c:pt idx="2">
                  <c:v>8256</c:v>
                </c:pt>
              </c:numCache>
            </c:numRef>
          </c:yVal>
        </c:ser>
        <c:ser>
          <c:idx val="35"/>
          <c:order val="35"/>
          <c:tx>
            <c:strRef>
              <c:f>MDecathlon!$E$30</c:f>
              <c:strCache>
                <c:ptCount val="1"/>
                <c:pt idx="0">
                  <c:v>Laurent Hernu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MDecathlon!$G$30:$G$32</c:f>
              <c:numCache>
                <c:formatCode>General</c:formatCode>
                <c:ptCount val="3"/>
                <c:pt idx="0">
                  <c:v>21.85</c:v>
                </c:pt>
                <c:pt idx="1">
                  <c:v>24.64</c:v>
                </c:pt>
                <c:pt idx="2">
                  <c:v>27.44</c:v>
                </c:pt>
              </c:numCache>
            </c:numRef>
          </c:xVal>
          <c:yVal>
            <c:numRef>
              <c:f>MDecathlon!$H$30:$H$32</c:f>
              <c:numCache>
                <c:formatCode>General</c:formatCode>
                <c:ptCount val="3"/>
                <c:pt idx="0">
                  <c:v>7659</c:v>
                </c:pt>
                <c:pt idx="1">
                  <c:v>8090</c:v>
                </c:pt>
                <c:pt idx="2">
                  <c:v>8063</c:v>
                </c:pt>
              </c:numCache>
            </c:numRef>
          </c:yVal>
        </c:ser>
        <c:ser>
          <c:idx val="36"/>
          <c:order val="36"/>
          <c:tx>
            <c:strRef>
              <c:f>MDecathlon!$E$34</c:f>
              <c:strCache>
                <c:ptCount val="1"/>
                <c:pt idx="0">
                  <c:v>Lev Lobodin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MDecathlon!$G$34:$G$36</c:f>
              <c:numCache>
                <c:formatCode>General</c:formatCode>
                <c:ptCount val="3"/>
                <c:pt idx="0">
                  <c:v>25.36</c:v>
                </c:pt>
                <c:pt idx="1">
                  <c:v>29.38</c:v>
                </c:pt>
                <c:pt idx="2">
                  <c:v>33.39</c:v>
                </c:pt>
              </c:numCache>
            </c:numRef>
          </c:xVal>
          <c:yVal>
            <c:numRef>
              <c:f>MDecathlon!$H$34:$H$36</c:f>
              <c:numCache>
                <c:formatCode>General</c:formatCode>
                <c:ptCount val="3"/>
                <c:pt idx="0">
                  <c:v>8002</c:v>
                </c:pt>
                <c:pt idx="1">
                  <c:v>8327</c:v>
                </c:pt>
                <c:pt idx="2">
                  <c:v>8438</c:v>
                </c:pt>
              </c:numCache>
            </c:numRef>
          </c:yVal>
        </c:ser>
        <c:ser>
          <c:idx val="37"/>
          <c:order val="37"/>
          <c:tx>
            <c:strRef>
              <c:f>MDecathlon!$E$38</c:f>
              <c:strCache>
                <c:ptCount val="1"/>
                <c:pt idx="0">
                  <c:v>Nicklas Wiberg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MDecathlon!$G$38:$G$40</c:f>
              <c:numCache>
                <c:formatCode>General</c:formatCode>
                <c:ptCount val="3"/>
                <c:pt idx="0">
                  <c:v>19.12</c:v>
                </c:pt>
                <c:pt idx="1">
                  <c:v>21.73</c:v>
                </c:pt>
                <c:pt idx="2">
                  <c:v>24.34</c:v>
                </c:pt>
              </c:numCache>
            </c:numRef>
          </c:xVal>
          <c:yVal>
            <c:numRef>
              <c:f>MDecathlon!$H$38:$H$40</c:f>
              <c:numCache>
                <c:formatCode>General</c:formatCode>
                <c:ptCount val="3"/>
                <c:pt idx="0">
                  <c:v>6932</c:v>
                </c:pt>
                <c:pt idx="1">
                  <c:v>7618</c:v>
                </c:pt>
                <c:pt idx="2">
                  <c:v>8159</c:v>
                </c:pt>
              </c:numCache>
            </c:numRef>
          </c:yVal>
        </c:ser>
        <c:ser>
          <c:idx val="38"/>
          <c:order val="38"/>
          <c:tx>
            <c:strRef>
              <c:f>MDecathlon!$E$42</c:f>
              <c:strCache>
                <c:ptCount val="1"/>
                <c:pt idx="0">
                  <c:v>Oleksiy Kasyanov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MDecathlon!$G$42:$G$44</c:f>
              <c:numCache>
                <c:formatCode>General</c:formatCode>
                <c:ptCount val="3"/>
                <c:pt idx="0">
                  <c:v>20.78</c:v>
                </c:pt>
                <c:pt idx="1">
                  <c:v>22.42</c:v>
                </c:pt>
                <c:pt idx="2">
                  <c:v>24.07</c:v>
                </c:pt>
              </c:numCache>
            </c:numRef>
          </c:xVal>
          <c:yVal>
            <c:numRef>
              <c:f>MDecathlon!$H$42:$H$44</c:f>
              <c:numCache>
                <c:formatCode>General</c:formatCode>
                <c:ptCount val="3"/>
                <c:pt idx="0">
                  <c:v>7574</c:v>
                </c:pt>
                <c:pt idx="1">
                  <c:v>7959</c:v>
                </c:pt>
                <c:pt idx="2">
                  <c:v>8263</c:v>
                </c:pt>
              </c:numCache>
            </c:numRef>
          </c:yVal>
        </c:ser>
        <c:ser>
          <c:idx val="39"/>
          <c:order val="39"/>
          <c:tx>
            <c:strRef>
              <c:f>MDecathlon!$E$46</c:f>
              <c:strCache>
                <c:ptCount val="1"/>
                <c:pt idx="0">
                  <c:v>Pascal Behrenbruch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MDecathlon!$G$46:$G$48</c:f>
              <c:numCache>
                <c:formatCode>General</c:formatCode>
                <c:ptCount val="3"/>
                <c:pt idx="0">
                  <c:v>20.309999999999999</c:v>
                </c:pt>
                <c:pt idx="1">
                  <c:v>22.49</c:v>
                </c:pt>
                <c:pt idx="2">
                  <c:v>24.66</c:v>
                </c:pt>
              </c:numCache>
            </c:numRef>
          </c:xVal>
          <c:yVal>
            <c:numRef>
              <c:f>MDecathlon!$H$46:$H$48</c:f>
              <c:numCache>
                <c:formatCode>General</c:formatCode>
                <c:ptCount val="3"/>
                <c:pt idx="0">
                  <c:v>7535</c:v>
                </c:pt>
                <c:pt idx="1">
                  <c:v>8020</c:v>
                </c:pt>
                <c:pt idx="2">
                  <c:v>8312</c:v>
                </c:pt>
              </c:numCache>
            </c:numRef>
          </c:yVal>
        </c:ser>
        <c:ser>
          <c:idx val="40"/>
          <c:order val="40"/>
          <c:tx>
            <c:strRef>
              <c:f>MDecathlon!$E$50</c:f>
              <c:strCache>
                <c:ptCount val="1"/>
                <c:pt idx="0">
                  <c:v>Qi Haifeng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MDecathlon!$G$50:$G$52</c:f>
              <c:numCache>
                <c:formatCode>General</c:formatCode>
                <c:ptCount val="3"/>
                <c:pt idx="0">
                  <c:v>15.75</c:v>
                </c:pt>
                <c:pt idx="1">
                  <c:v>19.78</c:v>
                </c:pt>
                <c:pt idx="2">
                  <c:v>23.8</c:v>
                </c:pt>
              </c:numCache>
            </c:numRef>
          </c:xVal>
          <c:yVal>
            <c:numRef>
              <c:f>MDecathlon!$H$50:$H$52</c:f>
              <c:numCache>
                <c:formatCode>General</c:formatCode>
                <c:ptCount val="3"/>
                <c:pt idx="0">
                  <c:v>7245</c:v>
                </c:pt>
                <c:pt idx="1">
                  <c:v>7742</c:v>
                </c:pt>
                <c:pt idx="2">
                  <c:v>7846</c:v>
                </c:pt>
              </c:numCache>
            </c:numRef>
          </c:yVal>
        </c:ser>
        <c:ser>
          <c:idx val="41"/>
          <c:order val="41"/>
          <c:tx>
            <c:strRef>
              <c:f>MDecathlon!$E$54</c:f>
              <c:strCache>
                <c:ptCount val="1"/>
                <c:pt idx="0">
                  <c:v>Romain Barras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MDecathlon!$G$54:$G$56</c:f>
              <c:numCache>
                <c:formatCode>General</c:formatCode>
                <c:ptCount val="3"/>
                <c:pt idx="0">
                  <c:v>19.78</c:v>
                </c:pt>
                <c:pt idx="1">
                  <c:v>24.01</c:v>
                </c:pt>
                <c:pt idx="2">
                  <c:v>28.24</c:v>
                </c:pt>
              </c:numCache>
            </c:numRef>
          </c:xVal>
          <c:yVal>
            <c:numRef>
              <c:f>MDecathlon!$H$54:$H$56</c:f>
              <c:numCache>
                <c:formatCode>General</c:formatCode>
                <c:ptCount val="3"/>
                <c:pt idx="0">
                  <c:v>7479</c:v>
                </c:pt>
                <c:pt idx="1">
                  <c:v>8052</c:v>
                </c:pt>
                <c:pt idx="2">
                  <c:v>8177</c:v>
                </c:pt>
              </c:numCache>
            </c:numRef>
          </c:yVal>
        </c:ser>
        <c:ser>
          <c:idx val="42"/>
          <c:order val="42"/>
          <c:tx>
            <c:strRef>
              <c:f>MDecathlon!$E$58</c:f>
              <c:strCache>
                <c:ptCount val="1"/>
                <c:pt idx="0">
                  <c:v>Stefan Schmid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MDecathlon!$G$58:$G$60</c:f>
              <c:numCache>
                <c:formatCode>General</c:formatCode>
                <c:ptCount val="3"/>
                <c:pt idx="0">
                  <c:v>22.07</c:v>
                </c:pt>
                <c:pt idx="1">
                  <c:v>26.17</c:v>
                </c:pt>
                <c:pt idx="2">
                  <c:v>30.28</c:v>
                </c:pt>
              </c:numCache>
            </c:numRef>
          </c:xVal>
          <c:yVal>
            <c:numRef>
              <c:f>MDecathlon!$H$58:$H$60</c:f>
              <c:numCache>
                <c:formatCode>General</c:formatCode>
                <c:ptCount val="3"/>
                <c:pt idx="0">
                  <c:v>7736</c:v>
                </c:pt>
                <c:pt idx="1">
                  <c:v>8217</c:v>
                </c:pt>
                <c:pt idx="2">
                  <c:v>8333</c:v>
                </c:pt>
              </c:numCache>
            </c:numRef>
          </c:yVal>
        </c:ser>
        <c:ser>
          <c:idx val="43"/>
          <c:order val="43"/>
          <c:tx>
            <c:strRef>
              <c:f>MDecathlon!$E$62</c:f>
              <c:strCache>
                <c:ptCount val="1"/>
                <c:pt idx="0">
                  <c:v>Yordanis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MDecathlon!$G$62:$G$64</c:f>
              <c:numCache>
                <c:formatCode>General</c:formatCode>
                <c:ptCount val="3"/>
                <c:pt idx="0">
                  <c:v>17.28</c:v>
                </c:pt>
                <c:pt idx="1">
                  <c:v>19.010000000000002</c:v>
                </c:pt>
                <c:pt idx="2">
                  <c:v>20.74</c:v>
                </c:pt>
              </c:numCache>
            </c:numRef>
          </c:xVal>
          <c:yVal>
            <c:numRef>
              <c:f>MDecathlon!$H$62:$H$64</c:f>
              <c:numCache>
                <c:formatCode>General</c:formatCode>
                <c:ptCount val="3"/>
                <c:pt idx="0">
                  <c:v>7721</c:v>
                </c:pt>
                <c:pt idx="1">
                  <c:v>8108</c:v>
                </c:pt>
                <c:pt idx="2">
                  <c:v>8400</c:v>
                </c:pt>
              </c:numCache>
            </c:numRef>
          </c:yVal>
        </c:ser>
        <c:ser>
          <c:idx val="44"/>
          <c:order val="44"/>
          <c:tx>
            <c:strRef>
              <c:f>MDecathlon!$E$66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MDecathlon!$E$70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MDecathlon!$E$74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MDecathlon!$E$78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MDecathlon!$E$82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MDecathlon!$E$86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MDecathlon!$E$90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MDecathlon!$E$94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MDecathlon!$E$98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MDecathlon!$E$102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MDecathlon!$E$106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MDecathlon!$E$110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MDecathlon!$I$2</c:f>
              <c:strCache>
                <c:ptCount val="1"/>
                <c:pt idx="0">
                  <c:v>Aliaksandr Parkhomenka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MDecathlon!$K$2:$K$4</c:f>
              <c:numCache>
                <c:formatCode>General</c:formatCode>
                <c:ptCount val="3"/>
                <c:pt idx="0">
                  <c:v>21.19</c:v>
                </c:pt>
                <c:pt idx="1">
                  <c:v>24.31</c:v>
                </c:pt>
                <c:pt idx="2">
                  <c:v>27.44</c:v>
                </c:pt>
              </c:numCache>
            </c:numRef>
          </c:xVal>
          <c:yVal>
            <c:numRef>
              <c:f>MDecathlon!$L$2:$L$4</c:f>
              <c:numCache>
                <c:formatCode>General</c:formatCode>
                <c:ptCount val="3"/>
                <c:pt idx="0">
                  <c:v>7588</c:v>
                </c:pt>
                <c:pt idx="1">
                  <c:v>7972</c:v>
                </c:pt>
                <c:pt idx="2">
                  <c:v>8003</c:v>
                </c:pt>
              </c:numCache>
            </c:numRef>
          </c:yVal>
        </c:ser>
        <c:ser>
          <c:idx val="57"/>
          <c:order val="57"/>
          <c:tx>
            <c:strRef>
              <c:f>MDecathlon!$I$6</c:f>
              <c:strCache>
                <c:ptCount val="1"/>
                <c:pt idx="0">
                  <c:v>Andres Raja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MDecathlon!$K$6:$K$8</c:f>
              <c:numCache>
                <c:formatCode>General</c:formatCode>
                <c:ptCount val="3"/>
                <c:pt idx="0">
                  <c:v>21.99</c:v>
                </c:pt>
                <c:pt idx="1">
                  <c:v>24.64</c:v>
                </c:pt>
                <c:pt idx="2">
                  <c:v>27.3</c:v>
                </c:pt>
              </c:numCache>
            </c:numRef>
          </c:xVal>
          <c:yVal>
            <c:numRef>
              <c:f>MDecathlon!$L$6:$L$8</c:f>
              <c:numCache>
                <c:formatCode>General</c:formatCode>
                <c:ptCount val="3"/>
                <c:pt idx="0">
                  <c:v>7260</c:v>
                </c:pt>
                <c:pt idx="1">
                  <c:v>7733</c:v>
                </c:pt>
                <c:pt idx="2">
                  <c:v>8088</c:v>
                </c:pt>
              </c:numCache>
            </c:numRef>
          </c:yVal>
        </c:ser>
        <c:ser>
          <c:idx val="58"/>
          <c:order val="58"/>
          <c:tx>
            <c:strRef>
              <c:f>MDecathlon!$I$10</c:f>
              <c:strCache>
                <c:ptCount val="1"/>
                <c:pt idx="0">
                  <c:v>Arthur Abele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MDecathlon!$K$10:$K$12</c:f>
              <c:numCache>
                <c:formatCode>General</c:formatCode>
                <c:ptCount val="3"/>
                <c:pt idx="0">
                  <c:v>19.82</c:v>
                </c:pt>
                <c:pt idx="1">
                  <c:v>20.86</c:v>
                </c:pt>
                <c:pt idx="2">
                  <c:v>21.89</c:v>
                </c:pt>
              </c:numCache>
            </c:numRef>
          </c:xVal>
          <c:yVal>
            <c:numRef>
              <c:f>MDecathlon!$L$10:$L$12</c:f>
              <c:numCache>
                <c:formatCode>General</c:formatCode>
                <c:ptCount val="3"/>
                <c:pt idx="0">
                  <c:v>7917</c:v>
                </c:pt>
                <c:pt idx="1">
                  <c:v>8142</c:v>
                </c:pt>
                <c:pt idx="2">
                  <c:v>8327</c:v>
                </c:pt>
              </c:numCache>
            </c:numRef>
          </c:yVal>
        </c:ser>
        <c:ser>
          <c:idx val="59"/>
          <c:order val="59"/>
          <c:tx>
            <c:strRef>
              <c:f>MDecathlon!$I$14</c:f>
              <c:strCache>
                <c:ptCount val="1"/>
                <c:pt idx="0">
                  <c:v>Benjamin Jensen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MDecathlon!$K$14:$K$16</c:f>
              <c:numCache>
                <c:formatCode>General</c:formatCode>
                <c:ptCount val="3"/>
                <c:pt idx="0">
                  <c:v>19.3</c:v>
                </c:pt>
                <c:pt idx="1">
                  <c:v>23.53</c:v>
                </c:pt>
                <c:pt idx="2">
                  <c:v>27.76</c:v>
                </c:pt>
              </c:numCache>
            </c:numRef>
          </c:xVal>
          <c:yVal>
            <c:numRef>
              <c:f>MDecathlon!$L$14:$L$16</c:f>
              <c:numCache>
                <c:formatCode>General</c:formatCode>
                <c:ptCount val="3"/>
                <c:pt idx="0">
                  <c:v>7329</c:v>
                </c:pt>
                <c:pt idx="1">
                  <c:v>7918</c:v>
                </c:pt>
                <c:pt idx="2">
                  <c:v>8041</c:v>
                </c:pt>
              </c:numCache>
            </c:numRef>
          </c:yVal>
        </c:ser>
        <c:ser>
          <c:idx val="60"/>
          <c:order val="60"/>
          <c:tx>
            <c:strRef>
              <c:f>MDecathlon!$I$18</c:f>
              <c:strCache>
                <c:ptCount val="1"/>
                <c:pt idx="0">
                  <c:v>Claston Bernard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MDecathlon!$K$18:$K$20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23.43</c:v>
                </c:pt>
                <c:pt idx="2">
                  <c:v>27.51</c:v>
                </c:pt>
              </c:numCache>
            </c:numRef>
          </c:xVal>
          <c:yVal>
            <c:numRef>
              <c:f>MDecathlon!$L$18:$L$20</c:f>
              <c:numCache>
                <c:formatCode>General</c:formatCode>
                <c:ptCount val="3"/>
                <c:pt idx="0">
                  <c:v>7272</c:v>
                </c:pt>
                <c:pt idx="1">
                  <c:v>7964</c:v>
                </c:pt>
                <c:pt idx="2">
                  <c:v>8077</c:v>
                </c:pt>
              </c:numCache>
            </c:numRef>
          </c:yVal>
        </c:ser>
        <c:ser>
          <c:idx val="61"/>
          <c:order val="61"/>
          <c:tx>
            <c:strRef>
              <c:f>MDecathlon!$I$22</c:f>
              <c:strCache>
                <c:ptCount val="1"/>
                <c:pt idx="0">
                  <c:v>Eugène Martineau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MDecathlon!$K$22:$K$24</c:f>
              <c:numCache>
                <c:formatCode>General</c:formatCode>
                <c:ptCount val="3"/>
                <c:pt idx="0">
                  <c:v>20.28</c:v>
                </c:pt>
                <c:pt idx="1">
                  <c:v>24.82</c:v>
                </c:pt>
                <c:pt idx="2">
                  <c:v>29.35</c:v>
                </c:pt>
              </c:numCache>
            </c:numRef>
          </c:xVal>
          <c:yVal>
            <c:numRef>
              <c:f>MDecathlon!$L$22:$L$24</c:f>
              <c:numCache>
                <c:formatCode>General</c:formatCode>
                <c:ptCount val="3"/>
                <c:pt idx="0">
                  <c:v>7047</c:v>
                </c:pt>
                <c:pt idx="1">
                  <c:v>7763</c:v>
                </c:pt>
                <c:pt idx="2">
                  <c:v>8013</c:v>
                </c:pt>
              </c:numCache>
            </c:numRef>
          </c:yVal>
        </c:ser>
        <c:ser>
          <c:idx val="62"/>
          <c:order val="62"/>
          <c:tx>
            <c:strRef>
              <c:f>MDecathlon!$I$26</c:f>
              <c:strCache>
                <c:ptCount val="1"/>
                <c:pt idx="0">
                  <c:v>Florian Schönbeck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MDecathlon!$K$26:$K$28</c:f>
              <c:numCache>
                <c:formatCode>General</c:formatCode>
                <c:ptCount val="3"/>
                <c:pt idx="0">
                  <c:v>22.63</c:v>
                </c:pt>
                <c:pt idx="1">
                  <c:v>26.62</c:v>
                </c:pt>
                <c:pt idx="2">
                  <c:v>30.61</c:v>
                </c:pt>
              </c:numCache>
            </c:numRef>
          </c:xVal>
          <c:yVal>
            <c:numRef>
              <c:f>MDecathlon!$L$26:$L$28</c:f>
              <c:numCache>
                <c:formatCode>General</c:formatCode>
                <c:ptCount val="3"/>
                <c:pt idx="0">
                  <c:v>7523</c:v>
                </c:pt>
                <c:pt idx="1">
                  <c:v>7880</c:v>
                </c:pt>
                <c:pt idx="2">
                  <c:v>8001</c:v>
                </c:pt>
              </c:numCache>
            </c:numRef>
          </c:yVal>
        </c:ser>
        <c:ser>
          <c:idx val="63"/>
          <c:order val="63"/>
          <c:tx>
            <c:strRef>
              <c:f>MDecathlon!$I$30</c:f>
              <c:strCache>
                <c:ptCount val="1"/>
                <c:pt idx="0">
                  <c:v>François Gourmet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MDecathlon!$K$30:$K$32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22.66</c:v>
                </c:pt>
                <c:pt idx="2">
                  <c:v>26.76</c:v>
                </c:pt>
              </c:numCache>
            </c:numRef>
          </c:xVal>
          <c:yVal>
            <c:numRef>
              <c:f>MDecathlon!$L$30:$L$32</c:f>
              <c:numCache>
                <c:formatCode>General</c:formatCode>
                <c:ptCount val="3"/>
                <c:pt idx="0">
                  <c:v>7036</c:v>
                </c:pt>
                <c:pt idx="1">
                  <c:v>7748</c:v>
                </c:pt>
                <c:pt idx="2">
                  <c:v>7920</c:v>
                </c:pt>
              </c:numCache>
            </c:numRef>
          </c:yVal>
        </c:ser>
        <c:ser>
          <c:idx val="64"/>
          <c:order val="64"/>
          <c:tx>
            <c:strRef>
              <c:f>MDecathlon!$I$34</c:f>
              <c:strCache>
                <c:ptCount val="1"/>
                <c:pt idx="0">
                  <c:v>Frédéric Xhonneux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MDecathlon!$K$34:$K$36</c:f>
              <c:numCache>
                <c:formatCode>General</c:formatCode>
                <c:ptCount val="3"/>
                <c:pt idx="0">
                  <c:v>21.15</c:v>
                </c:pt>
                <c:pt idx="1">
                  <c:v>23.07</c:v>
                </c:pt>
                <c:pt idx="2">
                  <c:v>25</c:v>
                </c:pt>
              </c:numCache>
            </c:numRef>
          </c:xVal>
          <c:yVal>
            <c:numRef>
              <c:f>MDecathlon!$L$34:$L$36</c:f>
              <c:numCache>
                <c:formatCode>General</c:formatCode>
                <c:ptCount val="3"/>
                <c:pt idx="0">
                  <c:v>7194</c:v>
                </c:pt>
                <c:pt idx="1">
                  <c:v>7637</c:v>
                </c:pt>
                <c:pt idx="2">
                  <c:v>8015</c:v>
                </c:pt>
              </c:numCache>
            </c:numRef>
          </c:yVal>
        </c:ser>
        <c:ser>
          <c:idx val="65"/>
          <c:order val="65"/>
          <c:tx>
            <c:strRef>
              <c:f>MDecathlon!$I$38</c:f>
              <c:strCache>
                <c:ptCount val="1"/>
                <c:pt idx="0">
                  <c:v>Hamdi Dhouibi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MDecathlon!$K$38:$K$40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22.39</c:v>
                </c:pt>
                <c:pt idx="2">
                  <c:v>25.29</c:v>
                </c:pt>
              </c:numCache>
            </c:numRef>
          </c:xVal>
          <c:yVal>
            <c:numRef>
              <c:f>MDecathlon!$L$38:$L$40</c:f>
              <c:numCache>
                <c:formatCode>General</c:formatCode>
                <c:ptCount val="3"/>
                <c:pt idx="0">
                  <c:v>7499</c:v>
                </c:pt>
                <c:pt idx="1">
                  <c:v>7822</c:v>
                </c:pt>
                <c:pt idx="2">
                  <c:v>7837</c:v>
                </c:pt>
              </c:numCache>
            </c:numRef>
          </c:yVal>
        </c:ser>
        <c:ser>
          <c:idx val="66"/>
          <c:order val="66"/>
          <c:tx>
            <c:strRef>
              <c:f>MDecathlon!$I$42</c:f>
              <c:strCache>
                <c:ptCount val="1"/>
                <c:pt idx="0">
                  <c:v>Hans Van Alphen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MDecathlon!$K$42:$K$44</c:f>
              <c:numCache>
                <c:formatCode>General</c:formatCode>
                <c:ptCount val="3"/>
                <c:pt idx="0">
                  <c:v>20.46</c:v>
                </c:pt>
                <c:pt idx="1">
                  <c:v>24.07</c:v>
                </c:pt>
                <c:pt idx="2">
                  <c:v>27.68</c:v>
                </c:pt>
              </c:numCache>
            </c:numRef>
          </c:xVal>
          <c:yVal>
            <c:numRef>
              <c:f>MDecathlon!$L$42:$L$44</c:f>
              <c:numCache>
                <c:formatCode>General</c:formatCode>
                <c:ptCount val="3"/>
                <c:pt idx="0">
                  <c:v>6790</c:v>
                </c:pt>
                <c:pt idx="1">
                  <c:v>7466</c:v>
                </c:pt>
                <c:pt idx="2">
                  <c:v>8075</c:v>
                </c:pt>
              </c:numCache>
            </c:numRef>
          </c:yVal>
        </c:ser>
        <c:ser>
          <c:idx val="67"/>
          <c:order val="67"/>
          <c:tx>
            <c:strRef>
              <c:f>MDecathlon!$I$46</c:f>
              <c:strCache>
                <c:ptCount val="1"/>
                <c:pt idx="0">
                  <c:v>Jaakko Ojaniemi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MDecathlon!$K$46:$K$48</c:f>
              <c:numCache>
                <c:formatCode>General</c:formatCode>
                <c:ptCount val="3"/>
                <c:pt idx="0">
                  <c:v>17.77</c:v>
                </c:pt>
                <c:pt idx="1">
                  <c:v>21.57</c:v>
                </c:pt>
                <c:pt idx="2">
                  <c:v>25.38</c:v>
                </c:pt>
              </c:numCache>
            </c:numRef>
          </c:xVal>
          <c:yVal>
            <c:numRef>
              <c:f>MDecathlon!$L$46:$L$48</c:f>
              <c:numCache>
                <c:formatCode>General</c:formatCode>
                <c:ptCount val="3"/>
                <c:pt idx="0">
                  <c:v>7301</c:v>
                </c:pt>
                <c:pt idx="1">
                  <c:v>7967</c:v>
                </c:pt>
                <c:pt idx="2">
                  <c:v>8051</c:v>
                </c:pt>
              </c:numCache>
            </c:numRef>
          </c:yVal>
        </c:ser>
        <c:ser>
          <c:idx val="68"/>
          <c:order val="68"/>
          <c:tx>
            <c:strRef>
              <c:f>MDecathlon!$I$50</c:f>
              <c:strCache>
                <c:ptCount val="1"/>
                <c:pt idx="0">
                  <c:v>Jake Arnold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MDecathlon!$K$50:$K$52</c:f>
              <c:numCache>
                <c:formatCode>General</c:formatCode>
                <c:ptCount val="3"/>
                <c:pt idx="0">
                  <c:v>22.22</c:v>
                </c:pt>
                <c:pt idx="1">
                  <c:v>23.96</c:v>
                </c:pt>
                <c:pt idx="2">
                  <c:v>25.71</c:v>
                </c:pt>
              </c:numCache>
            </c:numRef>
          </c:xVal>
          <c:yVal>
            <c:numRef>
              <c:f>MDecathlon!$L$50:$L$52</c:f>
              <c:numCache>
                <c:formatCode>General</c:formatCode>
                <c:ptCount val="3"/>
                <c:pt idx="0">
                  <c:v>7763</c:v>
                </c:pt>
                <c:pt idx="1">
                  <c:v>7922</c:v>
                </c:pt>
                <c:pt idx="2">
                  <c:v>7983</c:v>
                </c:pt>
              </c:numCache>
            </c:numRef>
          </c:yVal>
        </c:ser>
        <c:ser>
          <c:idx val="69"/>
          <c:order val="69"/>
          <c:tx>
            <c:strRef>
              <c:f>MDecathlon!$I$54</c:f>
              <c:strCache>
                <c:ptCount val="1"/>
                <c:pt idx="0">
                  <c:v>Larbi Bouraada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MDecathlon!$K$54:$K$56</c:f>
              <c:numCache>
                <c:formatCode>General</c:formatCode>
                <c:ptCount val="3"/>
                <c:pt idx="0">
                  <c:v>19.190000000000001</c:v>
                </c:pt>
                <c:pt idx="1">
                  <c:v>20.23</c:v>
                </c:pt>
                <c:pt idx="2">
                  <c:v>21.28</c:v>
                </c:pt>
              </c:numCache>
            </c:numRef>
          </c:xVal>
          <c:yVal>
            <c:numRef>
              <c:f>MDecathlon!$L$54:$L$56</c:f>
              <c:numCache>
                <c:formatCode>General</c:formatCode>
                <c:ptCount val="3"/>
                <c:pt idx="0">
                  <c:v>7454</c:v>
                </c:pt>
                <c:pt idx="1">
                  <c:v>7730</c:v>
                </c:pt>
                <c:pt idx="2">
                  <c:v>7973</c:v>
                </c:pt>
              </c:numCache>
            </c:numRef>
          </c:yVal>
        </c:ser>
        <c:ser>
          <c:idx val="70"/>
          <c:order val="70"/>
          <c:tx>
            <c:strRef>
              <c:f>MDecathlon!$I$58</c:f>
              <c:strCache>
                <c:ptCount val="1"/>
                <c:pt idx="0">
                  <c:v>Michael Schrader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MDecathlon!$K$58:$K$60</c:f>
              <c:numCache>
                <c:formatCode>General</c:formatCode>
                <c:ptCount val="3"/>
                <c:pt idx="0">
                  <c:v>19.88</c:v>
                </c:pt>
                <c:pt idx="1">
                  <c:v>20.9</c:v>
                </c:pt>
                <c:pt idx="2">
                  <c:v>21.91</c:v>
                </c:pt>
              </c:numCache>
            </c:numRef>
          </c:xVal>
          <c:yVal>
            <c:numRef>
              <c:f>MDecathlon!$L$58:$L$60</c:f>
              <c:numCache>
                <c:formatCode>General</c:formatCode>
                <c:ptCount val="3"/>
                <c:pt idx="0">
                  <c:v>7853</c:v>
                </c:pt>
                <c:pt idx="1">
                  <c:v>8103</c:v>
                </c:pt>
                <c:pt idx="2">
                  <c:v>8313</c:v>
                </c:pt>
              </c:numCache>
            </c:numRef>
          </c:yVal>
        </c:ser>
        <c:ser>
          <c:idx val="71"/>
          <c:order val="71"/>
          <c:tx>
            <c:strRef>
              <c:f>MDecathlon!$I$62</c:f>
              <c:strCache>
                <c:ptCount val="1"/>
                <c:pt idx="0">
                  <c:v>Mikalai Shubianok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MDecathlon!$K$62:$K$64</c:f>
              <c:numCache>
                <c:formatCode>General</c:formatCode>
                <c:ptCount val="3"/>
                <c:pt idx="0">
                  <c:v>19.05</c:v>
                </c:pt>
                <c:pt idx="1">
                  <c:v>21.61</c:v>
                </c:pt>
                <c:pt idx="2">
                  <c:v>24.18</c:v>
                </c:pt>
              </c:numCache>
            </c:numRef>
          </c:xVal>
          <c:yVal>
            <c:numRef>
              <c:f>MDecathlon!$L$62:$L$64</c:f>
              <c:numCache>
                <c:formatCode>General</c:formatCode>
                <c:ptCount val="3"/>
                <c:pt idx="0">
                  <c:v>7212</c:v>
                </c:pt>
                <c:pt idx="1">
                  <c:v>7676</c:v>
                </c:pt>
                <c:pt idx="2">
                  <c:v>7991</c:v>
                </c:pt>
              </c:numCache>
            </c:numRef>
          </c:yVal>
        </c:ser>
        <c:ser>
          <c:idx val="72"/>
          <c:order val="72"/>
          <c:tx>
            <c:strRef>
              <c:f>MDecathlon!$I$66</c:f>
              <c:strCache>
                <c:ptCount val="1"/>
                <c:pt idx="0">
                  <c:v>Mike Nolan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MDecathlon!$K$66:$K$68</c:f>
              <c:numCache>
                <c:formatCode>General</c:formatCode>
                <c:ptCount val="3"/>
                <c:pt idx="0">
                  <c:v>22.74</c:v>
                </c:pt>
                <c:pt idx="1">
                  <c:v>25.24</c:v>
                </c:pt>
                <c:pt idx="2">
                  <c:v>27.74</c:v>
                </c:pt>
              </c:numCache>
            </c:numRef>
          </c:xVal>
          <c:yVal>
            <c:numRef>
              <c:f>MDecathlon!$L$66:$L$68</c:f>
              <c:numCache>
                <c:formatCode>General</c:formatCode>
                <c:ptCount val="3"/>
                <c:pt idx="0">
                  <c:v>7634</c:v>
                </c:pt>
                <c:pt idx="1">
                  <c:v>7780</c:v>
                </c:pt>
                <c:pt idx="2">
                  <c:v>7788</c:v>
                </c:pt>
              </c:numCache>
            </c:numRef>
          </c:yVal>
        </c:ser>
        <c:ser>
          <c:idx val="73"/>
          <c:order val="73"/>
          <c:tx>
            <c:strRef>
              <c:f>MDecathlon!$I$70</c:f>
              <c:strCache>
                <c:ptCount val="1"/>
                <c:pt idx="0">
                  <c:v>Mikk Pahapill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MDecathlon!$K$70:$K$72</c:f>
              <c:numCache>
                <c:formatCode>General</c:formatCode>
                <c:ptCount val="3"/>
                <c:pt idx="0">
                  <c:v>20.86</c:v>
                </c:pt>
                <c:pt idx="1">
                  <c:v>23.52</c:v>
                </c:pt>
                <c:pt idx="2">
                  <c:v>26.17</c:v>
                </c:pt>
              </c:numCache>
            </c:numRef>
          </c:xVal>
          <c:yVal>
            <c:numRef>
              <c:f>MDecathlon!$L$70:$L$72</c:f>
              <c:numCache>
                <c:formatCode>General</c:formatCode>
                <c:ptCount val="3"/>
                <c:pt idx="0">
                  <c:v>7499</c:v>
                </c:pt>
                <c:pt idx="1">
                  <c:v>7825</c:v>
                </c:pt>
                <c:pt idx="2">
                  <c:v>7911</c:v>
                </c:pt>
              </c:numCache>
            </c:numRef>
          </c:yVal>
        </c:ser>
        <c:ser>
          <c:idx val="74"/>
          <c:order val="74"/>
          <c:tx>
            <c:strRef>
              <c:f>MDecathlon!$I$74</c:f>
              <c:strCache>
                <c:ptCount val="1"/>
                <c:pt idx="0">
                  <c:v>Mário Aníbal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MDecathlon!$K$74:$K$76</c:f>
              <c:numCache>
                <c:formatCode>General</c:formatCode>
                <c:ptCount val="3"/>
                <c:pt idx="0">
                  <c:v>25.26</c:v>
                </c:pt>
                <c:pt idx="1">
                  <c:v>27.31</c:v>
                </c:pt>
                <c:pt idx="2">
                  <c:v>29.36</c:v>
                </c:pt>
              </c:numCache>
            </c:numRef>
          </c:xVal>
          <c:yVal>
            <c:numRef>
              <c:f>MDecathlon!$L$74:$L$76</c:f>
              <c:numCache>
                <c:formatCode>General</c:formatCode>
                <c:ptCount val="3"/>
                <c:pt idx="0">
                  <c:v>7810</c:v>
                </c:pt>
                <c:pt idx="1">
                  <c:v>8003</c:v>
                </c:pt>
                <c:pt idx="2">
                  <c:v>8138</c:v>
                </c:pt>
              </c:numCache>
            </c:numRef>
          </c:yVal>
        </c:ser>
        <c:ser>
          <c:idx val="75"/>
          <c:order val="75"/>
          <c:tx>
            <c:strRef>
              <c:f>MDecathlon!$I$78</c:f>
              <c:strCache>
                <c:ptCount val="1"/>
                <c:pt idx="0">
                  <c:v>Nikolay Averyanov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MDecathlon!$K$78:$K$80</c:f>
              <c:numCache>
                <c:formatCode>General</c:formatCode>
                <c:ptCount val="3"/>
                <c:pt idx="0">
                  <c:v>21.28</c:v>
                </c:pt>
                <c:pt idx="1">
                  <c:v>23.28</c:v>
                </c:pt>
                <c:pt idx="2">
                  <c:v>25.28</c:v>
                </c:pt>
              </c:numCache>
            </c:numRef>
          </c:xVal>
          <c:yVal>
            <c:numRef>
              <c:f>MDecathlon!$L$78:$L$80</c:f>
              <c:numCache>
                <c:formatCode>General</c:formatCode>
                <c:ptCount val="3"/>
                <c:pt idx="0">
                  <c:v>7457</c:v>
                </c:pt>
                <c:pt idx="1">
                  <c:v>7810</c:v>
                </c:pt>
                <c:pt idx="2">
                  <c:v>8055</c:v>
                </c:pt>
              </c:numCache>
            </c:numRef>
          </c:yVal>
        </c:ser>
        <c:ser>
          <c:idx val="76"/>
          <c:order val="76"/>
          <c:tx>
            <c:strRef>
              <c:f>MDecathlon!$I$82</c:f>
              <c:strCache>
                <c:ptCount val="1"/>
                <c:pt idx="0">
                  <c:v>Norman Müller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MDecathlon!$K$82:$K$84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21.92</c:v>
                </c:pt>
                <c:pt idx="2">
                  <c:v>24.03</c:v>
                </c:pt>
              </c:numCache>
            </c:numRef>
          </c:xVal>
          <c:yVal>
            <c:numRef>
              <c:f>MDecathlon!$L$82:$L$84</c:f>
              <c:numCache>
                <c:formatCode>General</c:formatCode>
                <c:ptCount val="3"/>
                <c:pt idx="0">
                  <c:v>7840</c:v>
                </c:pt>
                <c:pt idx="1">
                  <c:v>8069</c:v>
                </c:pt>
                <c:pt idx="2">
                  <c:v>8175</c:v>
                </c:pt>
              </c:numCache>
            </c:numRef>
          </c:yVal>
        </c:ser>
        <c:ser>
          <c:idx val="77"/>
          <c:order val="77"/>
          <c:tx>
            <c:strRef>
              <c:f>MDecathlon!$I$86</c:f>
              <c:strCache>
                <c:ptCount val="1"/>
                <c:pt idx="0">
                  <c:v>Oleksandr Yurkov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MDecathlon!$K$86:$K$88</c:f>
              <c:numCache>
                <c:formatCode>General</c:formatCode>
                <c:ptCount val="3"/>
                <c:pt idx="0">
                  <c:v>20.79</c:v>
                </c:pt>
                <c:pt idx="1">
                  <c:v>24.23</c:v>
                </c:pt>
                <c:pt idx="2">
                  <c:v>27.68</c:v>
                </c:pt>
              </c:numCache>
            </c:numRef>
          </c:xVal>
          <c:yVal>
            <c:numRef>
              <c:f>MDecathlon!$L$86:$L$88</c:f>
              <c:numCache>
                <c:formatCode>General</c:formatCode>
                <c:ptCount val="3"/>
                <c:pt idx="0">
                  <c:v>7619</c:v>
                </c:pt>
                <c:pt idx="1">
                  <c:v>8190</c:v>
                </c:pt>
                <c:pt idx="2">
                  <c:v>8239</c:v>
                </c:pt>
              </c:numCache>
            </c:numRef>
          </c:yVal>
        </c:ser>
        <c:ser>
          <c:idx val="79"/>
          <c:order val="78"/>
          <c:tx>
            <c:strRef>
              <c:f>MDecathlon!$I$90</c:f>
              <c:strCache>
                <c:ptCount val="1"/>
                <c:pt idx="0">
                  <c:v>Paul Terek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MDecathlon!$K$90:$K$92</c:f>
              <c:numCache>
                <c:formatCode>General</c:formatCode>
                <c:ptCount val="3"/>
                <c:pt idx="0">
                  <c:v>18.59</c:v>
                </c:pt>
                <c:pt idx="1">
                  <c:v>22.92</c:v>
                </c:pt>
                <c:pt idx="2">
                  <c:v>27.25</c:v>
                </c:pt>
              </c:numCache>
            </c:numRef>
          </c:xVal>
          <c:yVal>
            <c:numRef>
              <c:f>MDecathlon!$L$90:$L$92</c:f>
              <c:numCache>
                <c:formatCode>General</c:formatCode>
                <c:ptCount val="3"/>
                <c:pt idx="0">
                  <c:v>7106</c:v>
                </c:pt>
                <c:pt idx="1">
                  <c:v>7826</c:v>
                </c:pt>
                <c:pt idx="2">
                  <c:v>7962</c:v>
                </c:pt>
              </c:numCache>
            </c:numRef>
          </c:yVal>
        </c:ser>
        <c:ser>
          <c:idx val="80"/>
          <c:order val="79"/>
          <c:tx>
            <c:strRef>
              <c:f>MDecathlon!$I$94</c:f>
              <c:strCache>
                <c:ptCount val="1"/>
                <c:pt idx="0">
                  <c:v>Phil McMullen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MDecathlon!$K$94:$K$96</c:f>
              <c:numCache>
                <c:formatCode>General</c:formatCode>
                <c:ptCount val="3"/>
                <c:pt idx="0">
                  <c:v>22.24</c:v>
                </c:pt>
                <c:pt idx="1">
                  <c:v>25.47</c:v>
                </c:pt>
                <c:pt idx="2">
                  <c:v>28.7</c:v>
                </c:pt>
              </c:numCache>
            </c:numRef>
          </c:xVal>
          <c:yVal>
            <c:numRef>
              <c:f>MDecathlon!$L$94:$L$96</c:f>
              <c:numCache>
                <c:formatCode>General</c:formatCode>
                <c:ptCount val="3"/>
                <c:pt idx="0">
                  <c:v>7638</c:v>
                </c:pt>
                <c:pt idx="1">
                  <c:v>7979</c:v>
                </c:pt>
                <c:pt idx="2">
                  <c:v>8027</c:v>
                </c:pt>
              </c:numCache>
            </c:numRef>
          </c:yVal>
        </c:ser>
        <c:ser>
          <c:idx val="81"/>
          <c:order val="80"/>
          <c:tx>
            <c:strRef>
              <c:f>MDecathlon!$I$98</c:f>
              <c:strCache>
                <c:ptCount val="1"/>
                <c:pt idx="0">
                  <c:v>Raúl Duany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MDecathlon!$K$98:$K$100</c:f>
              <c:numCache>
                <c:formatCode>General</c:formatCode>
                <c:ptCount val="3"/>
                <c:pt idx="0">
                  <c:v>19.39</c:v>
                </c:pt>
                <c:pt idx="1">
                  <c:v>22.96</c:v>
                </c:pt>
                <c:pt idx="2">
                  <c:v>26.54</c:v>
                </c:pt>
              </c:numCache>
            </c:numRef>
          </c:xVal>
          <c:yVal>
            <c:numRef>
              <c:f>MDecathlon!$L$98:$L$100</c:f>
              <c:numCache>
                <c:formatCode>General</c:formatCode>
                <c:ptCount val="3"/>
                <c:pt idx="0">
                  <c:v>7654</c:v>
                </c:pt>
                <c:pt idx="1">
                  <c:v>8072</c:v>
                </c:pt>
                <c:pt idx="2">
                  <c:v>8146</c:v>
                </c:pt>
              </c:numCache>
            </c:numRef>
          </c:yVal>
        </c:ser>
        <c:ser>
          <c:idx val="82"/>
          <c:order val="81"/>
          <c:tx>
            <c:strRef>
              <c:f>MDecathlon!$I$102</c:f>
              <c:strCache>
                <c:ptCount val="1"/>
                <c:pt idx="0">
                  <c:v>Roland Schwarzl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MDecathlon!$K$102:$K$104</c:f>
              <c:numCache>
                <c:formatCode>General</c:formatCode>
                <c:ptCount val="3"/>
                <c:pt idx="0">
                  <c:v>17.43</c:v>
                </c:pt>
                <c:pt idx="1">
                  <c:v>22.36</c:v>
                </c:pt>
                <c:pt idx="2">
                  <c:v>27.29</c:v>
                </c:pt>
              </c:numCache>
            </c:numRef>
          </c:xVal>
          <c:yVal>
            <c:numRef>
              <c:f>MDecathlon!$L$102:$L$104</c:f>
              <c:numCache>
                <c:formatCode>General</c:formatCode>
                <c:ptCount val="3"/>
                <c:pt idx="0">
                  <c:v>7037</c:v>
                </c:pt>
                <c:pt idx="1">
                  <c:v>7685</c:v>
                </c:pt>
                <c:pt idx="2">
                  <c:v>7858</c:v>
                </c:pt>
              </c:numCache>
            </c:numRef>
          </c:yVal>
        </c:ser>
        <c:ser>
          <c:idx val="78"/>
          <c:order val="82"/>
          <c:tx>
            <c:strRef>
              <c:f>MDecathlon!$I$106</c:f>
              <c:strCache>
                <c:ptCount val="1"/>
                <c:pt idx="0">
                  <c:v>Vitaliy Smirnov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MDecathlon!$K$106:$K$108</c:f>
              <c:numCache>
                <c:formatCode>General</c:formatCode>
                <c:ptCount val="3"/>
                <c:pt idx="0">
                  <c:v>19.03</c:v>
                </c:pt>
                <c:pt idx="1">
                  <c:v>24.38</c:v>
                </c:pt>
                <c:pt idx="2">
                  <c:v>29.72</c:v>
                </c:pt>
              </c:numCache>
            </c:numRef>
          </c:xVal>
          <c:yVal>
            <c:numRef>
              <c:f>MDecathlon!$L$106:$L$108</c:f>
              <c:numCache>
                <c:formatCode>General</c:formatCode>
                <c:ptCount val="3"/>
                <c:pt idx="0">
                  <c:v>6740</c:v>
                </c:pt>
                <c:pt idx="1">
                  <c:v>7605</c:v>
                </c:pt>
                <c:pt idx="2">
                  <c:v>7948</c:v>
                </c:pt>
              </c:numCache>
            </c:numRef>
          </c:yVal>
        </c:ser>
        <c:ser>
          <c:idx val="83"/>
          <c:order val="83"/>
          <c:tx>
            <c:strRef>
              <c:f>MDecathlon!$I$110</c:f>
              <c:strCache>
                <c:ptCount val="1"/>
                <c:pt idx="0">
                  <c:v>Willem Coertzen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MDecathlon!$K$110:$K$112</c:f>
              <c:numCache>
                <c:formatCode>General</c:formatCode>
                <c:ptCount val="3"/>
                <c:pt idx="0">
                  <c:v>24.59</c:v>
                </c:pt>
                <c:pt idx="1">
                  <c:v>25.61</c:v>
                </c:pt>
                <c:pt idx="2">
                  <c:v>26.64</c:v>
                </c:pt>
              </c:numCache>
            </c:numRef>
          </c:xVal>
          <c:yVal>
            <c:numRef>
              <c:f>MDecathlon!$L$110:$L$112</c:f>
              <c:numCache>
                <c:formatCode>General</c:formatCode>
                <c:ptCount val="3"/>
                <c:pt idx="0">
                  <c:v>7559</c:v>
                </c:pt>
                <c:pt idx="1">
                  <c:v>7723</c:v>
                </c:pt>
                <c:pt idx="2">
                  <c:v>7882</c:v>
                </c:pt>
              </c:numCache>
            </c:numRef>
          </c:yVal>
        </c:ser>
        <c:ser>
          <c:idx val="84"/>
          <c:order val="84"/>
          <c:tx>
            <c:strRef>
              <c:f>MDecathlon!$I$114</c:f>
              <c:strCache>
                <c:ptCount val="1"/>
                <c:pt idx="0">
                  <c:v>Yunior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MDecathlon!$K$114:$K$116</c:f>
              <c:numCache>
                <c:formatCode>General</c:formatCode>
                <c:ptCount val="3"/>
                <c:pt idx="0">
                  <c:v>17.89</c:v>
                </c:pt>
                <c:pt idx="1">
                  <c:v>20.100000000000001</c:v>
                </c:pt>
                <c:pt idx="2">
                  <c:v>22.31</c:v>
                </c:pt>
              </c:numCache>
            </c:numRef>
          </c:xVal>
          <c:yVal>
            <c:numRef>
              <c:f>MDecathlon!$L$114:$L$116</c:f>
              <c:numCache>
                <c:formatCode>General</c:formatCode>
                <c:ptCount val="3"/>
                <c:pt idx="0">
                  <c:v>7171</c:v>
                </c:pt>
                <c:pt idx="1">
                  <c:v>7743</c:v>
                </c:pt>
                <c:pt idx="2">
                  <c:v>8166</c:v>
                </c:pt>
              </c:numCache>
            </c:numRef>
          </c:yVal>
        </c:ser>
        <c:ser>
          <c:idx val="85"/>
          <c:order val="85"/>
          <c:tx>
            <c:strRef>
              <c:f>MDecathlon!$I$118</c:f>
              <c:strCache>
                <c:ptCount val="1"/>
                <c:pt idx="0">
                  <c:v>Zsolt Kürtösi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MDecathlon!$K$118:$K$120</c:f>
              <c:numCache>
                <c:formatCode>General</c:formatCode>
                <c:ptCount val="3"/>
                <c:pt idx="0">
                  <c:v>24.45</c:v>
                </c:pt>
                <c:pt idx="1">
                  <c:v>27.29</c:v>
                </c:pt>
                <c:pt idx="2">
                  <c:v>30.13</c:v>
                </c:pt>
              </c:numCache>
            </c:numRef>
          </c:xVal>
          <c:yVal>
            <c:numRef>
              <c:f>MDecathlon!$L$118:$L$120</c:f>
              <c:numCache>
                <c:formatCode>General</c:formatCode>
                <c:ptCount val="3"/>
                <c:pt idx="0">
                  <c:v>7766</c:v>
                </c:pt>
                <c:pt idx="1">
                  <c:v>7978</c:v>
                </c:pt>
                <c:pt idx="2">
                  <c:v>8016</c:v>
                </c:pt>
              </c:numCache>
            </c:numRef>
          </c:yVal>
        </c:ser>
        <c:ser>
          <c:idx val="86"/>
          <c:order val="86"/>
          <c:tx>
            <c:strRef>
              <c:f>MDecathlon!$I$122</c:f>
              <c:strCache>
                <c:ptCount val="1"/>
                <c:pt idx="0">
                  <c:v>Óscar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MDecathlon!$K$122:$K$124</c:f>
              <c:numCache>
                <c:formatCode>General</c:formatCode>
                <c:ptCount val="3"/>
                <c:pt idx="0">
                  <c:v>21.96</c:v>
                </c:pt>
                <c:pt idx="1">
                  <c:v>25.46</c:v>
                </c:pt>
                <c:pt idx="2">
                  <c:v>28.97</c:v>
                </c:pt>
              </c:numCache>
            </c:numRef>
          </c:xVal>
          <c:yVal>
            <c:numRef>
              <c:f>MDecathlon!$L$122:$L$124</c:f>
              <c:numCache>
                <c:formatCode>General</c:formatCode>
                <c:ptCount val="3"/>
                <c:pt idx="0">
                  <c:v>7361</c:v>
                </c:pt>
                <c:pt idx="1">
                  <c:v>7720</c:v>
                </c:pt>
                <c:pt idx="2">
                  <c:v>7788</c:v>
                </c:pt>
              </c:numCache>
            </c:numRef>
          </c:yVal>
        </c:ser>
        <c:ser>
          <c:idx val="87"/>
          <c:order val="87"/>
          <c:tx>
            <c:strRef>
              <c:f>MDecathlon!$I$126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MDecathlon!$K$126:$K$128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MDecathlon!$L$126:$L$128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8"/>
          <c:order val="88"/>
          <c:tx>
            <c:strRef>
              <c:f>MDecathlon!$I$130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MDecathlon!$K$130:$K$132</c:f>
              <c:numCache>
                <c:formatCode>General</c:formatCode>
                <c:ptCount val="3"/>
              </c:numCache>
            </c:numRef>
          </c:xVal>
          <c:yVal>
            <c:numRef>
              <c:f>MDecathlon!$L$130:$L$132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MDecathlon!$I$134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MDecathlon!$K$134:$K$136</c:f>
              <c:numCache>
                <c:formatCode>General</c:formatCode>
                <c:ptCount val="3"/>
              </c:numCache>
            </c:numRef>
          </c:xVal>
          <c:yVal>
            <c:numRef>
              <c:f>MDecathlon!$L$134:$L$136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MDecathlon!$I$138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MDecathlon!$K$138:$K$140</c:f>
              <c:numCache>
                <c:formatCode>General</c:formatCode>
                <c:ptCount val="3"/>
              </c:numCache>
            </c:numRef>
          </c:xVal>
          <c:yVal>
            <c:numRef>
              <c:f>MDecathlon!$L$138:$L$140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MDecathlon!$I$142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MDecathlon!$K$142:$K$144</c:f>
              <c:numCache>
                <c:formatCode>General</c:formatCode>
                <c:ptCount val="3"/>
              </c:numCache>
            </c:numRef>
          </c:xVal>
          <c:yVal>
            <c:numRef>
              <c:f>MDecathlon!$L$142:$L$144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MDecathlon!$I$146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MDecathlon!$K$146:$K$148</c:f>
              <c:numCache>
                <c:formatCode>General</c:formatCode>
                <c:ptCount val="3"/>
              </c:numCache>
            </c:numRef>
          </c:xVal>
          <c:yVal>
            <c:numRef>
              <c:f>MDecathlon!$L$146:$L$148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MDecathlon!$I$150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MDecathlon!$K$150:$K$152</c:f>
              <c:numCache>
                <c:formatCode>General</c:formatCode>
                <c:ptCount val="3"/>
              </c:numCache>
            </c:numRef>
          </c:xVal>
          <c:yVal>
            <c:numRef>
              <c:f>MDecathlon!$L$150:$L$152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MDecathlon!$M$2:$M$3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MDecathlon!$N$2:$N$3</c:f>
              <c:numCache>
                <c:formatCode>General</c:formatCode>
                <c:ptCount val="2"/>
                <c:pt idx="0">
                  <c:v>8190.18</c:v>
                </c:pt>
                <c:pt idx="1">
                  <c:v>8474.11</c:v>
                </c:pt>
              </c:numCache>
            </c:numRef>
          </c:yVal>
        </c:ser>
        <c:ser>
          <c:idx val="95"/>
          <c:order val="95"/>
          <c:tx>
            <c:strRef>
              <c:f>MDecathlon!$P$1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MDecathlon!$P$2:$P$3</c:f>
              <c:numCache>
                <c:formatCode>General</c:formatCode>
                <c:ptCount val="2"/>
                <c:pt idx="0">
                  <c:v>26.03</c:v>
                </c:pt>
                <c:pt idx="1">
                  <c:v>26.03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6"/>
          <c:order val="96"/>
          <c:tx>
            <c:strRef>
              <c:f>MDecathlon!$Q$1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MDecathlon!$Q$2:$Q$3</c:f>
              <c:numCache>
                <c:formatCode>General</c:formatCode>
                <c:ptCount val="2"/>
                <c:pt idx="0">
                  <c:v>24.05</c:v>
                </c:pt>
                <c:pt idx="1">
                  <c:v>24.05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7"/>
          <c:order val="97"/>
          <c:tx>
            <c:strRef>
              <c:f>MDecathlon!$R$1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MDecathlon!$R$2:$R$3</c:f>
              <c:numCache>
                <c:formatCode>General</c:formatCode>
                <c:ptCount val="2"/>
                <c:pt idx="0">
                  <c:v>28.01</c:v>
                </c:pt>
                <c:pt idx="1">
                  <c:v>28.01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8"/>
          <c:order val="98"/>
          <c:tx>
            <c:strRef>
              <c:f>MDecathlon!$AK$1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MDecathlon!$AJ$3:$AJ$152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MDecathlon!$AK$3:$AK$152</c:f>
              <c:numCache>
                <c:formatCode>General</c:formatCode>
                <c:ptCount val="150"/>
              </c:numCache>
            </c:numRef>
          </c:yVal>
        </c:ser>
        <c:axId val="149920384"/>
        <c:axId val="149934848"/>
      </c:scatterChart>
      <c:valAx>
        <c:axId val="14992038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934848"/>
        <c:crosses val="autoZero"/>
        <c:crossBetween val="midCat"/>
        <c:majorUnit val="5"/>
        <c:minorUnit val="1"/>
      </c:valAx>
      <c:valAx>
        <c:axId val="149934848"/>
        <c:scaling>
          <c:orientation val="minMax"/>
          <c:max val="9000"/>
          <c:min val="535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920384"/>
        <c:crossesAt val="14"/>
        <c:crossBetween val="midCat"/>
        <c:majorUnit val="500"/>
        <c:min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Triple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'MTriple Jump'!$A$2</c:f>
              <c:strCache>
                <c:ptCount val="1"/>
                <c:pt idx="0">
                  <c:v>Alexis Copello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Jump'!$C$2:$C$4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20.329999999999998</c:v>
                </c:pt>
                <c:pt idx="2">
                  <c:v>24.01</c:v>
                </c:pt>
              </c:numCache>
            </c:numRef>
          </c:xVal>
          <c:yVal>
            <c:numRef>
              <c:f>'MTriple Jump'!$D$2:$D$4</c:f>
              <c:numCache>
                <c:formatCode>General</c:formatCode>
                <c:ptCount val="3"/>
                <c:pt idx="0">
                  <c:v>15.94</c:v>
                </c:pt>
                <c:pt idx="1">
                  <c:v>16.82</c:v>
                </c:pt>
                <c:pt idx="2">
                  <c:v>17.18</c:v>
                </c:pt>
              </c:numCache>
            </c:numRef>
          </c:yVal>
        </c:ser>
        <c:ser>
          <c:idx val="1"/>
          <c:order val="1"/>
          <c:tx>
            <c:strRef>
              <c:f>'MTriple Jump'!$A$6</c:f>
              <c:strCache>
                <c:ptCount val="1"/>
                <c:pt idx="0">
                  <c:v>Andrew Murphy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Jump'!$C$6:$C$8</c:f>
              <c:numCache>
                <c:formatCode>General</c:formatCode>
                <c:ptCount val="3"/>
                <c:pt idx="0">
                  <c:v>19.940000000000001</c:v>
                </c:pt>
                <c:pt idx="1">
                  <c:v>24.23</c:v>
                </c:pt>
                <c:pt idx="2">
                  <c:v>28.53</c:v>
                </c:pt>
              </c:numCache>
            </c:numRef>
          </c:xVal>
          <c:yVal>
            <c:numRef>
              <c:f>'MTriple Jump'!$D$6:$D$8</c:f>
              <c:numCache>
                <c:formatCode>General</c:formatCode>
                <c:ptCount val="3"/>
                <c:pt idx="0">
                  <c:v>16.54</c:v>
                </c:pt>
                <c:pt idx="1">
                  <c:v>16.670000000000002</c:v>
                </c:pt>
                <c:pt idx="2">
                  <c:v>16.66</c:v>
                </c:pt>
              </c:numCache>
            </c:numRef>
          </c:yVal>
        </c:ser>
        <c:ser>
          <c:idx val="2"/>
          <c:order val="2"/>
          <c:tx>
            <c:strRef>
              <c:f>'MTriple Jump'!$A$10</c:f>
              <c:strCache>
                <c:ptCount val="1"/>
                <c:pt idx="0">
                  <c:v>Brian Wellman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Jump'!$C$10:$C$12</c:f>
              <c:numCache>
                <c:formatCode>General</c:formatCode>
                <c:ptCount val="3"/>
                <c:pt idx="0">
                  <c:v>20.72</c:v>
                </c:pt>
                <c:pt idx="1">
                  <c:v>25.1</c:v>
                </c:pt>
                <c:pt idx="2">
                  <c:v>29.48</c:v>
                </c:pt>
              </c:numCache>
            </c:numRef>
          </c:xVal>
          <c:yVal>
            <c:numRef>
              <c:f>'MTriple Jump'!$D$10:$D$12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16.89</c:v>
                </c:pt>
                <c:pt idx="2">
                  <c:v>16.899999999999999</c:v>
                </c:pt>
              </c:numCache>
            </c:numRef>
          </c:yVal>
        </c:ser>
        <c:ser>
          <c:idx val="3"/>
          <c:order val="3"/>
          <c:tx>
            <c:strRef>
              <c:f>'MTriple Jump'!$A$14</c:f>
              <c:strCache>
                <c:ptCount val="1"/>
                <c:pt idx="0">
                  <c:v>Charles Michael Friedek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Jump'!$C$14:$C$16</c:f>
              <c:numCache>
                <c:formatCode>General</c:formatCode>
                <c:ptCount val="3"/>
                <c:pt idx="0">
                  <c:v>19</c:v>
                </c:pt>
                <c:pt idx="1">
                  <c:v>21.5</c:v>
                </c:pt>
                <c:pt idx="2">
                  <c:v>24</c:v>
                </c:pt>
              </c:numCache>
            </c:numRef>
          </c:xVal>
          <c:yVal>
            <c:numRef>
              <c:f>'MTriple Jump'!$D$14:$D$16</c:f>
              <c:numCache>
                <c:formatCode>General</c:formatCode>
                <c:ptCount val="3"/>
                <c:pt idx="0">
                  <c:v>17</c:v>
                </c:pt>
                <c:pt idx="1">
                  <c:v>16.97</c:v>
                </c:pt>
                <c:pt idx="2">
                  <c:v>16.93</c:v>
                </c:pt>
              </c:numCache>
            </c:numRef>
          </c:yVal>
        </c:ser>
        <c:ser>
          <c:idx val="4"/>
          <c:order val="4"/>
          <c:tx>
            <c:strRef>
              <c:f>'MTriple Jump'!$A$18</c:f>
              <c:strCache>
                <c:ptCount val="1"/>
                <c:pt idx="0">
                  <c:v>Christian Olsson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Jump'!$C$18:$C$20</c:f>
              <c:numCache>
                <c:formatCode>General</c:formatCode>
                <c:ptCount val="3"/>
                <c:pt idx="0">
                  <c:v>19.09</c:v>
                </c:pt>
                <c:pt idx="1">
                  <c:v>23.14</c:v>
                </c:pt>
                <c:pt idx="2">
                  <c:v>27.19</c:v>
                </c:pt>
              </c:numCache>
            </c:numRef>
          </c:xVal>
          <c:yVal>
            <c:numRef>
              <c:f>'MTriple Jump'!$D$18:$D$20</c:f>
              <c:numCache>
                <c:formatCode>General</c:formatCode>
                <c:ptCount val="3"/>
                <c:pt idx="0">
                  <c:v>15.96</c:v>
                </c:pt>
                <c:pt idx="1">
                  <c:v>17.36</c:v>
                </c:pt>
                <c:pt idx="2">
                  <c:v>17.350000000000001</c:v>
                </c:pt>
              </c:numCache>
            </c:numRef>
          </c:yVal>
        </c:ser>
        <c:ser>
          <c:idx val="5"/>
          <c:order val="5"/>
          <c:tx>
            <c:strRef>
              <c:f>'MTriple Jump'!$A$22</c:f>
              <c:strCache>
                <c:ptCount val="1"/>
                <c:pt idx="0">
                  <c:v>Danila Burkenya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Jump'!$C$22:$C$24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23.45</c:v>
                </c:pt>
                <c:pt idx="2">
                  <c:v>27.98</c:v>
                </c:pt>
              </c:numCache>
            </c:numRef>
          </c:xVal>
          <c:yVal>
            <c:numRef>
              <c:f>'MTriple Jump'!$D$22:$D$24</c:f>
              <c:numCache>
                <c:formatCode>General</c:formatCode>
                <c:ptCount val="3"/>
                <c:pt idx="0">
                  <c:v>15.97</c:v>
                </c:pt>
                <c:pt idx="1">
                  <c:v>16.86</c:v>
                </c:pt>
                <c:pt idx="2">
                  <c:v>16.89</c:v>
                </c:pt>
              </c:numCache>
            </c:numRef>
          </c:yVal>
        </c:ser>
        <c:ser>
          <c:idx val="6"/>
          <c:order val="6"/>
          <c:tx>
            <c:strRef>
              <c:f>'MTriple Jump'!$A$26</c:f>
              <c:strCache>
                <c:ptCount val="1"/>
                <c:pt idx="0">
                  <c:v>David Giralt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Jump'!$C$26:$C$28</c:f>
              <c:numCache>
                <c:formatCode>General</c:formatCode>
                <c:ptCount val="3"/>
                <c:pt idx="0">
                  <c:v>16.87</c:v>
                </c:pt>
                <c:pt idx="1">
                  <c:v>20.96</c:v>
                </c:pt>
                <c:pt idx="2">
                  <c:v>25.04</c:v>
                </c:pt>
              </c:numCache>
            </c:numRef>
          </c:xVal>
          <c:yVal>
            <c:numRef>
              <c:f>'MTriple Jump'!$D$26:$D$28</c:f>
              <c:numCache>
                <c:formatCode>General</c:formatCode>
                <c:ptCount val="3"/>
                <c:pt idx="0">
                  <c:v>16.38</c:v>
                </c:pt>
                <c:pt idx="1">
                  <c:v>16.98</c:v>
                </c:pt>
                <c:pt idx="2">
                  <c:v>17.18</c:v>
                </c:pt>
              </c:numCache>
            </c:numRef>
          </c:yVal>
        </c:ser>
        <c:ser>
          <c:idx val="7"/>
          <c:order val="7"/>
          <c:tx>
            <c:strRef>
              <c:f>'MTriple Jump'!$A$30</c:f>
              <c:strCache>
                <c:ptCount val="1"/>
                <c:pt idx="0">
                  <c:v>Denis Kapustin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Jump'!$C$30:$C$32</c:f>
              <c:numCache>
                <c:formatCode>General</c:formatCode>
                <c:ptCount val="3"/>
                <c:pt idx="0">
                  <c:v>18.75</c:v>
                </c:pt>
                <c:pt idx="1">
                  <c:v>22.92</c:v>
                </c:pt>
                <c:pt idx="2">
                  <c:v>27.09</c:v>
                </c:pt>
              </c:numCache>
            </c:numRef>
          </c:xVal>
          <c:yVal>
            <c:numRef>
              <c:f>'MTriple Jump'!$D$30:$D$32</c:f>
              <c:numCache>
                <c:formatCode>General</c:formatCode>
                <c:ptCount val="3"/>
                <c:pt idx="0">
                  <c:v>16.510000000000002</c:v>
                </c:pt>
                <c:pt idx="1">
                  <c:v>17.05</c:v>
                </c:pt>
                <c:pt idx="2">
                  <c:v>17.04</c:v>
                </c:pt>
              </c:numCache>
            </c:numRef>
          </c:yVal>
        </c:ser>
        <c:ser>
          <c:idx val="8"/>
          <c:order val="8"/>
          <c:tx>
            <c:strRef>
              <c:f>'MTriple Jump'!$A$34</c:f>
              <c:strCache>
                <c:ptCount val="1"/>
                <c:pt idx="0">
                  <c:v>Igor Spasovkhodskiy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Jump'!$C$34:$C$36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24.12</c:v>
                </c:pt>
                <c:pt idx="2">
                  <c:v>29.33</c:v>
                </c:pt>
              </c:numCache>
            </c:numRef>
          </c:xVal>
          <c:yVal>
            <c:numRef>
              <c:f>'MTriple Jump'!$D$34:$D$36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16.64</c:v>
                </c:pt>
                <c:pt idx="2">
                  <c:v>16.68</c:v>
                </c:pt>
              </c:numCache>
            </c:numRef>
          </c:yVal>
        </c:ser>
        <c:ser>
          <c:idx val="9"/>
          <c:order val="9"/>
          <c:tx>
            <c:strRef>
              <c:f>'MTriple Jump'!$A$38</c:f>
              <c:strCache>
                <c:ptCount val="1"/>
                <c:pt idx="0">
                  <c:v>Jadel Gregório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Jump'!$C$38:$C$40</c:f>
              <c:numCache>
                <c:formatCode>General</c:formatCode>
                <c:ptCount val="3"/>
                <c:pt idx="0">
                  <c:v>18.62</c:v>
                </c:pt>
                <c:pt idx="1">
                  <c:v>22.81</c:v>
                </c:pt>
                <c:pt idx="2">
                  <c:v>27</c:v>
                </c:pt>
              </c:numCache>
            </c:numRef>
          </c:xVal>
          <c:yVal>
            <c:numRef>
              <c:f>'MTriple Jump'!$D$38:$D$40</c:f>
              <c:numCache>
                <c:formatCode>General</c:formatCode>
                <c:ptCount val="3"/>
                <c:pt idx="0">
                  <c:v>15.82</c:v>
                </c:pt>
                <c:pt idx="1">
                  <c:v>17.03</c:v>
                </c:pt>
                <c:pt idx="2">
                  <c:v>17.04</c:v>
                </c:pt>
              </c:numCache>
            </c:numRef>
          </c:yVal>
        </c:ser>
        <c:ser>
          <c:idx val="10"/>
          <c:order val="10"/>
          <c:tx>
            <c:strRef>
              <c:f>'MTriple Jump'!$A$42</c:f>
              <c:strCache>
                <c:ptCount val="1"/>
                <c:pt idx="0">
                  <c:v>Jonathan Edwards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Jump'!$C$42:$C$44</c:f>
              <c:numCache>
                <c:formatCode>General</c:formatCode>
                <c:ptCount val="3"/>
                <c:pt idx="0">
                  <c:v>22.2</c:v>
                </c:pt>
                <c:pt idx="1">
                  <c:v>28.14</c:v>
                </c:pt>
                <c:pt idx="2">
                  <c:v>34.08</c:v>
                </c:pt>
              </c:numCache>
            </c:numRef>
          </c:xVal>
          <c:yVal>
            <c:numRef>
              <c:f>'MTriple Jump'!$D$42:$D$44</c:f>
              <c:numCache>
                <c:formatCode>General</c:formatCode>
                <c:ptCount val="3"/>
                <c:pt idx="0">
                  <c:v>16.57</c:v>
                </c:pt>
                <c:pt idx="1">
                  <c:v>17.2</c:v>
                </c:pt>
                <c:pt idx="2">
                  <c:v>17.27</c:v>
                </c:pt>
              </c:numCache>
            </c:numRef>
          </c:yVal>
        </c:ser>
        <c:ser>
          <c:idx val="11"/>
          <c:order val="11"/>
          <c:tx>
            <c:strRef>
              <c:f>'MTriple Jump'!$A$46</c:f>
              <c:strCache>
                <c:ptCount val="1"/>
                <c:pt idx="0">
                  <c:v>Marian Oprea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Jump'!$C$46:$C$48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21.2</c:v>
                </c:pt>
                <c:pt idx="2">
                  <c:v>25.4</c:v>
                </c:pt>
              </c:numCache>
            </c:numRef>
          </c:xVal>
          <c:yVal>
            <c:numRef>
              <c:f>'MTriple Jump'!$D$46:$D$48</c:f>
              <c:numCache>
                <c:formatCode>General</c:formatCode>
                <c:ptCount val="3"/>
                <c:pt idx="0">
                  <c:v>16</c:v>
                </c:pt>
                <c:pt idx="1">
                  <c:v>17.100000000000001</c:v>
                </c:pt>
                <c:pt idx="2">
                  <c:v>17.100000000000001</c:v>
                </c:pt>
              </c:numCache>
            </c:numRef>
          </c:yVal>
        </c:ser>
        <c:ser>
          <c:idx val="12"/>
          <c:order val="12"/>
          <c:tx>
            <c:strRef>
              <c:f>'MTriple Jump'!$A$50</c:f>
              <c:strCache>
                <c:ptCount val="1"/>
                <c:pt idx="0">
                  <c:v>Nelson Évora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Jump'!$C$50:$C$52</c:f>
              <c:numCache>
                <c:formatCode>General</c:formatCode>
                <c:ptCount val="3"/>
                <c:pt idx="0">
                  <c:v>15.8</c:v>
                </c:pt>
                <c:pt idx="1">
                  <c:v>20.57</c:v>
                </c:pt>
                <c:pt idx="2">
                  <c:v>25.35</c:v>
                </c:pt>
              </c:numCache>
            </c:numRef>
          </c:xVal>
          <c:yVal>
            <c:numRef>
              <c:f>'MTriple Jump'!$D$50:$D$52</c:f>
              <c:numCache>
                <c:formatCode>General</c:formatCode>
                <c:ptCount val="3"/>
                <c:pt idx="0">
                  <c:v>14.92</c:v>
                </c:pt>
                <c:pt idx="1">
                  <c:v>16.45</c:v>
                </c:pt>
                <c:pt idx="2">
                  <c:v>17.190000000000001</c:v>
                </c:pt>
              </c:numCache>
            </c:numRef>
          </c:yVal>
        </c:ser>
        <c:ser>
          <c:idx val="13"/>
          <c:order val="13"/>
          <c:tx>
            <c:strRef>
              <c:f>'MTriple Jump'!$A$54</c:f>
              <c:strCache>
                <c:ptCount val="1"/>
                <c:pt idx="0">
                  <c:v>Paolo Camossi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Jump'!$C$54:$C$56</c:f>
              <c:numCache>
                <c:formatCode>General</c:formatCode>
                <c:ptCount val="3"/>
                <c:pt idx="0">
                  <c:v>22.3</c:v>
                </c:pt>
                <c:pt idx="1">
                  <c:v>25.32</c:v>
                </c:pt>
                <c:pt idx="2">
                  <c:v>28.33</c:v>
                </c:pt>
              </c:numCache>
            </c:numRef>
          </c:xVal>
          <c:yVal>
            <c:numRef>
              <c:f>'MTriple Jump'!$D$54:$D$56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16.670000000000002</c:v>
                </c:pt>
                <c:pt idx="2">
                  <c:v>16.63</c:v>
                </c:pt>
              </c:numCache>
            </c:numRef>
          </c:yVal>
        </c:ser>
        <c:ser>
          <c:idx val="14"/>
          <c:order val="14"/>
          <c:tx>
            <c:strRef>
              <c:f>'MTriple Jump'!$A$58</c:f>
              <c:strCache>
                <c:ptCount val="1"/>
                <c:pt idx="0">
                  <c:v>Phillips Idowu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Jump'!$C$58:$C$60</c:f>
              <c:numCache>
                <c:formatCode>General</c:formatCode>
                <c:ptCount val="3"/>
                <c:pt idx="0">
                  <c:v>17.53</c:v>
                </c:pt>
                <c:pt idx="1">
                  <c:v>24.12</c:v>
                </c:pt>
                <c:pt idx="2">
                  <c:v>30.7</c:v>
                </c:pt>
              </c:numCache>
            </c:numRef>
          </c:xVal>
          <c:yVal>
            <c:numRef>
              <c:f>'MTriple Jump'!$D$58:$D$60</c:f>
              <c:numCache>
                <c:formatCode>General</c:formatCode>
                <c:ptCount val="3"/>
                <c:pt idx="0">
                  <c:v>15.87</c:v>
                </c:pt>
                <c:pt idx="1">
                  <c:v>16.88</c:v>
                </c:pt>
                <c:pt idx="2">
                  <c:v>17.09</c:v>
                </c:pt>
              </c:numCache>
            </c:numRef>
          </c:yVal>
        </c:ser>
        <c:ser>
          <c:idx val="15"/>
          <c:order val="15"/>
          <c:tx>
            <c:strRef>
              <c:f>'MTriple Jump'!$A$62</c:f>
              <c:strCache>
                <c:ptCount val="1"/>
                <c:pt idx="0">
                  <c:v>Rostislav Dimitrov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Jump'!$C$62:$C$64</c:f>
              <c:numCache>
                <c:formatCode>General</c:formatCode>
                <c:ptCount val="3"/>
                <c:pt idx="0">
                  <c:v>21.47</c:v>
                </c:pt>
                <c:pt idx="1">
                  <c:v>23.97</c:v>
                </c:pt>
                <c:pt idx="2">
                  <c:v>26.47</c:v>
                </c:pt>
              </c:numCache>
            </c:numRef>
          </c:xVal>
          <c:yVal>
            <c:numRef>
              <c:f>'MTriple Jump'!$D$62:$D$64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16.920000000000002</c:v>
                </c:pt>
                <c:pt idx="2">
                  <c:v>16.79</c:v>
                </c:pt>
              </c:numCache>
            </c:numRef>
          </c:yVal>
        </c:ser>
        <c:ser>
          <c:idx val="17"/>
          <c:order val="16"/>
          <c:tx>
            <c:strRef>
              <c:f>'MTriple Jump'!$A$70</c:f>
              <c:strCache>
                <c:ptCount val="1"/>
                <c:pt idx="0">
                  <c:v>Yoandri Betanzos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Jump'!$C$70:$C$72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21.47</c:v>
                </c:pt>
                <c:pt idx="2">
                  <c:v>25.93</c:v>
                </c:pt>
              </c:numCache>
            </c:numRef>
          </c:xVal>
          <c:yVal>
            <c:numRef>
              <c:f>'MTriple Jump'!$D$70:$D$72</c:f>
              <c:numCache>
                <c:formatCode>General</c:formatCode>
                <c:ptCount val="3"/>
                <c:pt idx="0">
                  <c:v>16.07</c:v>
                </c:pt>
                <c:pt idx="1">
                  <c:v>16.940000000000001</c:v>
                </c:pt>
                <c:pt idx="2">
                  <c:v>16.97</c:v>
                </c:pt>
              </c:numCache>
            </c:numRef>
          </c:yVal>
        </c:ser>
        <c:ser>
          <c:idx val="16"/>
          <c:order val="17"/>
          <c:tx>
            <c:strRef>
              <c:f>'MTriple Jump'!$A$66</c:f>
              <c:strCache>
                <c:ptCount val="1"/>
                <c:pt idx="0">
                  <c:v>Walter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Jump'!$C$66:$C$68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22.65</c:v>
                </c:pt>
                <c:pt idx="2">
                  <c:v>27.44</c:v>
                </c:pt>
              </c:numCache>
            </c:numRef>
          </c:xVal>
          <c:yVal>
            <c:numRef>
              <c:f>'MTriple Jump'!$D$66:$D$68</c:f>
              <c:numCache>
                <c:formatCode>General</c:formatCode>
                <c:ptCount val="3"/>
                <c:pt idx="0">
                  <c:v>15.45</c:v>
                </c:pt>
                <c:pt idx="1">
                  <c:v>16.899999999999999</c:v>
                </c:pt>
                <c:pt idx="2">
                  <c:v>17</c:v>
                </c:pt>
              </c:numCache>
            </c:numRef>
          </c:yVal>
        </c:ser>
        <c:ser>
          <c:idx val="18"/>
          <c:order val="18"/>
          <c:tx>
            <c:strRef>
              <c:f>'MTriple Jump'!$A$74</c:f>
              <c:strCache>
                <c:ptCount val="1"/>
                <c:pt idx="0">
                  <c:v>Yoel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Jump'!$C$74:$C$76</c:f>
              <c:numCache>
                <c:formatCode>General</c:formatCode>
                <c:ptCount val="3"/>
                <c:pt idx="0">
                  <c:v>20.58</c:v>
                </c:pt>
                <c:pt idx="1">
                  <c:v>23.08</c:v>
                </c:pt>
                <c:pt idx="2">
                  <c:v>25.58</c:v>
                </c:pt>
              </c:numCache>
            </c:numRef>
          </c:xVal>
          <c:yVal>
            <c:numRef>
              <c:f>'MTriple Jump'!$D$74:$D$76</c:f>
              <c:numCache>
                <c:formatCode>General</c:formatCode>
                <c:ptCount val="3"/>
                <c:pt idx="0">
                  <c:v>16.84</c:v>
                </c:pt>
                <c:pt idx="1">
                  <c:v>16.88</c:v>
                </c:pt>
                <c:pt idx="2">
                  <c:v>16.84</c:v>
                </c:pt>
              </c:numCache>
            </c:numRef>
          </c:yVal>
        </c:ser>
        <c:ser>
          <c:idx val="19"/>
          <c:order val="19"/>
          <c:tx>
            <c:strRef>
              <c:f>'MTriple Jump'!$A$78</c:f>
              <c:strCache>
                <c:ptCount val="1"/>
                <c:pt idx="0">
                  <c:v>Yoelbi Quesada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Jump'!$C$78:$C$80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19.739999999999998</c:v>
                </c:pt>
                <c:pt idx="2">
                  <c:v>22.56</c:v>
                </c:pt>
              </c:numCache>
            </c:numRef>
          </c:xVal>
          <c:yVal>
            <c:numRef>
              <c:f>'MTriple Jump'!$D$78:$D$80</c:f>
              <c:numCache>
                <c:formatCode>General</c:formatCode>
                <c:ptCount val="3"/>
                <c:pt idx="0">
                  <c:v>17.059999999999999</c:v>
                </c:pt>
                <c:pt idx="1">
                  <c:v>17.100000000000001</c:v>
                </c:pt>
                <c:pt idx="2">
                  <c:v>17.07</c:v>
                </c:pt>
              </c:numCache>
            </c:numRef>
          </c:yVal>
        </c:ser>
        <c:ser>
          <c:idx val="20"/>
          <c:order val="20"/>
          <c:tx>
            <c:strRef>
              <c:f>'MTriple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'MTriple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Jump'!$C$86:$C$88</c:f>
              <c:numCache>
                <c:formatCode>General</c:formatCode>
                <c:ptCount val="3"/>
              </c:numCache>
            </c:numRef>
          </c:xVal>
          <c:yVal>
            <c:numRef>
              <c:f>'MTriple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'MTriple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Jump'!$C$90:$C$92</c:f>
              <c:numCache>
                <c:formatCode>General</c:formatCode>
                <c:ptCount val="3"/>
              </c:numCache>
            </c:numRef>
          </c:xVal>
          <c:yVal>
            <c:numRef>
              <c:f>'MTriple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'MTriple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Jump'!$C$94:$C$96</c:f>
              <c:numCache>
                <c:formatCode>General</c:formatCode>
                <c:ptCount val="3"/>
              </c:numCache>
            </c:numRef>
          </c:xVal>
          <c:yVal>
            <c:numRef>
              <c:f>'MTriple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'MTriple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Jump'!$C$98:$C$100</c:f>
              <c:numCache>
                <c:formatCode>General</c:formatCode>
                <c:ptCount val="3"/>
              </c:numCache>
            </c:numRef>
          </c:xVal>
          <c:yVal>
            <c:numRef>
              <c:f>'MTriple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'MTriple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Jump'!$C$102:$C$104</c:f>
              <c:numCache>
                <c:formatCode>General</c:formatCode>
                <c:ptCount val="3"/>
              </c:numCache>
            </c:numRef>
          </c:xVal>
          <c:yVal>
            <c:numRef>
              <c:f>'MTriple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'MTriple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Jump'!$C$106:$C$108</c:f>
              <c:numCache>
                <c:formatCode>General</c:formatCode>
                <c:ptCount val="3"/>
              </c:numCache>
            </c:numRef>
          </c:xVal>
          <c:yVal>
            <c:numRef>
              <c:f>'MTriple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'MTriple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Jump'!$C$110:$C$112</c:f>
              <c:numCache>
                <c:formatCode>General</c:formatCode>
                <c:ptCount val="3"/>
              </c:numCache>
            </c:numRef>
          </c:xVal>
          <c:yVal>
            <c:numRef>
              <c:f>'MTriple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'MTriple Jump'!$E$2</c:f>
              <c:strCache>
                <c:ptCount val="1"/>
                <c:pt idx="0">
                  <c:v>Aarik Wilson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Jump'!$G$2:$G$4</c:f>
              <c:numCache>
                <c:formatCode>General</c:formatCode>
                <c:ptCount val="3"/>
                <c:pt idx="0">
                  <c:v>17.57</c:v>
                </c:pt>
                <c:pt idx="1">
                  <c:v>21.69</c:v>
                </c:pt>
                <c:pt idx="2">
                  <c:v>25.81</c:v>
                </c:pt>
              </c:numCache>
            </c:numRef>
          </c:xVal>
          <c:yVal>
            <c:numRef>
              <c:f>'MTriple Jump'!$H$2:$H$4</c:f>
              <c:numCache>
                <c:formatCode>General</c:formatCode>
                <c:ptCount val="3"/>
                <c:pt idx="0">
                  <c:v>15.29</c:v>
                </c:pt>
                <c:pt idx="1">
                  <c:v>16.5</c:v>
                </c:pt>
                <c:pt idx="2">
                  <c:v>16.97</c:v>
                </c:pt>
              </c:numCache>
            </c:numRef>
          </c:yVal>
        </c:ser>
        <c:ser>
          <c:idx val="29"/>
          <c:order val="29"/>
          <c:tx>
            <c:strRef>
              <c:f>'MTriple Jump'!$E$6</c:f>
              <c:strCache>
                <c:ptCount val="1"/>
                <c:pt idx="0">
                  <c:v>Aleksandr Glavatskiy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Jump'!$G$6:$G$8</c:f>
              <c:numCache>
                <c:formatCode>General</c:formatCode>
                <c:ptCount val="3"/>
                <c:pt idx="0">
                  <c:v>23.7</c:v>
                </c:pt>
                <c:pt idx="1">
                  <c:v>26.56</c:v>
                </c:pt>
                <c:pt idx="2">
                  <c:v>29.41</c:v>
                </c:pt>
              </c:numCache>
            </c:numRef>
          </c:xVal>
          <c:yVal>
            <c:numRef>
              <c:f>'MTriple Jump'!$H$6:$H$8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16.87</c:v>
                </c:pt>
                <c:pt idx="2">
                  <c:v>16.82</c:v>
                </c:pt>
              </c:numCache>
            </c:numRef>
          </c:yVal>
        </c:ser>
        <c:ser>
          <c:idx val="30"/>
          <c:order val="30"/>
          <c:tx>
            <c:strRef>
              <c:f>'MTriple Jump'!$E$10</c:f>
              <c:strCache>
                <c:ptCount val="1"/>
                <c:pt idx="0">
                  <c:v>Alexander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Jump'!$G$10:$G$12</c:f>
              <c:numCache>
                <c:formatCode>General</c:formatCode>
                <c:ptCount val="3"/>
                <c:pt idx="0">
                  <c:v>20.51</c:v>
                </c:pt>
                <c:pt idx="1">
                  <c:v>24.21</c:v>
                </c:pt>
                <c:pt idx="2">
                  <c:v>27.91</c:v>
                </c:pt>
              </c:numCache>
            </c:numRef>
          </c:xVal>
          <c:yVal>
            <c:numRef>
              <c:f>'MTriple Jump'!$H$10:$H$12</c:f>
              <c:numCache>
                <c:formatCode>General</c:formatCode>
                <c:ptCount val="3"/>
                <c:pt idx="0">
                  <c:v>16.260000000000002</c:v>
                </c:pt>
                <c:pt idx="1">
                  <c:v>16.8</c:v>
                </c:pt>
                <c:pt idx="2">
                  <c:v>16.75</c:v>
                </c:pt>
              </c:numCache>
            </c:numRef>
          </c:yVal>
        </c:ser>
        <c:ser>
          <c:idx val="31"/>
          <c:order val="31"/>
          <c:tx>
            <c:strRef>
              <c:f>'MTriple Jump'!$E$14</c:f>
              <c:strCache>
                <c:ptCount val="1"/>
                <c:pt idx="0">
                  <c:v>Andrew Owusu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Jump'!$G$14:$G$16</c:f>
              <c:numCache>
                <c:formatCode>General</c:formatCode>
                <c:ptCount val="3"/>
                <c:pt idx="0">
                  <c:v>24.95</c:v>
                </c:pt>
                <c:pt idx="1">
                  <c:v>27.45</c:v>
                </c:pt>
                <c:pt idx="2">
                  <c:v>29.95</c:v>
                </c:pt>
              </c:numCache>
            </c:numRef>
          </c:xVal>
          <c:yVal>
            <c:numRef>
              <c:f>'MTriple Jump'!$H$14:$H$16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16.59</c:v>
                </c:pt>
                <c:pt idx="2">
                  <c:v>16.48</c:v>
                </c:pt>
              </c:numCache>
            </c:numRef>
          </c:yVal>
        </c:ser>
        <c:ser>
          <c:idx val="32"/>
          <c:order val="32"/>
          <c:tx>
            <c:strRef>
              <c:f>'MTriple Jump'!$E$18</c:f>
              <c:strCache>
                <c:ptCount val="1"/>
                <c:pt idx="0">
                  <c:v>Dimítrios Tsiámis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Jump'!$G$18:$G$20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22.58</c:v>
                </c:pt>
                <c:pt idx="2">
                  <c:v>27.59</c:v>
                </c:pt>
              </c:numCache>
            </c:numRef>
          </c:xVal>
          <c:yVal>
            <c:numRef>
              <c:f>'MTriple Jump'!$H$18:$H$20</c:f>
              <c:numCache>
                <c:formatCode>General</c:formatCode>
                <c:ptCount val="3"/>
                <c:pt idx="0">
                  <c:v>15.67</c:v>
                </c:pt>
                <c:pt idx="1">
                  <c:v>16.46</c:v>
                </c:pt>
                <c:pt idx="2">
                  <c:v>16.52</c:v>
                </c:pt>
              </c:numCache>
            </c:numRef>
          </c:yVal>
        </c:ser>
        <c:ser>
          <c:idx val="33"/>
          <c:order val="33"/>
          <c:tx>
            <c:strRef>
              <c:f>'MTriple Jump'!$E$22</c:f>
              <c:strCache>
                <c:ptCount val="1"/>
                <c:pt idx="0">
                  <c:v>Dmitrij Valukevic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Jump'!$G$22:$G$24</c:f>
              <c:numCache>
                <c:formatCode>General</c:formatCode>
                <c:ptCount val="3"/>
                <c:pt idx="0">
                  <c:v>19.2</c:v>
                </c:pt>
                <c:pt idx="1">
                  <c:v>23.73</c:v>
                </c:pt>
                <c:pt idx="2">
                  <c:v>28.26</c:v>
                </c:pt>
              </c:numCache>
            </c:numRef>
          </c:xVal>
          <c:yVal>
            <c:numRef>
              <c:f>'MTriple Jump'!$H$22:$H$24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16.66</c:v>
                </c:pt>
                <c:pt idx="2">
                  <c:v>16.760000000000002</c:v>
                </c:pt>
              </c:numCache>
            </c:numRef>
          </c:yVal>
        </c:ser>
        <c:ser>
          <c:idx val="34"/>
          <c:order val="34"/>
          <c:tx>
            <c:strRef>
              <c:f>'MTriple Jump'!$E$26</c:f>
              <c:strCache>
                <c:ptCount val="1"/>
                <c:pt idx="0">
                  <c:v>Hrístos Melétoglou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Jump'!$G$26:$G$28</c:f>
              <c:numCache>
                <c:formatCode>General</c:formatCode>
                <c:ptCount val="3"/>
                <c:pt idx="0">
                  <c:v>22.47</c:v>
                </c:pt>
                <c:pt idx="1">
                  <c:v>25.9</c:v>
                </c:pt>
                <c:pt idx="2">
                  <c:v>29.32</c:v>
                </c:pt>
              </c:numCache>
            </c:numRef>
          </c:xVal>
          <c:yVal>
            <c:numRef>
              <c:f>'MTriple Jump'!$H$26:$H$28</c:f>
              <c:numCache>
                <c:formatCode>General</c:formatCode>
                <c:ptCount val="3"/>
                <c:pt idx="0">
                  <c:v>16.5</c:v>
                </c:pt>
                <c:pt idx="1">
                  <c:v>16.59</c:v>
                </c:pt>
                <c:pt idx="2">
                  <c:v>16.559999999999999</c:v>
                </c:pt>
              </c:numCache>
            </c:numRef>
          </c:yVal>
        </c:ser>
        <c:ser>
          <c:idx val="35"/>
          <c:order val="35"/>
          <c:tx>
            <c:strRef>
              <c:f>'MTriple Jump'!$E$30</c:f>
              <c:strCache>
                <c:ptCount val="1"/>
                <c:pt idx="0">
                  <c:v>Karl Taillepierre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Jump'!$G$30:$G$32</c:f>
              <c:numCache>
                <c:formatCode>General</c:formatCode>
                <c:ptCount val="3"/>
                <c:pt idx="0">
                  <c:v>19.920000000000002</c:v>
                </c:pt>
                <c:pt idx="1">
                  <c:v>26.44</c:v>
                </c:pt>
                <c:pt idx="2">
                  <c:v>32.96</c:v>
                </c:pt>
              </c:numCache>
            </c:numRef>
          </c:xVal>
          <c:yVal>
            <c:numRef>
              <c:f>'MTriple Jump'!$H$30:$H$32</c:f>
              <c:numCache>
                <c:formatCode>General</c:formatCode>
                <c:ptCount val="3"/>
                <c:pt idx="0">
                  <c:v>16.34</c:v>
                </c:pt>
                <c:pt idx="1">
                  <c:v>16.489999999999998</c:v>
                </c:pt>
                <c:pt idx="2">
                  <c:v>16.53</c:v>
                </c:pt>
              </c:numCache>
            </c:numRef>
          </c:yVal>
        </c:ser>
        <c:ser>
          <c:idx val="36"/>
          <c:order val="36"/>
          <c:tx>
            <c:strRef>
              <c:f>'MTriple Jump'!$E$34</c:f>
              <c:strCache>
                <c:ptCount val="1"/>
                <c:pt idx="0">
                  <c:v>Larry Achike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Jump'!$G$34:$G$36</c:f>
              <c:numCache>
                <c:formatCode>General</c:formatCode>
                <c:ptCount val="3"/>
                <c:pt idx="0">
                  <c:v>16.46</c:v>
                </c:pt>
                <c:pt idx="1">
                  <c:v>22.62</c:v>
                </c:pt>
                <c:pt idx="2">
                  <c:v>28.78</c:v>
                </c:pt>
              </c:numCache>
            </c:numRef>
          </c:xVal>
          <c:yVal>
            <c:numRef>
              <c:f>'MTriple Jump'!$H$34:$H$36</c:f>
              <c:numCache>
                <c:formatCode>General</c:formatCode>
                <c:ptCount val="3"/>
                <c:pt idx="0">
                  <c:v>16.809999999999999</c:v>
                </c:pt>
                <c:pt idx="1">
                  <c:v>16.54</c:v>
                </c:pt>
                <c:pt idx="2">
                  <c:v>16.47</c:v>
                </c:pt>
              </c:numCache>
            </c:numRef>
          </c:yVal>
        </c:ser>
        <c:ser>
          <c:idx val="37"/>
          <c:order val="37"/>
          <c:tx>
            <c:strRef>
              <c:f>'MTriple Jump'!$E$38</c:f>
              <c:strCache>
                <c:ptCount val="1"/>
                <c:pt idx="0">
                  <c:v>Li Yanxi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Jump'!$G$38:$G$40</c:f>
              <c:numCache>
                <c:formatCode>General</c:formatCode>
                <c:ptCount val="3"/>
                <c:pt idx="0">
                  <c:v>15.21</c:v>
                </c:pt>
                <c:pt idx="1">
                  <c:v>20.27</c:v>
                </c:pt>
                <c:pt idx="2">
                  <c:v>25.33</c:v>
                </c:pt>
              </c:numCache>
            </c:numRef>
          </c:xVal>
          <c:yVal>
            <c:numRef>
              <c:f>'MTriple Jump'!$H$38:$H$40</c:f>
              <c:numCache>
                <c:formatCode>General</c:formatCode>
                <c:ptCount val="3"/>
                <c:pt idx="0">
                  <c:v>15.25</c:v>
                </c:pt>
                <c:pt idx="1">
                  <c:v>16.55</c:v>
                </c:pt>
                <c:pt idx="2">
                  <c:v>16.91</c:v>
                </c:pt>
              </c:numCache>
            </c:numRef>
          </c:yVal>
        </c:ser>
        <c:ser>
          <c:idx val="38"/>
          <c:order val="38"/>
          <c:tx>
            <c:strRef>
              <c:f>'MTriple Jump'!$E$42</c:f>
              <c:strCache>
                <c:ptCount val="1"/>
                <c:pt idx="0">
                  <c:v>Nathan Douglas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Jump'!$G$42:$G$44</c:f>
              <c:numCache>
                <c:formatCode>General</c:formatCode>
                <c:ptCount val="3"/>
                <c:pt idx="0">
                  <c:v>19.45</c:v>
                </c:pt>
                <c:pt idx="1">
                  <c:v>23.08</c:v>
                </c:pt>
                <c:pt idx="2">
                  <c:v>26.7</c:v>
                </c:pt>
              </c:numCache>
            </c:numRef>
          </c:xVal>
          <c:yVal>
            <c:numRef>
              <c:f>'MTriple Jump'!$H$42:$H$44</c:f>
              <c:numCache>
                <c:formatCode>General</c:formatCode>
                <c:ptCount val="3"/>
                <c:pt idx="0">
                  <c:v>15.61</c:v>
                </c:pt>
                <c:pt idx="1">
                  <c:v>16.8</c:v>
                </c:pt>
                <c:pt idx="2">
                  <c:v>16.84</c:v>
                </c:pt>
              </c:numCache>
            </c:numRef>
          </c:yVal>
        </c:ser>
        <c:ser>
          <c:idx val="39"/>
          <c:order val="39"/>
          <c:tx>
            <c:strRef>
              <c:f>'MTriple Jump'!$E$46</c:f>
              <c:strCache>
                <c:ptCount val="1"/>
                <c:pt idx="0">
                  <c:v>Osniel Tosca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Jump'!$G$46:$G$48</c:f>
              <c:numCache>
                <c:formatCode>General</c:formatCode>
                <c:ptCount val="3"/>
                <c:pt idx="0">
                  <c:v>16.899999999999999</c:v>
                </c:pt>
                <c:pt idx="1">
                  <c:v>20.93</c:v>
                </c:pt>
                <c:pt idx="2">
                  <c:v>24.97</c:v>
                </c:pt>
              </c:numCache>
            </c:numRef>
          </c:xVal>
          <c:yVal>
            <c:numRef>
              <c:f>'MTriple Jump'!$H$46:$H$48</c:f>
              <c:numCache>
                <c:formatCode>General</c:formatCode>
                <c:ptCount val="3"/>
                <c:pt idx="0">
                  <c:v>15.72</c:v>
                </c:pt>
                <c:pt idx="1">
                  <c:v>16.739999999999998</c:v>
                </c:pt>
                <c:pt idx="2">
                  <c:v>17</c:v>
                </c:pt>
              </c:numCache>
            </c:numRef>
          </c:yVal>
        </c:ser>
        <c:ser>
          <c:idx val="40"/>
          <c:order val="40"/>
          <c:tx>
            <c:strRef>
              <c:f>'MTriple Jump'!$E$50</c:f>
              <c:strCache>
                <c:ptCount val="1"/>
                <c:pt idx="0">
                  <c:v>Robert Howard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Jump'!$G$50:$G$52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'MTriple Jump'!$H$50:$H$52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16.690000000000001</c:v>
                </c:pt>
                <c:pt idx="2">
                  <c:v>16.54</c:v>
                </c:pt>
              </c:numCache>
            </c:numRef>
          </c:yVal>
        </c:ser>
        <c:ser>
          <c:idx val="41"/>
          <c:order val="41"/>
          <c:tx>
            <c:strRef>
              <c:f>'MTriple Jump'!$E$54</c:f>
              <c:strCache>
                <c:ptCount val="1"/>
                <c:pt idx="0">
                  <c:v>Viktor Gushchinskiy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Jump'!$G$54:$G$56</c:f>
              <c:numCache>
                <c:formatCode>General</c:formatCode>
                <c:ptCount val="3"/>
                <c:pt idx="0">
                  <c:v>17.84</c:v>
                </c:pt>
                <c:pt idx="1">
                  <c:v>22.83</c:v>
                </c:pt>
                <c:pt idx="2">
                  <c:v>27.81</c:v>
                </c:pt>
              </c:numCache>
            </c:numRef>
          </c:xVal>
          <c:yVal>
            <c:numRef>
              <c:f>'MTriple Jump'!$H$54:$H$56</c:f>
              <c:numCache>
                <c:formatCode>General</c:formatCode>
                <c:ptCount val="3"/>
                <c:pt idx="0">
                  <c:v>16.18</c:v>
                </c:pt>
                <c:pt idx="1">
                  <c:v>16.579999999999998</c:v>
                </c:pt>
                <c:pt idx="2">
                  <c:v>16.600000000000001</c:v>
                </c:pt>
              </c:numCache>
            </c:numRef>
          </c:yVal>
        </c:ser>
        <c:ser>
          <c:idx val="42"/>
          <c:order val="42"/>
          <c:tx>
            <c:strRef>
              <c:f>'MTriple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'MTriple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'MTriple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'MTriple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'MTriple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'MTriple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'MTriple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'MTriple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Jump'!$G$86:$G$88</c:f>
              <c:numCache>
                <c:formatCode>General</c:formatCode>
                <c:ptCount val="3"/>
              </c:numCache>
            </c:numRef>
          </c:xVal>
          <c:yVal>
            <c:numRef>
              <c:f>'MTriple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'MTriple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Jump'!$G$90:$G$92</c:f>
              <c:numCache>
                <c:formatCode>General</c:formatCode>
                <c:ptCount val="3"/>
              </c:numCache>
            </c:numRef>
          </c:xVal>
          <c:yVal>
            <c:numRef>
              <c:f>'MTriple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'MTriple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Jump'!$G$94:$G$96</c:f>
              <c:numCache>
                <c:formatCode>General</c:formatCode>
                <c:ptCount val="3"/>
              </c:numCache>
            </c:numRef>
          </c:xVal>
          <c:yVal>
            <c:numRef>
              <c:f>'MTriple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'MTriple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Jump'!$G$98:$G$100</c:f>
              <c:numCache>
                <c:formatCode>General</c:formatCode>
                <c:ptCount val="3"/>
              </c:numCache>
            </c:numRef>
          </c:xVal>
          <c:yVal>
            <c:numRef>
              <c:f>'MTriple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'MTriple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Jump'!$G$102:$G$104</c:f>
              <c:numCache>
                <c:formatCode>General</c:formatCode>
                <c:ptCount val="3"/>
              </c:numCache>
            </c:numRef>
          </c:xVal>
          <c:yVal>
            <c:numRef>
              <c:f>'MTriple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'MTriple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Jump'!$G$106:$G$108</c:f>
              <c:numCache>
                <c:formatCode>General</c:formatCode>
                <c:ptCount val="3"/>
              </c:numCache>
            </c:numRef>
          </c:xVal>
          <c:yVal>
            <c:numRef>
              <c:f>'MTriple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'MTriple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Jump'!$G$110:$G$112</c:f>
              <c:numCache>
                <c:formatCode>General</c:formatCode>
                <c:ptCount val="3"/>
              </c:numCache>
            </c:numRef>
          </c:xVal>
          <c:yVal>
            <c:numRef>
              <c:f>'MTriple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'MTriple Jump'!$I$2</c:f>
              <c:strCache>
                <c:ptCount val="1"/>
                <c:pt idx="0">
                  <c:v>Aleksandr Petrenko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Jump'!$K$2:$K$4</c:f>
              <c:numCache>
                <c:formatCode>General</c:formatCode>
                <c:ptCount val="3"/>
                <c:pt idx="0">
                  <c:v>16.38</c:v>
                </c:pt>
                <c:pt idx="1">
                  <c:v>21.28</c:v>
                </c:pt>
                <c:pt idx="2">
                  <c:v>26.19</c:v>
                </c:pt>
              </c:numCache>
            </c:numRef>
          </c:xVal>
          <c:yVal>
            <c:numRef>
              <c:f>'MTriple Jump'!$L$2:$L$4</c:f>
              <c:numCache>
                <c:formatCode>General</c:formatCode>
                <c:ptCount val="3"/>
                <c:pt idx="0">
                  <c:v>14.85</c:v>
                </c:pt>
                <c:pt idx="1">
                  <c:v>16.510000000000002</c:v>
                </c:pt>
                <c:pt idx="2">
                  <c:v>16.64</c:v>
                </c:pt>
              </c:numCache>
            </c:numRef>
          </c:yVal>
        </c:ser>
        <c:ser>
          <c:idx val="57"/>
          <c:order val="57"/>
          <c:tx>
            <c:strRef>
              <c:f>'MTriple Jump'!$I$6</c:f>
              <c:strCache>
                <c:ptCount val="1"/>
                <c:pt idx="0">
                  <c:v>Anders Møller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Jump'!$K$6:$K$8</c:f>
              <c:numCache>
                <c:formatCode>General</c:formatCode>
                <c:ptCount val="3"/>
                <c:pt idx="0">
                  <c:v>23.95</c:v>
                </c:pt>
                <c:pt idx="1">
                  <c:v>26.66</c:v>
                </c:pt>
                <c:pt idx="2">
                  <c:v>29.37</c:v>
                </c:pt>
              </c:numCache>
            </c:numRef>
          </c:xVal>
          <c:yVal>
            <c:numRef>
              <c:f>'MTriple Jump'!$L$6:$L$8</c:f>
              <c:numCache>
                <c:formatCode>General</c:formatCode>
                <c:ptCount val="3"/>
                <c:pt idx="0">
                  <c:v>15.68</c:v>
                </c:pt>
                <c:pt idx="1">
                  <c:v>15.95</c:v>
                </c:pt>
                <c:pt idx="2">
                  <c:v>15.85</c:v>
                </c:pt>
              </c:numCache>
            </c:numRef>
          </c:yVal>
        </c:ser>
        <c:ser>
          <c:idx val="58"/>
          <c:order val="58"/>
          <c:tx>
            <c:strRef>
              <c:f>'MTriple Jump'!$I$10</c:f>
              <c:strCache>
                <c:ptCount val="1"/>
                <c:pt idx="0">
                  <c:v>Héctor Fuentes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Jump'!$K$10:$K$12</c:f>
              <c:numCache>
                <c:formatCode>General</c:formatCode>
                <c:ptCount val="3"/>
                <c:pt idx="0">
                  <c:v>16.829999999999998</c:v>
                </c:pt>
                <c:pt idx="1">
                  <c:v>18.98</c:v>
                </c:pt>
                <c:pt idx="2">
                  <c:v>21.14</c:v>
                </c:pt>
              </c:numCache>
            </c:numRef>
          </c:xVal>
          <c:yVal>
            <c:numRef>
              <c:f>'MTriple Jump'!$L$10:$L$12</c:f>
              <c:numCache>
                <c:formatCode>General</c:formatCode>
                <c:ptCount val="3"/>
                <c:pt idx="0">
                  <c:v>15.57</c:v>
                </c:pt>
                <c:pt idx="1">
                  <c:v>16.37</c:v>
                </c:pt>
                <c:pt idx="2">
                  <c:v>16.93</c:v>
                </c:pt>
              </c:numCache>
            </c:numRef>
          </c:yVal>
        </c:ser>
        <c:ser>
          <c:idx val="59"/>
          <c:order val="59"/>
          <c:tx>
            <c:strRef>
              <c:f>'MTriple Jump'!$I$14</c:f>
              <c:strCache>
                <c:ptCount val="1"/>
                <c:pt idx="0">
                  <c:v>Ivaylo Rusenov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Jump'!$K$14:$K$16</c:f>
              <c:numCache>
                <c:formatCode>General</c:formatCode>
                <c:ptCount val="3"/>
                <c:pt idx="0">
                  <c:v>16.78</c:v>
                </c:pt>
                <c:pt idx="1">
                  <c:v>20.86</c:v>
                </c:pt>
                <c:pt idx="2">
                  <c:v>24.94</c:v>
                </c:pt>
              </c:numCache>
            </c:numRef>
          </c:xVal>
          <c:yVal>
            <c:numRef>
              <c:f>'MTriple Jump'!$L$14:$L$16</c:f>
              <c:numCache>
                <c:formatCode>General</c:formatCode>
                <c:ptCount val="3"/>
                <c:pt idx="0">
                  <c:v>15.62</c:v>
                </c:pt>
                <c:pt idx="1">
                  <c:v>16.440000000000001</c:v>
                </c:pt>
                <c:pt idx="2">
                  <c:v>16.72</c:v>
                </c:pt>
              </c:numCache>
            </c:numRef>
          </c:yVal>
        </c:ser>
        <c:ser>
          <c:idx val="60"/>
          <c:order val="60"/>
          <c:tx>
            <c:strRef>
              <c:f>'MTriple Jump'!$I$18</c:f>
              <c:strCache>
                <c:ptCount val="1"/>
                <c:pt idx="0">
                  <c:v>Johan Meriluoto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Jump'!$K$18:$K$20</c:f>
              <c:numCache>
                <c:formatCode>General</c:formatCode>
                <c:ptCount val="3"/>
                <c:pt idx="0">
                  <c:v>19.38</c:v>
                </c:pt>
                <c:pt idx="1">
                  <c:v>23.3</c:v>
                </c:pt>
                <c:pt idx="2">
                  <c:v>27.22</c:v>
                </c:pt>
              </c:numCache>
            </c:numRef>
          </c:xVal>
          <c:yVal>
            <c:numRef>
              <c:f>'MTriple Jump'!$L$18:$L$20</c:f>
              <c:numCache>
                <c:formatCode>General</c:formatCode>
                <c:ptCount val="3"/>
                <c:pt idx="0">
                  <c:v>16.11</c:v>
                </c:pt>
                <c:pt idx="1">
                  <c:v>16.399999999999999</c:v>
                </c:pt>
                <c:pt idx="2">
                  <c:v>16.38</c:v>
                </c:pt>
              </c:numCache>
            </c:numRef>
          </c:yVal>
        </c:ser>
        <c:ser>
          <c:idx val="61"/>
          <c:order val="61"/>
          <c:tx>
            <c:strRef>
              <c:f>'MTriple Jump'!$I$22</c:f>
              <c:strCache>
                <c:ptCount val="1"/>
                <c:pt idx="0">
                  <c:v>Kim Duk-Hyung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Jump'!$K$22:$K$24</c:f>
              <c:numCache>
                <c:formatCode>General</c:formatCode>
                <c:ptCount val="3"/>
                <c:pt idx="0">
                  <c:v>16.37</c:v>
                </c:pt>
                <c:pt idx="1">
                  <c:v>19.100000000000001</c:v>
                </c:pt>
                <c:pt idx="2">
                  <c:v>21.84</c:v>
                </c:pt>
              </c:numCache>
            </c:numRef>
          </c:xVal>
          <c:yVal>
            <c:numRef>
              <c:f>'MTriple Jump'!$L$22:$L$24</c:f>
              <c:numCache>
                <c:formatCode>General</c:formatCode>
                <c:ptCount val="3"/>
                <c:pt idx="0">
                  <c:v>15.33</c:v>
                </c:pt>
                <c:pt idx="1">
                  <c:v>16.23</c:v>
                </c:pt>
                <c:pt idx="2">
                  <c:v>16.809999999999999</c:v>
                </c:pt>
              </c:numCache>
            </c:numRef>
          </c:yVal>
        </c:ser>
        <c:ser>
          <c:idx val="62"/>
          <c:order val="62"/>
          <c:tx>
            <c:strRef>
              <c:f>'MTriple Jump'!$I$26</c:f>
              <c:strCache>
                <c:ptCount val="1"/>
                <c:pt idx="0">
                  <c:v>Konstadínos Zalaggítis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Jump'!$K$26:$K$28</c:f>
              <c:numCache>
                <c:formatCode>General</c:formatCode>
                <c:ptCount val="3"/>
                <c:pt idx="0">
                  <c:v>16.329999999999998</c:v>
                </c:pt>
                <c:pt idx="1">
                  <c:v>20.79</c:v>
                </c:pt>
                <c:pt idx="2">
                  <c:v>25.24</c:v>
                </c:pt>
              </c:numCache>
            </c:numRef>
          </c:xVal>
          <c:yVal>
            <c:numRef>
              <c:f>'MTriple Jump'!$L$26:$L$28</c:f>
              <c:numCache>
                <c:formatCode>General</c:formatCode>
                <c:ptCount val="3"/>
                <c:pt idx="0">
                  <c:v>16.07</c:v>
                </c:pt>
                <c:pt idx="1">
                  <c:v>16.48</c:v>
                </c:pt>
                <c:pt idx="2">
                  <c:v>16.48</c:v>
                </c:pt>
              </c:numCache>
            </c:numRef>
          </c:yVal>
        </c:ser>
        <c:ser>
          <c:idx val="63"/>
          <c:order val="63"/>
          <c:tx>
            <c:strRef>
              <c:f>'MTriple Jump'!$I$30</c:f>
              <c:strCache>
                <c:ptCount val="1"/>
                <c:pt idx="0">
                  <c:v>Momchil Karailiev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Jump'!$K$30:$K$32</c:f>
              <c:numCache>
                <c:formatCode>General</c:formatCode>
                <c:ptCount val="3"/>
                <c:pt idx="0">
                  <c:v>20.05</c:v>
                </c:pt>
                <c:pt idx="1">
                  <c:v>23.68</c:v>
                </c:pt>
                <c:pt idx="2">
                  <c:v>27.31</c:v>
                </c:pt>
              </c:numCache>
            </c:numRef>
          </c:xVal>
          <c:yVal>
            <c:numRef>
              <c:f>'MTriple Jump'!$L$30:$L$32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16.89</c:v>
                </c:pt>
                <c:pt idx="2">
                  <c:v>16.989999999999998</c:v>
                </c:pt>
              </c:numCache>
            </c:numRef>
          </c:yVal>
        </c:ser>
        <c:ser>
          <c:idx val="64"/>
          <c:order val="64"/>
          <c:tx>
            <c:strRef>
              <c:f>'MTriple Jump'!$I$34</c:f>
              <c:strCache>
                <c:ptCount val="1"/>
                <c:pt idx="0">
                  <c:v>Teddy Tamgho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Jump'!$K$34:$K$36</c:f>
              <c:numCache>
                <c:formatCode>General</c:formatCode>
                <c:ptCount val="3"/>
                <c:pt idx="0">
                  <c:v>16.05</c:v>
                </c:pt>
                <c:pt idx="1">
                  <c:v>18.11</c:v>
                </c:pt>
                <c:pt idx="2">
                  <c:v>20.170000000000002</c:v>
                </c:pt>
              </c:numCache>
            </c:numRef>
          </c:xVal>
          <c:yVal>
            <c:numRef>
              <c:f>'MTriple Jump'!$L$34:$L$36</c:f>
              <c:numCache>
                <c:formatCode>General</c:formatCode>
                <c:ptCount val="3"/>
                <c:pt idx="0">
                  <c:v>15</c:v>
                </c:pt>
                <c:pt idx="1">
                  <c:v>16.13</c:v>
                </c:pt>
                <c:pt idx="2">
                  <c:v>16.98</c:v>
                </c:pt>
              </c:numCache>
            </c:numRef>
          </c:yVal>
        </c:ser>
        <c:ser>
          <c:idx val="65"/>
          <c:order val="65"/>
          <c:tx>
            <c:strRef>
              <c:f>'MTriple Jump'!$I$38</c:f>
              <c:strCache>
                <c:ptCount val="1"/>
                <c:pt idx="0">
                  <c:v>Viktor Yastrebov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Jump'!$K$38:$K$40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22.11</c:v>
                </c:pt>
                <c:pt idx="2">
                  <c:v>26.71</c:v>
                </c:pt>
              </c:numCache>
            </c:numRef>
          </c:xVal>
          <c:yVal>
            <c:numRef>
              <c:f>'MTriple Jump'!$L$38:$L$40</c:f>
              <c:numCache>
                <c:formatCode>General</c:formatCode>
                <c:ptCount val="3"/>
                <c:pt idx="0">
                  <c:v>15.64</c:v>
                </c:pt>
                <c:pt idx="1">
                  <c:v>16.7</c:v>
                </c:pt>
                <c:pt idx="2">
                  <c:v>16.75</c:v>
                </c:pt>
              </c:numCache>
            </c:numRef>
          </c:yVal>
        </c:ser>
        <c:ser>
          <c:idx val="66"/>
          <c:order val="66"/>
          <c:tx>
            <c:strRef>
              <c:f>'MTriple Jump'!$I$42</c:f>
              <c:strCache>
                <c:ptCount val="1"/>
                <c:pt idx="0">
                  <c:v>Zhong Minwei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Jump'!$K$42:$K$44</c:f>
              <c:numCache>
                <c:formatCode>General</c:formatCode>
                <c:ptCount val="3"/>
                <c:pt idx="0">
                  <c:v>17</c:v>
                </c:pt>
                <c:pt idx="1">
                  <c:v>19.77</c:v>
                </c:pt>
                <c:pt idx="2">
                  <c:v>22.54</c:v>
                </c:pt>
              </c:numCache>
            </c:numRef>
          </c:xVal>
          <c:yVal>
            <c:numRef>
              <c:f>'MTriple Jump'!$L$42:$L$44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15.97</c:v>
                </c:pt>
                <c:pt idx="2">
                  <c:v>15.87</c:v>
                </c:pt>
              </c:numCache>
            </c:numRef>
          </c:yVal>
        </c:ser>
        <c:ser>
          <c:idx val="67"/>
          <c:order val="67"/>
          <c:tx>
            <c:strRef>
              <c:f>'MTriple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'MTriple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'MTriple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'MTriple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'MTriple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'MTriple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'MTriple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'MTriple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'MTriple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'MTriple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'MTriple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Jump'!$K$86:$K$88</c:f>
              <c:numCache>
                <c:formatCode>General</c:formatCode>
                <c:ptCount val="3"/>
              </c:numCache>
            </c:numRef>
          </c:xVal>
          <c:yVal>
            <c:numRef>
              <c:f>'MTriple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'MTriple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Jump'!$K$90:$K$92</c:f>
              <c:numCache>
                <c:formatCode>General</c:formatCode>
                <c:ptCount val="3"/>
              </c:numCache>
            </c:numRef>
          </c:xVal>
          <c:yVal>
            <c:numRef>
              <c:f>'MTriple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'MTriple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Jump'!$K$94:$K$96</c:f>
              <c:numCache>
                <c:formatCode>General</c:formatCode>
                <c:ptCount val="3"/>
              </c:numCache>
            </c:numRef>
          </c:xVal>
          <c:yVal>
            <c:numRef>
              <c:f>'MTriple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'MTriple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Jump'!$K$98:$K$100</c:f>
              <c:numCache>
                <c:formatCode>General</c:formatCode>
                <c:ptCount val="3"/>
              </c:numCache>
            </c:numRef>
          </c:xVal>
          <c:yVal>
            <c:numRef>
              <c:f>'MTriple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'MTriple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Jump'!$K$102:$K$104</c:f>
              <c:numCache>
                <c:formatCode>General</c:formatCode>
                <c:ptCount val="3"/>
              </c:numCache>
            </c:numRef>
          </c:xVal>
          <c:yVal>
            <c:numRef>
              <c:f>'MTriple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'MTriple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Jump'!$K$106:$K$108</c:f>
              <c:numCache>
                <c:formatCode>General</c:formatCode>
                <c:ptCount val="3"/>
              </c:numCache>
            </c:numRef>
          </c:xVal>
          <c:yVal>
            <c:numRef>
              <c:f>'MTriple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'MTriple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Jump'!$K$110:$K$112</c:f>
              <c:numCache>
                <c:formatCode>General</c:formatCode>
                <c:ptCount val="3"/>
              </c:numCache>
            </c:numRef>
          </c:xVal>
          <c:yVal>
            <c:numRef>
              <c:f>'MTriple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'MTriple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Jump'!$K$114:$K$116</c:f>
              <c:numCache>
                <c:formatCode>General</c:formatCode>
                <c:ptCount val="3"/>
              </c:numCache>
            </c:numRef>
          </c:xVal>
          <c:yVal>
            <c:numRef>
              <c:f>'MTriple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'MTriple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Jump'!$K$118:$K$120</c:f>
              <c:numCache>
                <c:formatCode>General</c:formatCode>
                <c:ptCount val="3"/>
              </c:numCache>
            </c:numRef>
          </c:xVal>
          <c:yVal>
            <c:numRef>
              <c:f>'MTriple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'MTriple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Jump'!$K$122:$K$124</c:f>
              <c:numCache>
                <c:formatCode>General</c:formatCode>
                <c:ptCount val="3"/>
              </c:numCache>
            </c:numRef>
          </c:xVal>
          <c:yVal>
            <c:numRef>
              <c:f>'MTriple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'MTriple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Jump'!$K$126:$K$128</c:f>
              <c:numCache>
                <c:formatCode>General</c:formatCode>
                <c:ptCount val="3"/>
              </c:numCache>
            </c:numRef>
          </c:xVal>
          <c:yVal>
            <c:numRef>
              <c:f>'MTriple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'MTriple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Jump'!$K$130:$K$132</c:f>
              <c:numCache>
                <c:formatCode>General</c:formatCode>
                <c:ptCount val="3"/>
              </c:numCache>
            </c:numRef>
          </c:xVal>
          <c:yVal>
            <c:numRef>
              <c:f>'MTriple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'MTriple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Jump'!$K$134:$K$136</c:f>
              <c:numCache>
                <c:formatCode>General</c:formatCode>
                <c:ptCount val="3"/>
              </c:numCache>
            </c:numRef>
          </c:xVal>
          <c:yVal>
            <c:numRef>
              <c:f>'MTriple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'MTriple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Jump'!$K$138:$K$140</c:f>
              <c:numCache>
                <c:formatCode>General</c:formatCode>
                <c:ptCount val="3"/>
              </c:numCache>
            </c:numRef>
          </c:xVal>
          <c:yVal>
            <c:numRef>
              <c:f>'MTriple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'MTriple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Jump'!$K$142:$K$144</c:f>
              <c:numCache>
                <c:formatCode>General</c:formatCode>
                <c:ptCount val="3"/>
              </c:numCache>
            </c:numRef>
          </c:xVal>
          <c:yVal>
            <c:numRef>
              <c:f>'MTriple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'MTriple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Jump'!$K$146:$K$148</c:f>
              <c:numCache>
                <c:formatCode>General</c:formatCode>
                <c:ptCount val="3"/>
              </c:numCache>
            </c:numRef>
          </c:xVal>
          <c:yVal>
            <c:numRef>
              <c:f>'MTriple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'MTriple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Jump'!$K$150:$K$152</c:f>
              <c:numCache>
                <c:formatCode>General</c:formatCode>
                <c:ptCount val="3"/>
              </c:numCache>
            </c:numRef>
          </c:xVal>
          <c:yVal>
            <c:numRef>
              <c:f>'MTriple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'MTriple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'MTriple Jump'!$N$2:$N$3</c:f>
              <c:numCache>
                <c:formatCode>General</c:formatCode>
                <c:ptCount val="2"/>
                <c:pt idx="0">
                  <c:v>16.912099999999999</c:v>
                </c:pt>
                <c:pt idx="1">
                  <c:v>17.311599999999999</c:v>
                </c:pt>
              </c:numCache>
            </c:numRef>
          </c:yVal>
        </c:ser>
        <c:ser>
          <c:idx val="95"/>
          <c:order val="95"/>
          <c:tx>
            <c:strRef>
              <c:f>'MTriple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'MTriple Jump'!$P$2:$P$3</c:f>
              <c:numCache>
                <c:formatCode>General</c:formatCode>
                <c:ptCount val="2"/>
                <c:pt idx="0">
                  <c:v>25.71</c:v>
                </c:pt>
                <c:pt idx="1">
                  <c:v>25.71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6"/>
          <c:order val="96"/>
          <c:tx>
            <c:strRef>
              <c:f>'MTriple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'MTriple Jump'!$Q$2:$Q$3</c:f>
              <c:numCache>
                <c:formatCode>General</c:formatCode>
                <c:ptCount val="2"/>
                <c:pt idx="0">
                  <c:v>23.68</c:v>
                </c:pt>
                <c:pt idx="1">
                  <c:v>23.68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7"/>
          <c:order val="97"/>
          <c:tx>
            <c:strRef>
              <c:f>'MTriple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'MTriple Jump'!$R$2:$R$3</c:f>
              <c:numCache>
                <c:formatCode>General</c:formatCode>
                <c:ptCount val="2"/>
                <c:pt idx="0">
                  <c:v>27.75</c:v>
                </c:pt>
                <c:pt idx="1">
                  <c:v>27.75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8"/>
          <c:order val="98"/>
          <c:tx>
            <c:strRef>
              <c:f>'MTriple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'MTriple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'MTriple Jump'!$AK$3:$AK$152</c:f>
              <c:numCache>
                <c:formatCode>General</c:formatCode>
                <c:ptCount val="150"/>
              </c:numCache>
            </c:numRef>
          </c:yVal>
        </c:ser>
        <c:axId val="151215488"/>
        <c:axId val="151221760"/>
      </c:scatterChart>
      <c:valAx>
        <c:axId val="15121548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1221760"/>
        <c:crosses val="autoZero"/>
        <c:crossBetween val="midCat"/>
        <c:majorUnit val="5"/>
        <c:minorUnit val="1"/>
      </c:valAx>
      <c:valAx>
        <c:axId val="151221760"/>
        <c:scaling>
          <c:orientation val="minMax"/>
          <c:max val="17.8"/>
          <c:min val="13.5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1215488"/>
        <c:crossesAt val="14"/>
        <c:crossBetween val="midCat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Shot Put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'MShot Put'!$A$2</c:f>
              <c:strCache>
                <c:ptCount val="1"/>
                <c:pt idx="0">
                  <c:v>Adam Nelson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Put'!$C$2:$C$4</c:f>
              <c:numCache>
                <c:formatCode>General</c:formatCode>
                <c:ptCount val="3"/>
                <c:pt idx="0">
                  <c:v>19.04</c:v>
                </c:pt>
                <c:pt idx="1">
                  <c:v>25.39</c:v>
                </c:pt>
                <c:pt idx="2">
                  <c:v>31.75</c:v>
                </c:pt>
              </c:numCache>
            </c:numRef>
          </c:xVal>
          <c:yVal>
            <c:numRef>
              <c:f>'MShot Put'!$D$2:$D$4</c:f>
              <c:numCache>
                <c:formatCode>General</c:formatCode>
                <c:ptCount val="3"/>
                <c:pt idx="0">
                  <c:v>18</c:v>
                </c:pt>
                <c:pt idx="1">
                  <c:v>20.63</c:v>
                </c:pt>
                <c:pt idx="2">
                  <c:v>21</c:v>
                </c:pt>
              </c:numCache>
            </c:numRef>
          </c:yVal>
        </c:ser>
        <c:ser>
          <c:idx val="1"/>
          <c:order val="1"/>
          <c:tx>
            <c:strRef>
              <c:f>'MShot Put'!$A$6</c:f>
              <c:strCache>
                <c:ptCount val="1"/>
                <c:pt idx="0">
                  <c:v>Andrei Mikhnevich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Put'!$C$6:$C$8</c:f>
              <c:numCache>
                <c:formatCode>General</c:formatCode>
                <c:ptCount val="3"/>
                <c:pt idx="0">
                  <c:v>19.649999999999999</c:v>
                </c:pt>
                <c:pt idx="1">
                  <c:v>26.41</c:v>
                </c:pt>
                <c:pt idx="2">
                  <c:v>33.17</c:v>
                </c:pt>
              </c:numCache>
            </c:numRef>
          </c:xVal>
          <c:yVal>
            <c:numRef>
              <c:f>'MShot Put'!$D$6:$D$8</c:f>
              <c:numCache>
                <c:formatCode>General</c:formatCode>
                <c:ptCount val="3"/>
                <c:pt idx="0">
                  <c:v>18.77</c:v>
                </c:pt>
                <c:pt idx="1">
                  <c:v>20.23</c:v>
                </c:pt>
                <c:pt idx="2">
                  <c:v>20.54</c:v>
                </c:pt>
              </c:numCache>
            </c:numRef>
          </c:yVal>
        </c:ser>
        <c:ser>
          <c:idx val="2"/>
          <c:order val="2"/>
          <c:tx>
            <c:strRef>
              <c:f>'MShot Put'!$A$10</c:f>
              <c:strCache>
                <c:ptCount val="1"/>
                <c:pt idx="0">
                  <c:v>Arsi Harju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Put'!$C$10:$C$12</c:f>
              <c:numCache>
                <c:formatCode>General</c:formatCode>
                <c:ptCount val="3"/>
                <c:pt idx="0">
                  <c:v>20.38</c:v>
                </c:pt>
                <c:pt idx="1">
                  <c:v>24.46</c:v>
                </c:pt>
                <c:pt idx="2">
                  <c:v>28.55</c:v>
                </c:pt>
              </c:numCache>
            </c:numRef>
          </c:xVal>
          <c:yVal>
            <c:numRef>
              <c:f>'MShot Put'!$D$10:$D$12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19.940000000000001</c:v>
                </c:pt>
                <c:pt idx="2">
                  <c:v>19.899999999999999</c:v>
                </c:pt>
              </c:numCache>
            </c:numRef>
          </c:yVal>
        </c:ser>
        <c:ser>
          <c:idx val="3"/>
          <c:order val="3"/>
          <c:tx>
            <c:strRef>
              <c:f>'MShot Put'!$A$14</c:f>
              <c:strCache>
                <c:ptCount val="1"/>
                <c:pt idx="0">
                  <c:v>Christian Cantwell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Put'!$C$14:$C$16</c:f>
              <c:numCache>
                <c:formatCode>General</c:formatCode>
                <c:ptCount val="3"/>
                <c:pt idx="0">
                  <c:v>18.72</c:v>
                </c:pt>
                <c:pt idx="1">
                  <c:v>23.5</c:v>
                </c:pt>
                <c:pt idx="2">
                  <c:v>28.28</c:v>
                </c:pt>
              </c:numCache>
            </c:numRef>
          </c:xVal>
          <c:yVal>
            <c:numRef>
              <c:f>'MShot Put'!$D$14:$D$16</c:f>
              <c:numCache>
                <c:formatCode>General</c:formatCode>
                <c:ptCount val="3"/>
                <c:pt idx="0">
                  <c:v>17.8</c:v>
                </c:pt>
                <c:pt idx="1">
                  <c:v>20.83</c:v>
                </c:pt>
                <c:pt idx="2">
                  <c:v>21.01</c:v>
                </c:pt>
              </c:numCache>
            </c:numRef>
          </c:yVal>
        </c:ser>
        <c:ser>
          <c:idx val="4"/>
          <c:order val="4"/>
          <c:tx>
            <c:strRef>
              <c:f>'MShot Put'!$A$18</c:f>
              <c:strCache>
                <c:ptCount val="1"/>
                <c:pt idx="0">
                  <c:v>Dragan Peric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Put'!$C$18:$C$20</c:f>
              <c:numCache>
                <c:formatCode>General</c:formatCode>
                <c:ptCount val="3"/>
                <c:pt idx="0">
                  <c:v>24.28</c:v>
                </c:pt>
                <c:pt idx="1">
                  <c:v>28.36</c:v>
                </c:pt>
                <c:pt idx="2">
                  <c:v>32.450000000000003</c:v>
                </c:pt>
              </c:numCache>
            </c:numRef>
          </c:xVal>
          <c:yVal>
            <c:numRef>
              <c:f>'MShot Put'!$D$18:$D$20</c:f>
              <c:numCache>
                <c:formatCode>General</c:formatCode>
                <c:ptCount val="3"/>
                <c:pt idx="0">
                  <c:v>19.93</c:v>
                </c:pt>
                <c:pt idx="1">
                  <c:v>20.12</c:v>
                </c:pt>
                <c:pt idx="2">
                  <c:v>20.059999999999999</c:v>
                </c:pt>
              </c:numCache>
            </c:numRef>
          </c:yVal>
        </c:ser>
        <c:ser>
          <c:idx val="5"/>
          <c:order val="5"/>
          <c:tx>
            <c:strRef>
              <c:f>'MShot Put'!$A$22</c:f>
              <c:strCache>
                <c:ptCount val="1"/>
                <c:pt idx="0">
                  <c:v>Joachim Olsen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Put'!$C$22:$C$24</c:f>
              <c:numCache>
                <c:formatCode>General</c:formatCode>
                <c:ptCount val="3"/>
                <c:pt idx="0">
                  <c:v>20.13</c:v>
                </c:pt>
                <c:pt idx="1">
                  <c:v>24.89</c:v>
                </c:pt>
                <c:pt idx="2">
                  <c:v>29.64</c:v>
                </c:pt>
              </c:numCache>
            </c:numRef>
          </c:xVal>
          <c:yVal>
            <c:numRef>
              <c:f>'MShot Put'!$D$22:$D$24</c:f>
              <c:numCache>
                <c:formatCode>General</c:formatCode>
                <c:ptCount val="3"/>
                <c:pt idx="0">
                  <c:v>17.61</c:v>
                </c:pt>
                <c:pt idx="1">
                  <c:v>20.45</c:v>
                </c:pt>
                <c:pt idx="2">
                  <c:v>20.62</c:v>
                </c:pt>
              </c:numCache>
            </c:numRef>
          </c:yVal>
        </c:ser>
        <c:ser>
          <c:idx val="6"/>
          <c:order val="6"/>
          <c:tx>
            <c:strRef>
              <c:f>'MShot Put'!$A$26</c:f>
              <c:strCache>
                <c:ptCount val="1"/>
                <c:pt idx="0">
                  <c:v>John Godina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Put'!$C$26:$C$28</c:f>
              <c:numCache>
                <c:formatCode>General</c:formatCode>
                <c:ptCount val="3"/>
                <c:pt idx="0">
                  <c:v>19.96</c:v>
                </c:pt>
                <c:pt idx="1">
                  <c:v>24.72</c:v>
                </c:pt>
                <c:pt idx="2">
                  <c:v>29.49</c:v>
                </c:pt>
              </c:numCache>
            </c:numRef>
          </c:xVal>
          <c:yVal>
            <c:numRef>
              <c:f>'MShot Put'!$D$26:$D$28</c:f>
              <c:numCache>
                <c:formatCode>General</c:formatCode>
                <c:ptCount val="3"/>
                <c:pt idx="0">
                  <c:v>19.989999999999998</c:v>
                </c:pt>
                <c:pt idx="1">
                  <c:v>20.96</c:v>
                </c:pt>
                <c:pt idx="2">
                  <c:v>20.98</c:v>
                </c:pt>
              </c:numCache>
            </c:numRef>
          </c:yVal>
        </c:ser>
        <c:ser>
          <c:idx val="7"/>
          <c:order val="7"/>
          <c:tx>
            <c:strRef>
              <c:f>'MShot Put'!$A$30</c:f>
              <c:strCache>
                <c:ptCount val="1"/>
                <c:pt idx="0">
                  <c:v>Manuel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Put'!$C$30:$C$32</c:f>
              <c:numCache>
                <c:formatCode>General</c:formatCode>
                <c:ptCount val="3"/>
                <c:pt idx="0">
                  <c:v>18.7</c:v>
                </c:pt>
                <c:pt idx="1">
                  <c:v>24.11</c:v>
                </c:pt>
                <c:pt idx="2">
                  <c:v>29.51</c:v>
                </c:pt>
              </c:numCache>
            </c:numRef>
          </c:xVal>
          <c:yVal>
            <c:numRef>
              <c:f>'MShot Put'!$D$30:$D$32</c:f>
              <c:numCache>
                <c:formatCode>General</c:formatCode>
                <c:ptCount val="3"/>
                <c:pt idx="0">
                  <c:v>18.96</c:v>
                </c:pt>
                <c:pt idx="1">
                  <c:v>20.079999999999998</c:v>
                </c:pt>
                <c:pt idx="2">
                  <c:v>20.149999999999999</c:v>
                </c:pt>
              </c:numCache>
            </c:numRef>
          </c:yVal>
        </c:ser>
        <c:ser>
          <c:idx val="8"/>
          <c:order val="8"/>
          <c:tx>
            <c:strRef>
              <c:f>'MShot Put'!$A$34</c:f>
              <c:strCache>
                <c:ptCount val="1"/>
                <c:pt idx="0">
                  <c:v>Oliver-Sven Buder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Put'!$C$34:$C$36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24.88</c:v>
                </c:pt>
                <c:pt idx="2">
                  <c:v>30.6</c:v>
                </c:pt>
              </c:numCache>
            </c:numRef>
          </c:xVal>
          <c:yVal>
            <c:numRef>
              <c:f>'MShot Put'!$D$34:$D$36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20.190000000000001</c:v>
                </c:pt>
                <c:pt idx="2">
                  <c:v>20.3</c:v>
                </c:pt>
              </c:numCache>
            </c:numRef>
          </c:yVal>
        </c:ser>
        <c:ser>
          <c:idx val="9"/>
          <c:order val="9"/>
          <c:tx>
            <c:strRef>
              <c:f>'MShot Put'!$A$38</c:f>
              <c:strCache>
                <c:ptCount val="1"/>
                <c:pt idx="0">
                  <c:v>Ralf Bartels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Put'!$C$38:$C$40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24.98</c:v>
                </c:pt>
                <c:pt idx="2">
                  <c:v>31.45</c:v>
                </c:pt>
              </c:numCache>
            </c:numRef>
          </c:xVal>
          <c:yVal>
            <c:numRef>
              <c:f>'MShot Put'!$D$38:$D$40</c:f>
              <c:numCache>
                <c:formatCode>General</c:formatCode>
                <c:ptCount val="3"/>
                <c:pt idx="0">
                  <c:v>17.53</c:v>
                </c:pt>
                <c:pt idx="1">
                  <c:v>19.96</c:v>
                </c:pt>
                <c:pt idx="2">
                  <c:v>20.309999999999999</c:v>
                </c:pt>
              </c:numCache>
            </c:numRef>
          </c:yVal>
        </c:ser>
        <c:ser>
          <c:idx val="10"/>
          <c:order val="10"/>
          <c:tx>
            <c:strRef>
              <c:f>'MShot Put'!$A$42</c:f>
              <c:strCache>
                <c:ptCount val="1"/>
                <c:pt idx="0">
                  <c:v>Reese Hoffa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Put'!$C$42:$C$44</c:f>
              <c:numCache>
                <c:formatCode>General</c:formatCode>
                <c:ptCount val="3"/>
                <c:pt idx="0">
                  <c:v>20.29</c:v>
                </c:pt>
                <c:pt idx="1">
                  <c:v>26.12</c:v>
                </c:pt>
                <c:pt idx="2">
                  <c:v>31.95</c:v>
                </c:pt>
              </c:numCache>
            </c:numRef>
          </c:xVal>
          <c:yVal>
            <c:numRef>
              <c:f>'MShot Put'!$D$42:$D$44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20.37</c:v>
                </c:pt>
                <c:pt idx="2">
                  <c:v>21.25</c:v>
                </c:pt>
              </c:numCache>
            </c:numRef>
          </c:yVal>
        </c:ser>
        <c:ser>
          <c:idx val="11"/>
          <c:order val="11"/>
          <c:tx>
            <c:strRef>
              <c:f>'MShot Put'!$A$46</c:f>
              <c:strCache>
                <c:ptCount val="1"/>
                <c:pt idx="0">
                  <c:v>Rutger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Put'!$C$46:$C$48</c:f>
              <c:numCache>
                <c:formatCode>General</c:formatCode>
                <c:ptCount val="3"/>
                <c:pt idx="0">
                  <c:v>17.96</c:v>
                </c:pt>
                <c:pt idx="1">
                  <c:v>22.53</c:v>
                </c:pt>
                <c:pt idx="2">
                  <c:v>27.1</c:v>
                </c:pt>
              </c:numCache>
            </c:numRef>
          </c:xVal>
          <c:yVal>
            <c:numRef>
              <c:f>'MShot Put'!$D$46:$D$48</c:f>
              <c:numCache>
                <c:formatCode>General</c:formatCode>
                <c:ptCount val="3"/>
                <c:pt idx="0">
                  <c:v>17.95</c:v>
                </c:pt>
                <c:pt idx="1">
                  <c:v>20.04</c:v>
                </c:pt>
                <c:pt idx="2">
                  <c:v>20.41</c:v>
                </c:pt>
              </c:numCache>
            </c:numRef>
          </c:yVal>
        </c:ser>
        <c:ser>
          <c:idx val="12"/>
          <c:order val="12"/>
          <c:tx>
            <c:strRef>
              <c:f>'MShot Put'!$A$50</c:f>
              <c:strCache>
                <c:ptCount val="1"/>
                <c:pt idx="0">
                  <c:v>Tomasz Majewski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Put'!$C$50:$C$52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22.72</c:v>
                </c:pt>
                <c:pt idx="2">
                  <c:v>28.04</c:v>
                </c:pt>
              </c:numCache>
            </c:numRef>
          </c:xVal>
          <c:yVal>
            <c:numRef>
              <c:f>'MShot Put'!$D$50:$D$52</c:f>
              <c:numCache>
                <c:formatCode>General</c:formatCode>
                <c:ptCount val="3"/>
                <c:pt idx="0">
                  <c:v>16.16</c:v>
                </c:pt>
                <c:pt idx="1">
                  <c:v>19.55</c:v>
                </c:pt>
                <c:pt idx="2">
                  <c:v>20.74</c:v>
                </c:pt>
              </c:numCache>
            </c:numRef>
          </c:yVal>
        </c:ser>
        <c:ser>
          <c:idx val="13"/>
          <c:order val="13"/>
          <c:tx>
            <c:strRef>
              <c:f>'MShot Put'!$A$54</c:f>
              <c:strCache>
                <c:ptCount val="1"/>
                <c:pt idx="0">
                  <c:v>Yuriy Bilonoh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Put'!$C$54:$C$56</c:f>
              <c:numCache>
                <c:formatCode>General</c:formatCode>
                <c:ptCount val="3"/>
                <c:pt idx="0">
                  <c:v>18.25</c:v>
                </c:pt>
                <c:pt idx="1">
                  <c:v>24.1</c:v>
                </c:pt>
                <c:pt idx="2">
                  <c:v>29.95</c:v>
                </c:pt>
              </c:numCache>
            </c:numRef>
          </c:xVal>
          <c:yVal>
            <c:numRef>
              <c:f>'MShot Put'!$D$54:$D$56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20.16</c:v>
                </c:pt>
                <c:pt idx="2">
                  <c:v>20.36</c:v>
                </c:pt>
              </c:numCache>
            </c:numRef>
          </c:yVal>
        </c:ser>
        <c:ser>
          <c:idx val="14"/>
          <c:order val="14"/>
          <c:tx>
            <c:strRef>
              <c:f>'MShot Put'!$A$58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'MShot Put'!$C$58:$C$60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'MShot Put'!$A$62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'MShot Put'!$C$62:$C$64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'MShot Put'!$A$70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'MShot Put'!$A$66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'MShot Put'!$A$74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Put'!$C$74:$C$76</c:f>
              <c:numCache>
                <c:formatCode>General</c:formatCode>
                <c:ptCount val="3"/>
              </c:numCache>
            </c:numRef>
          </c:xVal>
          <c:yVal>
            <c:numRef>
              <c:f>'MShot Put'!$D$74:$D$76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'MShot Put'!$A$78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Put'!$C$78:$C$80</c:f>
              <c:numCache>
                <c:formatCode>General</c:formatCode>
                <c:ptCount val="3"/>
              </c:numCache>
            </c:numRef>
          </c:xVal>
          <c:yVal>
            <c:numRef>
              <c:f>'MShot Put'!$D$78:$D$80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'MShot Put'!$A$82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Put'!$C$82:$C$84</c:f>
              <c:numCache>
                <c:formatCode>General</c:formatCode>
                <c:ptCount val="3"/>
              </c:numCache>
            </c:numRef>
          </c:xVal>
          <c:yVal>
            <c:numRef>
              <c:f>'MShot Put'!$D$82:$D$84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'MShot Put'!$A$86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Put'!$C$86:$C$88</c:f>
              <c:numCache>
                <c:formatCode>General</c:formatCode>
                <c:ptCount val="3"/>
              </c:numCache>
            </c:numRef>
          </c:xVal>
          <c:yVal>
            <c:numRef>
              <c:f>'MShot Put'!$D$86:$D$88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'MShot Put'!$A$90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Put'!$C$90:$C$92</c:f>
              <c:numCache>
                <c:formatCode>General</c:formatCode>
                <c:ptCount val="3"/>
              </c:numCache>
            </c:numRef>
          </c:xVal>
          <c:yVal>
            <c:numRef>
              <c:f>'MShot Put'!$D$90:$D$92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'MShot Put'!$A$94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Put'!$C$94:$C$96</c:f>
              <c:numCache>
                <c:formatCode>General</c:formatCode>
                <c:ptCount val="3"/>
              </c:numCache>
            </c:numRef>
          </c:xVal>
          <c:yVal>
            <c:numRef>
              <c:f>'MShot Put'!$D$94:$D$96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'MShot Put'!$A$98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Put'!$C$98:$C$100</c:f>
              <c:numCache>
                <c:formatCode>General</c:formatCode>
                <c:ptCount val="3"/>
              </c:numCache>
            </c:numRef>
          </c:xVal>
          <c:yVal>
            <c:numRef>
              <c:f>'MShot Put'!$D$98:$D$100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'MShot Put'!$A$102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Put'!$C$102:$C$104</c:f>
              <c:numCache>
                <c:formatCode>General</c:formatCode>
                <c:ptCount val="3"/>
              </c:numCache>
            </c:numRef>
          </c:xVal>
          <c:yVal>
            <c:numRef>
              <c:f>'MShot Put'!$D$102:$D$104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'MShot Put'!$A$106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Put'!$C$106:$C$108</c:f>
              <c:numCache>
                <c:formatCode>General</c:formatCode>
                <c:ptCount val="3"/>
              </c:numCache>
            </c:numRef>
          </c:xVal>
          <c:yVal>
            <c:numRef>
              <c:f>'MShot Put'!$D$106:$D$108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'MShot Put'!$A$110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Put'!$C$110:$C$112</c:f>
              <c:numCache>
                <c:formatCode>General</c:formatCode>
                <c:ptCount val="3"/>
              </c:numCache>
            </c:numRef>
          </c:xVal>
          <c:yVal>
            <c:numRef>
              <c:f>'MShot Put'!$D$110:$D$112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'MShot Put'!$E$2</c:f>
              <c:strCache>
                <c:ptCount val="1"/>
                <c:pt idx="0">
                  <c:v>Andy Bloom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Put'!$G$2:$G$4</c:f>
              <c:numCache>
                <c:formatCode>General</c:formatCode>
                <c:ptCount val="3"/>
                <c:pt idx="0">
                  <c:v>20.81</c:v>
                </c:pt>
                <c:pt idx="1">
                  <c:v>24.55</c:v>
                </c:pt>
                <c:pt idx="2">
                  <c:v>28.29</c:v>
                </c:pt>
              </c:numCache>
            </c:numRef>
          </c:xVal>
          <c:yVal>
            <c:numRef>
              <c:f>'MShot Put'!$H$2:$H$4</c:f>
              <c:numCache>
                <c:formatCode>General</c:formatCode>
                <c:ptCount val="3"/>
                <c:pt idx="0">
                  <c:v>18.38</c:v>
                </c:pt>
                <c:pt idx="1">
                  <c:v>19.98</c:v>
                </c:pt>
                <c:pt idx="2">
                  <c:v>19.87</c:v>
                </c:pt>
              </c:numCache>
            </c:numRef>
          </c:yVal>
        </c:ser>
        <c:ser>
          <c:idx val="29"/>
          <c:order val="29"/>
          <c:tx>
            <c:strRef>
              <c:f>'MShot Put'!$E$6</c:f>
              <c:strCache>
                <c:ptCount val="1"/>
                <c:pt idx="0">
                  <c:v>Brad Snyder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Put'!$G$6:$G$8</c:f>
              <c:numCache>
                <c:formatCode>General</c:formatCode>
                <c:ptCount val="3"/>
                <c:pt idx="0">
                  <c:v>20.34</c:v>
                </c:pt>
                <c:pt idx="1">
                  <c:v>24.47</c:v>
                </c:pt>
                <c:pt idx="2">
                  <c:v>28.61</c:v>
                </c:pt>
              </c:numCache>
            </c:numRef>
          </c:xVal>
          <c:yVal>
            <c:numRef>
              <c:f>'MShot Put'!$H$6:$H$8</c:f>
              <c:numCache>
                <c:formatCode>General</c:formatCode>
                <c:ptCount val="3"/>
                <c:pt idx="0">
                  <c:v>19.13</c:v>
                </c:pt>
                <c:pt idx="1">
                  <c:v>19.760000000000002</c:v>
                </c:pt>
                <c:pt idx="2">
                  <c:v>19.809999999999999</c:v>
                </c:pt>
              </c:numCache>
            </c:numRef>
          </c:yVal>
        </c:ser>
        <c:ser>
          <c:idx val="30"/>
          <c:order val="30"/>
          <c:tx>
            <c:strRef>
              <c:f>'MShot Put'!$E$10</c:f>
              <c:strCache>
                <c:ptCount val="1"/>
                <c:pt idx="0">
                  <c:v>Carl Myerscough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Put'!$G$10:$G$12</c:f>
              <c:numCache>
                <c:formatCode>General</c:formatCode>
                <c:ptCount val="3"/>
                <c:pt idx="0">
                  <c:v>16.78</c:v>
                </c:pt>
                <c:pt idx="1">
                  <c:v>22.08</c:v>
                </c:pt>
                <c:pt idx="2">
                  <c:v>27.37</c:v>
                </c:pt>
              </c:numCache>
            </c:numRef>
          </c:xVal>
          <c:yVal>
            <c:numRef>
              <c:f>'MShot Put'!$H$10:$H$12</c:f>
              <c:numCache>
                <c:formatCode>General</c:formatCode>
                <c:ptCount val="3"/>
                <c:pt idx="0">
                  <c:v>17.25</c:v>
                </c:pt>
                <c:pt idx="1">
                  <c:v>19.88</c:v>
                </c:pt>
                <c:pt idx="2">
                  <c:v>20.13</c:v>
                </c:pt>
              </c:numCache>
            </c:numRef>
          </c:yVal>
        </c:ser>
        <c:ser>
          <c:idx val="31"/>
          <c:order val="31"/>
          <c:tx>
            <c:strRef>
              <c:f>'MShot Put'!$E$14</c:f>
              <c:strCache>
                <c:ptCount val="1"/>
                <c:pt idx="0">
                  <c:v>Conny Karlsson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Put'!$G$14:$G$16</c:f>
              <c:numCache>
                <c:formatCode>General</c:formatCode>
                <c:ptCount val="3"/>
                <c:pt idx="0">
                  <c:v>20.38</c:v>
                </c:pt>
                <c:pt idx="1">
                  <c:v>24.8</c:v>
                </c:pt>
                <c:pt idx="2">
                  <c:v>29.22</c:v>
                </c:pt>
              </c:numCache>
            </c:numRef>
          </c:xVal>
          <c:yVal>
            <c:numRef>
              <c:f>'MShot Put'!$H$14:$H$16</c:f>
              <c:numCache>
                <c:formatCode>General</c:formatCode>
                <c:ptCount val="3"/>
                <c:pt idx="0">
                  <c:v>17.440000000000001</c:v>
                </c:pt>
                <c:pt idx="1">
                  <c:v>19.47</c:v>
                </c:pt>
                <c:pt idx="2">
                  <c:v>19.510000000000002</c:v>
                </c:pt>
              </c:numCache>
            </c:numRef>
          </c:yVal>
        </c:ser>
        <c:ser>
          <c:idx val="32"/>
          <c:order val="32"/>
          <c:tx>
            <c:strRef>
              <c:f>'MShot Put'!$E$18</c:f>
              <c:strCache>
                <c:ptCount val="1"/>
                <c:pt idx="0">
                  <c:v>Dorian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Put'!$G$18:$G$20</c:f>
              <c:numCache>
                <c:formatCode>General</c:formatCode>
                <c:ptCount val="3"/>
                <c:pt idx="0">
                  <c:v>18.97</c:v>
                </c:pt>
                <c:pt idx="1">
                  <c:v>23.23</c:v>
                </c:pt>
                <c:pt idx="2">
                  <c:v>27.49</c:v>
                </c:pt>
              </c:numCache>
            </c:numRef>
          </c:xVal>
          <c:yVal>
            <c:numRef>
              <c:f>'MShot Put'!$H$18:$H$20</c:f>
              <c:numCache>
                <c:formatCode>General</c:formatCode>
                <c:ptCount val="3"/>
                <c:pt idx="0">
                  <c:v>16.5</c:v>
                </c:pt>
                <c:pt idx="1">
                  <c:v>19.13</c:v>
                </c:pt>
                <c:pt idx="2">
                  <c:v>20.13</c:v>
                </c:pt>
              </c:numCache>
            </c:numRef>
          </c:yVal>
        </c:ser>
        <c:ser>
          <c:idx val="33"/>
          <c:order val="33"/>
          <c:tx>
            <c:strRef>
              <c:f>'MShot Put'!$E$22</c:f>
              <c:strCache>
                <c:ptCount val="1"/>
                <c:pt idx="0">
                  <c:v>Dylan Armstrong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Put'!$G$22:$G$24</c:f>
              <c:numCache>
                <c:formatCode>General</c:formatCode>
                <c:ptCount val="3"/>
                <c:pt idx="0">
                  <c:v>18.48</c:v>
                </c:pt>
                <c:pt idx="1">
                  <c:v>23.58</c:v>
                </c:pt>
                <c:pt idx="2">
                  <c:v>28.68</c:v>
                </c:pt>
              </c:numCache>
            </c:numRef>
          </c:xVal>
          <c:yVal>
            <c:numRef>
              <c:f>'MShot Put'!$H$22:$H$24</c:f>
              <c:numCache>
                <c:formatCode>General</c:formatCode>
                <c:ptCount val="3"/>
                <c:pt idx="0">
                  <c:v>16.13</c:v>
                </c:pt>
                <c:pt idx="1">
                  <c:v>18.88</c:v>
                </c:pt>
                <c:pt idx="2">
                  <c:v>20.329999999999998</c:v>
                </c:pt>
              </c:numCache>
            </c:numRef>
          </c:yVal>
        </c:ser>
        <c:ser>
          <c:idx val="34"/>
          <c:order val="34"/>
          <c:tx>
            <c:strRef>
              <c:f>'MShot Put'!$E$26</c:f>
              <c:strCache>
                <c:ptCount val="1"/>
                <c:pt idx="0">
                  <c:v>Janus Robberts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Put'!$G$26:$G$28</c:f>
              <c:numCache>
                <c:formatCode>General</c:formatCode>
                <c:ptCount val="3"/>
                <c:pt idx="0">
                  <c:v>18.28</c:v>
                </c:pt>
                <c:pt idx="1">
                  <c:v>22.34</c:v>
                </c:pt>
                <c:pt idx="2">
                  <c:v>26.4</c:v>
                </c:pt>
              </c:numCache>
            </c:numRef>
          </c:xVal>
          <c:yVal>
            <c:numRef>
              <c:f>'MShot Put'!$H$26:$H$28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19.93</c:v>
                </c:pt>
                <c:pt idx="2">
                  <c:v>19.89</c:v>
                </c:pt>
              </c:numCache>
            </c:numRef>
          </c:yVal>
        </c:ser>
        <c:ser>
          <c:idx val="35"/>
          <c:order val="35"/>
          <c:tx>
            <c:strRef>
              <c:f>'MShot Put'!$E$30</c:f>
              <c:strCache>
                <c:ptCount val="1"/>
                <c:pt idx="0">
                  <c:v>Justin Anlezark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Put'!$G$30:$G$32</c:f>
              <c:numCache>
                <c:formatCode>General</c:formatCode>
                <c:ptCount val="3"/>
                <c:pt idx="0">
                  <c:v>19.03</c:v>
                </c:pt>
                <c:pt idx="1">
                  <c:v>24.29</c:v>
                </c:pt>
                <c:pt idx="2">
                  <c:v>29.56</c:v>
                </c:pt>
              </c:numCache>
            </c:numRef>
          </c:xVal>
          <c:yVal>
            <c:numRef>
              <c:f>'MShot Put'!$H$30:$H$32</c:f>
              <c:numCache>
                <c:formatCode>General</c:formatCode>
                <c:ptCount val="3"/>
                <c:pt idx="0">
                  <c:v>18.09</c:v>
                </c:pt>
                <c:pt idx="1">
                  <c:v>19.66</c:v>
                </c:pt>
                <c:pt idx="2">
                  <c:v>19.77</c:v>
                </c:pt>
              </c:numCache>
            </c:numRef>
          </c:yVal>
        </c:ser>
        <c:ser>
          <c:idx val="36"/>
          <c:order val="36"/>
          <c:tx>
            <c:strRef>
              <c:f>'MShot Put'!$E$34</c:f>
              <c:strCache>
                <c:ptCount val="1"/>
                <c:pt idx="0">
                  <c:v>Miran Vodovnik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Put'!$G$34:$G$36</c:f>
              <c:numCache>
                <c:formatCode>General</c:formatCode>
                <c:ptCount val="3"/>
                <c:pt idx="0">
                  <c:v>18.79</c:v>
                </c:pt>
                <c:pt idx="1">
                  <c:v>25.39</c:v>
                </c:pt>
                <c:pt idx="2">
                  <c:v>31.99</c:v>
                </c:pt>
              </c:numCache>
            </c:numRef>
          </c:xVal>
          <c:yVal>
            <c:numRef>
              <c:f>'MShot Put'!$H$34:$H$36</c:f>
              <c:numCache>
                <c:formatCode>General</c:formatCode>
                <c:ptCount val="3"/>
                <c:pt idx="0">
                  <c:v>16.3</c:v>
                </c:pt>
                <c:pt idx="1">
                  <c:v>19.010000000000002</c:v>
                </c:pt>
                <c:pt idx="2">
                  <c:v>20.010000000000002</c:v>
                </c:pt>
              </c:numCache>
            </c:numRef>
          </c:yVal>
        </c:ser>
        <c:ser>
          <c:idx val="37"/>
          <c:order val="37"/>
          <c:tx>
            <c:strRef>
              <c:f>'MShot Put'!$E$38</c:f>
              <c:strCache>
                <c:ptCount val="1"/>
                <c:pt idx="0">
                  <c:v>Miroslav Menc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Put'!$G$38:$G$40</c:f>
              <c:numCache>
                <c:formatCode>General</c:formatCode>
                <c:ptCount val="3"/>
                <c:pt idx="0">
                  <c:v>23.32</c:v>
                </c:pt>
                <c:pt idx="1">
                  <c:v>26.75</c:v>
                </c:pt>
                <c:pt idx="2">
                  <c:v>30.18</c:v>
                </c:pt>
              </c:numCache>
            </c:numRef>
          </c:xVal>
          <c:yVal>
            <c:numRef>
              <c:f>'MShot Put'!$H$38:$H$40</c:f>
              <c:numCache>
                <c:formatCode>General</c:formatCode>
                <c:ptCount val="3"/>
                <c:pt idx="0">
                  <c:v>18.93</c:v>
                </c:pt>
                <c:pt idx="1">
                  <c:v>19.82</c:v>
                </c:pt>
                <c:pt idx="2">
                  <c:v>20.04</c:v>
                </c:pt>
              </c:numCache>
            </c:numRef>
          </c:yVal>
        </c:ser>
        <c:ser>
          <c:idx val="38"/>
          <c:order val="38"/>
          <c:tx>
            <c:strRef>
              <c:f>'MShot Put'!$E$42</c:f>
              <c:strCache>
                <c:ptCount val="1"/>
                <c:pt idx="0">
                  <c:v>Pavel Lyzhyn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Put'!$G$42:$G$44</c:f>
              <c:numCache>
                <c:formatCode>General</c:formatCode>
                <c:ptCount val="3"/>
                <c:pt idx="0">
                  <c:v>17.87</c:v>
                </c:pt>
                <c:pt idx="1">
                  <c:v>22.83</c:v>
                </c:pt>
                <c:pt idx="2">
                  <c:v>27.8</c:v>
                </c:pt>
              </c:numCache>
            </c:numRef>
          </c:xVal>
          <c:yVal>
            <c:numRef>
              <c:f>'MShot Put'!$H$42:$H$44</c:f>
              <c:numCache>
                <c:formatCode>General</c:formatCode>
                <c:ptCount val="3"/>
                <c:pt idx="0">
                  <c:v>17.54</c:v>
                </c:pt>
                <c:pt idx="1">
                  <c:v>19.86</c:v>
                </c:pt>
                <c:pt idx="2">
                  <c:v>20.02</c:v>
                </c:pt>
              </c:numCache>
            </c:numRef>
          </c:yVal>
        </c:ser>
        <c:ser>
          <c:idx val="39"/>
          <c:order val="39"/>
          <c:tx>
            <c:strRef>
              <c:f>'MShot Put'!$E$46</c:f>
              <c:strCache>
                <c:ptCount val="1"/>
                <c:pt idx="0">
                  <c:v>Pavel Sofyin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Put'!$G$46:$G$48</c:f>
              <c:numCache>
                <c:formatCode>General</c:formatCode>
                <c:ptCount val="3"/>
                <c:pt idx="0">
                  <c:v>17.34</c:v>
                </c:pt>
                <c:pt idx="1">
                  <c:v>22.68</c:v>
                </c:pt>
                <c:pt idx="2">
                  <c:v>28.02</c:v>
                </c:pt>
              </c:numCache>
            </c:numRef>
          </c:xVal>
          <c:yVal>
            <c:numRef>
              <c:f>'MShot Put'!$H$46:$H$48</c:f>
              <c:numCache>
                <c:formatCode>General</c:formatCode>
                <c:ptCount val="3"/>
                <c:pt idx="0">
                  <c:v>16.68</c:v>
                </c:pt>
                <c:pt idx="1">
                  <c:v>19.36</c:v>
                </c:pt>
                <c:pt idx="2">
                  <c:v>19.98</c:v>
                </c:pt>
              </c:numCache>
            </c:numRef>
          </c:yVal>
        </c:ser>
        <c:ser>
          <c:idx val="40"/>
          <c:order val="40"/>
          <c:tx>
            <c:strRef>
              <c:f>'MShot Put'!$E$50</c:f>
              <c:strCache>
                <c:ptCount val="1"/>
                <c:pt idx="0">
                  <c:v>Peter Sack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Put'!$G$50:$G$52</c:f>
              <c:numCache>
                <c:formatCode>General</c:formatCode>
                <c:ptCount val="3"/>
                <c:pt idx="0">
                  <c:v>17.59</c:v>
                </c:pt>
                <c:pt idx="1">
                  <c:v>23.82</c:v>
                </c:pt>
                <c:pt idx="2">
                  <c:v>30.05</c:v>
                </c:pt>
              </c:numCache>
            </c:numRef>
          </c:xVal>
          <c:yVal>
            <c:numRef>
              <c:f>'MShot Put'!$H$50:$H$52</c:f>
              <c:numCache>
                <c:formatCode>General</c:formatCode>
                <c:ptCount val="3"/>
                <c:pt idx="0">
                  <c:v>17.04</c:v>
                </c:pt>
                <c:pt idx="1">
                  <c:v>19.13</c:v>
                </c:pt>
                <c:pt idx="2">
                  <c:v>20.32</c:v>
                </c:pt>
              </c:numCache>
            </c:numRef>
          </c:yVal>
        </c:ser>
        <c:ser>
          <c:idx val="41"/>
          <c:order val="41"/>
          <c:tx>
            <c:strRef>
              <c:f>'MShot Put'!$E$54</c:f>
              <c:strCache>
                <c:ptCount val="1"/>
                <c:pt idx="0">
                  <c:v>Roman Virastyuk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Put'!$G$54:$G$56</c:f>
              <c:numCache>
                <c:formatCode>General</c:formatCode>
                <c:ptCount val="3"/>
                <c:pt idx="0">
                  <c:v>21.14</c:v>
                </c:pt>
                <c:pt idx="1">
                  <c:v>25.87</c:v>
                </c:pt>
                <c:pt idx="2">
                  <c:v>30.61</c:v>
                </c:pt>
              </c:numCache>
            </c:numRef>
          </c:xVal>
          <c:yVal>
            <c:numRef>
              <c:f>'MShot Put'!$H$54:$H$56</c:f>
              <c:numCache>
                <c:formatCode>General</c:formatCode>
                <c:ptCount val="3"/>
                <c:pt idx="0">
                  <c:v>19.46</c:v>
                </c:pt>
                <c:pt idx="1">
                  <c:v>19.829999999999998</c:v>
                </c:pt>
                <c:pt idx="2">
                  <c:v>19.8</c:v>
                </c:pt>
              </c:numCache>
            </c:numRef>
          </c:yVal>
        </c:ser>
        <c:ser>
          <c:idx val="42"/>
          <c:order val="42"/>
          <c:tx>
            <c:strRef>
              <c:f>'MShot Put'!$E$58</c:f>
              <c:strCache>
                <c:ptCount val="1"/>
                <c:pt idx="0">
                  <c:v>Tepa Reinikainen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Put'!$G$58:$G$60</c:f>
              <c:numCache>
                <c:formatCode>General</c:formatCode>
                <c:ptCount val="3"/>
                <c:pt idx="0">
                  <c:v>20.94</c:v>
                </c:pt>
                <c:pt idx="1">
                  <c:v>25.01</c:v>
                </c:pt>
                <c:pt idx="2">
                  <c:v>29.09</c:v>
                </c:pt>
              </c:numCache>
            </c:numRef>
          </c:xVal>
          <c:yVal>
            <c:numRef>
              <c:f>'MShot Put'!$H$58:$H$60</c:f>
              <c:numCache>
                <c:formatCode>General</c:formatCode>
                <c:ptCount val="3"/>
                <c:pt idx="0">
                  <c:v>17.47</c:v>
                </c:pt>
                <c:pt idx="1">
                  <c:v>19.79</c:v>
                </c:pt>
                <c:pt idx="2">
                  <c:v>19.760000000000002</c:v>
                </c:pt>
              </c:numCache>
            </c:numRef>
          </c:yVal>
        </c:ser>
        <c:ser>
          <c:idx val="43"/>
          <c:order val="43"/>
          <c:tx>
            <c:strRef>
              <c:f>'MShot Put'!$E$62</c:f>
              <c:strCache>
                <c:ptCount val="1"/>
                <c:pt idx="0">
                  <c:v>Timo Aaltonen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Put'!$G$62:$G$64</c:f>
              <c:numCache>
                <c:formatCode>General</c:formatCode>
                <c:ptCount val="3"/>
                <c:pt idx="0">
                  <c:v>27.3</c:v>
                </c:pt>
                <c:pt idx="1">
                  <c:v>30.17</c:v>
                </c:pt>
                <c:pt idx="2">
                  <c:v>33.04</c:v>
                </c:pt>
              </c:numCache>
            </c:numRef>
          </c:xVal>
          <c:yVal>
            <c:numRef>
              <c:f>'MShot Put'!$H$62:$H$64</c:f>
              <c:numCache>
                <c:formatCode>General</c:formatCode>
                <c:ptCount val="3"/>
                <c:pt idx="0">
                  <c:v>19.23</c:v>
                </c:pt>
                <c:pt idx="1">
                  <c:v>19.600000000000001</c:v>
                </c:pt>
                <c:pt idx="2">
                  <c:v>19.47</c:v>
                </c:pt>
              </c:numCache>
            </c:numRef>
          </c:yVal>
        </c:ser>
        <c:ser>
          <c:idx val="44"/>
          <c:order val="44"/>
          <c:tx>
            <c:strRef>
              <c:f>'MShot Put'!$E$66</c:f>
              <c:strCache>
                <c:ptCount val="1"/>
                <c:pt idx="0">
                  <c:v>Yury Bialou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Put'!$G$66:$G$68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22.94</c:v>
                </c:pt>
                <c:pt idx="2">
                  <c:v>27.99</c:v>
                </c:pt>
              </c:numCache>
            </c:numRef>
          </c:xVal>
          <c:yVal>
            <c:numRef>
              <c:f>'MShot Put'!$H$66:$H$68</c:f>
              <c:numCache>
                <c:formatCode>General</c:formatCode>
                <c:ptCount val="3"/>
                <c:pt idx="0">
                  <c:v>17.8</c:v>
                </c:pt>
                <c:pt idx="1">
                  <c:v>19.54</c:v>
                </c:pt>
                <c:pt idx="2">
                  <c:v>19.66</c:v>
                </c:pt>
              </c:numCache>
            </c:numRef>
          </c:yVal>
        </c:ser>
        <c:ser>
          <c:idx val="45"/>
          <c:order val="45"/>
          <c:tx>
            <c:strRef>
              <c:f>'MShot Put'!$E$70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'MShot Put'!$E$74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Put'!$G$74:$G$76</c:f>
              <c:numCache>
                <c:formatCode>General</c:formatCode>
                <c:ptCount val="3"/>
              </c:numCache>
            </c:numRef>
          </c:xVal>
          <c:yVal>
            <c:numRef>
              <c:f>'MShot Put'!$H$74:$H$76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'MShot Put'!$E$78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Put'!$G$78:$G$80</c:f>
              <c:numCache>
                <c:formatCode>General</c:formatCode>
                <c:ptCount val="3"/>
              </c:numCache>
            </c:numRef>
          </c:xVal>
          <c:yVal>
            <c:numRef>
              <c:f>'MShot Put'!$H$78:$H$80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'MShot Put'!$E$82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Put'!$G$82:$G$84</c:f>
              <c:numCache>
                <c:formatCode>General</c:formatCode>
                <c:ptCount val="3"/>
              </c:numCache>
            </c:numRef>
          </c:xVal>
          <c:yVal>
            <c:numRef>
              <c:f>'MShot Put'!$H$82:$H$84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'MShot Put'!$E$86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Put'!$G$86:$G$88</c:f>
              <c:numCache>
                <c:formatCode>General</c:formatCode>
                <c:ptCount val="3"/>
              </c:numCache>
            </c:numRef>
          </c:xVal>
          <c:yVal>
            <c:numRef>
              <c:f>'MShot Put'!$H$86:$H$88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'MShot Put'!$E$90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Put'!$G$90:$G$92</c:f>
              <c:numCache>
                <c:formatCode>General</c:formatCode>
                <c:ptCount val="3"/>
              </c:numCache>
            </c:numRef>
          </c:xVal>
          <c:yVal>
            <c:numRef>
              <c:f>'MShot Put'!$H$90:$H$92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'MShot Put'!$E$94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Put'!$G$94:$G$96</c:f>
              <c:numCache>
                <c:formatCode>General</c:formatCode>
                <c:ptCount val="3"/>
              </c:numCache>
            </c:numRef>
          </c:xVal>
          <c:yVal>
            <c:numRef>
              <c:f>'MShot Put'!$H$94:$H$96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'MShot Put'!$E$98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Put'!$G$98:$G$100</c:f>
              <c:numCache>
                <c:formatCode>General</c:formatCode>
                <c:ptCount val="3"/>
              </c:numCache>
            </c:numRef>
          </c:xVal>
          <c:yVal>
            <c:numRef>
              <c:f>'MShot Put'!$H$98:$H$100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'MShot Put'!$E$102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Put'!$G$102:$G$104</c:f>
              <c:numCache>
                <c:formatCode>General</c:formatCode>
                <c:ptCount val="3"/>
              </c:numCache>
            </c:numRef>
          </c:xVal>
          <c:yVal>
            <c:numRef>
              <c:f>'MShot Put'!$H$102:$H$104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'MShot Put'!$E$106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Put'!$G$106:$G$108</c:f>
              <c:numCache>
                <c:formatCode>General</c:formatCode>
                <c:ptCount val="3"/>
              </c:numCache>
            </c:numRef>
          </c:xVal>
          <c:yVal>
            <c:numRef>
              <c:f>'MShot Put'!$H$106:$H$108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'MShot Put'!$E$110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Put'!$G$110:$G$112</c:f>
              <c:numCache>
                <c:formatCode>General</c:formatCode>
                <c:ptCount val="3"/>
              </c:numCache>
            </c:numRef>
          </c:xVal>
          <c:yVal>
            <c:numRef>
              <c:f>'MShot Put'!$H$110:$H$112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'MShot Put'!$I$2</c:f>
              <c:strCache>
                <c:ptCount val="1"/>
                <c:pt idx="0">
                  <c:v>Hamza Alic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Put'!$K$2:$K$4</c:f>
              <c:numCache>
                <c:formatCode>General</c:formatCode>
                <c:ptCount val="3"/>
                <c:pt idx="0">
                  <c:v>19.47</c:v>
                </c:pt>
                <c:pt idx="1">
                  <c:v>25.05</c:v>
                </c:pt>
                <c:pt idx="2">
                  <c:v>30.63</c:v>
                </c:pt>
              </c:numCache>
            </c:numRef>
          </c:xVal>
          <c:yVal>
            <c:numRef>
              <c:f>'MShot Put'!$L$2:$L$4</c:f>
              <c:numCache>
                <c:formatCode>General</c:formatCode>
                <c:ptCount val="3"/>
                <c:pt idx="0">
                  <c:v>16.03</c:v>
                </c:pt>
                <c:pt idx="1">
                  <c:v>18.48</c:v>
                </c:pt>
                <c:pt idx="2">
                  <c:v>19.84</c:v>
                </c:pt>
              </c:numCache>
            </c:numRef>
          </c:yVal>
        </c:ser>
        <c:ser>
          <c:idx val="57"/>
          <c:order val="57"/>
          <c:tx>
            <c:strRef>
              <c:f>'MShot Put'!$I$6</c:f>
              <c:strCache>
                <c:ptCount val="1"/>
                <c:pt idx="0">
                  <c:v>Ivan Yushkov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Put'!$K$6:$K$8</c:f>
              <c:numCache>
                <c:formatCode>General</c:formatCode>
                <c:ptCount val="3"/>
                <c:pt idx="0">
                  <c:v>18.36</c:v>
                </c:pt>
                <c:pt idx="1">
                  <c:v>22.85</c:v>
                </c:pt>
                <c:pt idx="2">
                  <c:v>27.33</c:v>
                </c:pt>
              </c:numCache>
            </c:numRef>
          </c:xVal>
          <c:yVal>
            <c:numRef>
              <c:f>'MShot Put'!$L$6:$L$8</c:f>
              <c:numCache>
                <c:formatCode>General</c:formatCode>
                <c:ptCount val="3"/>
                <c:pt idx="0">
                  <c:v>17.57</c:v>
                </c:pt>
                <c:pt idx="1">
                  <c:v>19.670000000000002</c:v>
                </c:pt>
                <c:pt idx="2">
                  <c:v>19.73</c:v>
                </c:pt>
              </c:numCache>
            </c:numRef>
          </c:yVal>
        </c:ser>
        <c:ser>
          <c:idx val="58"/>
          <c:order val="58"/>
          <c:tx>
            <c:strRef>
              <c:f>'MShot Put'!$I$10</c:f>
              <c:strCache>
                <c:ptCount val="1"/>
                <c:pt idx="0">
                  <c:v>Petr Stehlík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Put'!$K$10:$K$12</c:f>
              <c:numCache>
                <c:formatCode>General</c:formatCode>
                <c:ptCount val="3"/>
                <c:pt idx="0">
                  <c:v>19.22</c:v>
                </c:pt>
                <c:pt idx="1">
                  <c:v>24.27</c:v>
                </c:pt>
                <c:pt idx="2">
                  <c:v>29.32</c:v>
                </c:pt>
              </c:numCache>
            </c:numRef>
          </c:xVal>
          <c:yVal>
            <c:numRef>
              <c:f>'MShot Put'!$L$10:$L$12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19.43</c:v>
                </c:pt>
                <c:pt idx="2">
                  <c:v>19.52</c:v>
                </c:pt>
              </c:numCache>
            </c:numRef>
          </c:yVal>
        </c:ser>
        <c:ser>
          <c:idx val="59"/>
          <c:order val="59"/>
          <c:tx>
            <c:strRef>
              <c:f>'MShot Put'!$I$14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Put'!$K$14:$K$16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Put'!$L$14:$L$16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0"/>
          <c:order val="60"/>
          <c:tx>
            <c:strRef>
              <c:f>'MShot Put'!$I$18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Put'!$K$18:$K$20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Put'!$L$18:$L$20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1"/>
          <c:order val="61"/>
          <c:tx>
            <c:strRef>
              <c:f>'MShot Put'!$I$22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Put'!$K$22:$K$24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Put'!$L$22:$L$24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2"/>
          <c:order val="62"/>
          <c:tx>
            <c:strRef>
              <c:f>'MShot Put'!$I$26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Put'!$K$26:$K$28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Put'!$L$26:$L$28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3"/>
          <c:order val="63"/>
          <c:tx>
            <c:strRef>
              <c:f>'MShot Put'!$I$30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'MShot Put'!$I$34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'MShot Put'!$I$38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'MShot Put'!$I$42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'MShot Put'!$I$46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'MShot Put'!$I$50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'MShot Put'!$I$54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'MShot Put'!$I$58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'MShot Put'!$I$62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'MShot Put'!$I$66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'MShot Put'!$I$70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'MShot Put'!$I$74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Put'!$K$74:$K$76</c:f>
              <c:numCache>
                <c:formatCode>General</c:formatCode>
                <c:ptCount val="3"/>
              </c:numCache>
            </c:numRef>
          </c:xVal>
          <c:yVal>
            <c:numRef>
              <c:f>'MShot Put'!$L$74:$L$76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'MShot Put'!$I$78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Put'!$K$78:$K$80</c:f>
              <c:numCache>
                <c:formatCode>General</c:formatCode>
                <c:ptCount val="3"/>
              </c:numCache>
            </c:numRef>
          </c:xVal>
          <c:yVal>
            <c:numRef>
              <c:f>'MShot Put'!$L$78:$L$80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'MShot Put'!$I$82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Put'!$K$82:$K$84</c:f>
              <c:numCache>
                <c:formatCode>General</c:formatCode>
                <c:ptCount val="3"/>
              </c:numCache>
            </c:numRef>
          </c:xVal>
          <c:yVal>
            <c:numRef>
              <c:f>'MShot Put'!$L$82:$L$84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'MShot Put'!$I$86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Put'!$K$86:$K$88</c:f>
              <c:numCache>
                <c:formatCode>General</c:formatCode>
                <c:ptCount val="3"/>
              </c:numCache>
            </c:numRef>
          </c:xVal>
          <c:yVal>
            <c:numRef>
              <c:f>'MShot Put'!$L$86:$L$88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'MShot Put'!$I$90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Put'!$K$90:$K$92</c:f>
              <c:numCache>
                <c:formatCode>General</c:formatCode>
                <c:ptCount val="3"/>
              </c:numCache>
            </c:numRef>
          </c:xVal>
          <c:yVal>
            <c:numRef>
              <c:f>'MShot Put'!$L$90:$L$92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'MShot Put'!$I$94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Put'!$K$94:$K$96</c:f>
              <c:numCache>
                <c:formatCode>General</c:formatCode>
                <c:ptCount val="3"/>
              </c:numCache>
            </c:numRef>
          </c:xVal>
          <c:yVal>
            <c:numRef>
              <c:f>'MShot Put'!$L$94:$L$96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'MShot Put'!$I$98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Put'!$K$98:$K$100</c:f>
              <c:numCache>
                <c:formatCode>General</c:formatCode>
                <c:ptCount val="3"/>
              </c:numCache>
            </c:numRef>
          </c:xVal>
          <c:yVal>
            <c:numRef>
              <c:f>'MShot Put'!$L$98:$L$100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'MShot Put'!$I$102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Put'!$K$102:$K$104</c:f>
              <c:numCache>
                <c:formatCode>General</c:formatCode>
                <c:ptCount val="3"/>
              </c:numCache>
            </c:numRef>
          </c:xVal>
          <c:yVal>
            <c:numRef>
              <c:f>'MShot Put'!$L$102:$L$104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'MShot Put'!$I$106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Put'!$K$106:$K$108</c:f>
              <c:numCache>
                <c:formatCode>General</c:formatCode>
                <c:ptCount val="3"/>
              </c:numCache>
            </c:numRef>
          </c:xVal>
          <c:yVal>
            <c:numRef>
              <c:f>'MShot Put'!$L$106:$L$108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'MShot Put'!$I$110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Put'!$K$110:$K$112</c:f>
              <c:numCache>
                <c:formatCode>General</c:formatCode>
                <c:ptCount val="3"/>
              </c:numCache>
            </c:numRef>
          </c:xVal>
          <c:yVal>
            <c:numRef>
              <c:f>'MShot Put'!$L$110:$L$112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'MShot Put'!$I$114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Put'!$K$114:$K$116</c:f>
              <c:numCache>
                <c:formatCode>General</c:formatCode>
                <c:ptCount val="3"/>
              </c:numCache>
            </c:numRef>
          </c:xVal>
          <c:yVal>
            <c:numRef>
              <c:f>'MShot Put'!$L$114:$L$116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'MShot Put'!$I$118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Put'!$K$118:$K$120</c:f>
              <c:numCache>
                <c:formatCode>General</c:formatCode>
                <c:ptCount val="3"/>
              </c:numCache>
            </c:numRef>
          </c:xVal>
          <c:yVal>
            <c:numRef>
              <c:f>'MShot Put'!$L$118:$L$120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'MShot Put'!$I$122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Put'!$K$122:$K$124</c:f>
              <c:numCache>
                <c:formatCode>General</c:formatCode>
                <c:ptCount val="3"/>
              </c:numCache>
            </c:numRef>
          </c:xVal>
          <c:yVal>
            <c:numRef>
              <c:f>'MShot Put'!$L$122:$L$124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'MShot Put'!$I$126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Put'!$K$126:$K$128</c:f>
              <c:numCache>
                <c:formatCode>General</c:formatCode>
                <c:ptCount val="3"/>
              </c:numCache>
            </c:numRef>
          </c:xVal>
          <c:yVal>
            <c:numRef>
              <c:f>'MShot Put'!$L$126:$L$128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'MShot Put'!$I$130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Put'!$K$130:$K$132</c:f>
              <c:numCache>
                <c:formatCode>General</c:formatCode>
                <c:ptCount val="3"/>
              </c:numCache>
            </c:numRef>
          </c:xVal>
          <c:yVal>
            <c:numRef>
              <c:f>'MShot Put'!$L$130:$L$132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'MShot Put'!$I$134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Put'!$K$134:$K$136</c:f>
              <c:numCache>
                <c:formatCode>General</c:formatCode>
                <c:ptCount val="3"/>
              </c:numCache>
            </c:numRef>
          </c:xVal>
          <c:yVal>
            <c:numRef>
              <c:f>'MShot Put'!$L$134:$L$136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'MShot Put'!$I$138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Put'!$K$138:$K$140</c:f>
              <c:numCache>
                <c:formatCode>General</c:formatCode>
                <c:ptCount val="3"/>
              </c:numCache>
            </c:numRef>
          </c:xVal>
          <c:yVal>
            <c:numRef>
              <c:f>'MShot Put'!$L$138:$L$140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'MShot Put'!$I$142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Put'!$K$142:$K$144</c:f>
              <c:numCache>
                <c:formatCode>General</c:formatCode>
                <c:ptCount val="3"/>
              </c:numCache>
            </c:numRef>
          </c:xVal>
          <c:yVal>
            <c:numRef>
              <c:f>'MShot Put'!$L$142:$L$144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'MShot Put'!$I$146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Put'!$K$146:$K$148</c:f>
              <c:numCache>
                <c:formatCode>General</c:formatCode>
                <c:ptCount val="3"/>
              </c:numCache>
            </c:numRef>
          </c:xVal>
          <c:yVal>
            <c:numRef>
              <c:f>'MShot Put'!$L$146:$L$148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'MShot Put'!$I$150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Put'!$K$150:$K$152</c:f>
              <c:numCache>
                <c:formatCode>General</c:formatCode>
                <c:ptCount val="3"/>
              </c:numCache>
            </c:numRef>
          </c:xVal>
          <c:yVal>
            <c:numRef>
              <c:f>'MShot Put'!$L$150:$L$152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'MShot Put'!$M$2:$M$3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'MShot Put'!$N$2:$N$3</c:f>
              <c:numCache>
                <c:formatCode>General</c:formatCode>
                <c:ptCount val="2"/>
                <c:pt idx="0">
                  <c:v>19.777899999999999</c:v>
                </c:pt>
                <c:pt idx="1">
                  <c:v>20.427299999999999</c:v>
                </c:pt>
              </c:numCache>
            </c:numRef>
          </c:yVal>
        </c:ser>
        <c:ser>
          <c:idx val="95"/>
          <c:order val="95"/>
          <c:tx>
            <c:strRef>
              <c:f>'MShot Put'!$P$1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'MShot Put'!$P$2:$P$3</c:f>
              <c:numCache>
                <c:formatCode>General</c:formatCode>
                <c:ptCount val="2"/>
                <c:pt idx="0">
                  <c:v>27.63</c:v>
                </c:pt>
                <c:pt idx="1">
                  <c:v>27.63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6"/>
          <c:order val="96"/>
          <c:tx>
            <c:strRef>
              <c:f>'MShot Put'!$Q$1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'MShot Put'!$Q$2:$Q$3</c:f>
              <c:numCache>
                <c:formatCode>General</c:formatCode>
                <c:ptCount val="2"/>
                <c:pt idx="0">
                  <c:v>25.81</c:v>
                </c:pt>
                <c:pt idx="1">
                  <c:v>25.81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7"/>
          <c:order val="97"/>
          <c:tx>
            <c:strRef>
              <c:f>'MShot Put'!$R$1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'MShot Put'!$R$2:$R$3</c:f>
              <c:numCache>
                <c:formatCode>General</c:formatCode>
                <c:ptCount val="2"/>
                <c:pt idx="0">
                  <c:v>29.45</c:v>
                </c:pt>
                <c:pt idx="1">
                  <c:v>29.45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8"/>
          <c:order val="98"/>
          <c:tx>
            <c:strRef>
              <c:f>'MShot Put'!$AK$1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'MShot Put'!$AJ$3:$AJ$152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'MShot Put'!$AK$3:$AK$152</c:f>
              <c:numCache>
                <c:formatCode>General</c:formatCode>
                <c:ptCount val="150"/>
              </c:numCache>
            </c:numRef>
          </c:yVal>
        </c:ser>
        <c:axId val="152301952"/>
        <c:axId val="152303872"/>
      </c:scatterChart>
      <c:valAx>
        <c:axId val="15230195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03872"/>
        <c:crosses val="autoZero"/>
        <c:crossBetween val="midCat"/>
        <c:majorUnit val="5"/>
        <c:minorUnit val="1"/>
      </c:valAx>
      <c:valAx>
        <c:axId val="152303872"/>
        <c:scaling>
          <c:orientation val="minMax"/>
          <c:max val="22"/>
          <c:min val="1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01952"/>
        <c:crossesAt val="14"/>
        <c:crossBetween val="midCat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Pole Vault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'MPole Vault'!$A$2</c:f>
              <c:strCache>
                <c:ptCount val="1"/>
                <c:pt idx="0">
                  <c:v>Alex Averbukh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Vault'!$C$2:$C$4</c:f>
              <c:numCache>
                <c:formatCode>General</c:formatCode>
                <c:ptCount val="3"/>
                <c:pt idx="0">
                  <c:v>20.399999999999999</c:v>
                </c:pt>
                <c:pt idx="1">
                  <c:v>25.11</c:v>
                </c:pt>
                <c:pt idx="2">
                  <c:v>29.82</c:v>
                </c:pt>
              </c:numCache>
            </c:numRef>
          </c:xVal>
          <c:yVal>
            <c:numRef>
              <c:f>'MPole Vault'!$D$2:$D$4</c:f>
              <c:numCache>
                <c:formatCode>General</c:formatCode>
                <c:ptCount val="3"/>
                <c:pt idx="0">
                  <c:v>5.31</c:v>
                </c:pt>
                <c:pt idx="1">
                  <c:v>5.59</c:v>
                </c:pt>
                <c:pt idx="2">
                  <c:v>5.68</c:v>
                </c:pt>
              </c:numCache>
            </c:numRef>
          </c:yVal>
        </c:ser>
        <c:ser>
          <c:idx val="1"/>
          <c:order val="1"/>
          <c:tx>
            <c:strRef>
              <c:f>'MPole Vault'!$A$6</c:f>
              <c:strCache>
                <c:ptCount val="1"/>
                <c:pt idx="0">
                  <c:v>Alhaji Jeng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Vault'!$C$6:$C$8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22.43</c:v>
                </c:pt>
                <c:pt idx="2">
                  <c:v>27.71</c:v>
                </c:pt>
              </c:numCache>
            </c:numRef>
          </c:xVal>
          <c:yVal>
            <c:numRef>
              <c:f>'MPole Vault'!$D$6:$D$8</c:f>
              <c:numCache>
                <c:formatCode>General</c:formatCode>
                <c:ptCount val="3"/>
                <c:pt idx="0">
                  <c:v>5.03</c:v>
                </c:pt>
                <c:pt idx="1">
                  <c:v>5.46</c:v>
                </c:pt>
                <c:pt idx="2">
                  <c:v>5.59</c:v>
                </c:pt>
              </c:numCache>
            </c:numRef>
          </c:yVal>
        </c:ser>
        <c:ser>
          <c:idx val="2"/>
          <c:order val="2"/>
          <c:tx>
            <c:strRef>
              <c:f>'MPole Vault'!$A$10</c:f>
              <c:strCache>
                <c:ptCount val="1"/>
                <c:pt idx="0">
                  <c:v>Brad Walker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Vault'!$C$10:$C$12</c:f>
              <c:numCache>
                <c:formatCode>General</c:formatCode>
                <c:ptCount val="3"/>
                <c:pt idx="0">
                  <c:v>18.91</c:v>
                </c:pt>
                <c:pt idx="1">
                  <c:v>23.5</c:v>
                </c:pt>
                <c:pt idx="2">
                  <c:v>28.1</c:v>
                </c:pt>
              </c:numCache>
            </c:numRef>
          </c:xVal>
          <c:yVal>
            <c:numRef>
              <c:f>'MPole Vault'!$D$10:$D$12</c:f>
              <c:numCache>
                <c:formatCode>General</c:formatCode>
                <c:ptCount val="3"/>
                <c:pt idx="0">
                  <c:v>5.17</c:v>
                </c:pt>
                <c:pt idx="1">
                  <c:v>5.62</c:v>
                </c:pt>
                <c:pt idx="2">
                  <c:v>5.74</c:v>
                </c:pt>
              </c:numCache>
            </c:numRef>
          </c:yVal>
        </c:ser>
        <c:ser>
          <c:idx val="3"/>
          <c:order val="3"/>
          <c:tx>
            <c:strRef>
              <c:f>'MPole Vault'!$A$14</c:f>
              <c:strCache>
                <c:ptCount val="1"/>
                <c:pt idx="0">
                  <c:v>Danny Ecker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Vault'!$C$14:$C$16</c:f>
              <c:numCache>
                <c:formatCode>General</c:formatCode>
                <c:ptCount val="3"/>
                <c:pt idx="0">
                  <c:v>18.59</c:v>
                </c:pt>
                <c:pt idx="1">
                  <c:v>23</c:v>
                </c:pt>
                <c:pt idx="2">
                  <c:v>27.41</c:v>
                </c:pt>
              </c:numCache>
            </c:numRef>
          </c:xVal>
          <c:yVal>
            <c:numRef>
              <c:f>'MPole Vault'!$D$14:$D$16</c:f>
              <c:numCache>
                <c:formatCode>General</c:formatCode>
                <c:ptCount val="3"/>
                <c:pt idx="0">
                  <c:v>5.57</c:v>
                </c:pt>
                <c:pt idx="1">
                  <c:v>5.62</c:v>
                </c:pt>
                <c:pt idx="2">
                  <c:v>5.69</c:v>
                </c:pt>
              </c:numCache>
            </c:numRef>
          </c:yVal>
        </c:ser>
        <c:ser>
          <c:idx val="4"/>
          <c:order val="4"/>
          <c:tx>
            <c:strRef>
              <c:f>'MPole Vault'!$A$18</c:f>
              <c:strCache>
                <c:ptCount val="1"/>
                <c:pt idx="0">
                  <c:v>Denys Yurchenko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Vault'!$C$18:$C$20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23.91</c:v>
                </c:pt>
                <c:pt idx="2">
                  <c:v>28.51</c:v>
                </c:pt>
              </c:numCache>
            </c:numRef>
          </c:xVal>
          <c:yVal>
            <c:numRef>
              <c:f>'MPole Vault'!$D$18:$D$20</c:f>
              <c:numCache>
                <c:formatCode>General</c:formatCode>
                <c:ptCount val="3"/>
                <c:pt idx="0">
                  <c:v>5.16</c:v>
                </c:pt>
                <c:pt idx="1">
                  <c:v>5.56</c:v>
                </c:pt>
                <c:pt idx="2">
                  <c:v>5.65</c:v>
                </c:pt>
              </c:numCache>
            </c:numRef>
          </c:yVal>
        </c:ser>
        <c:ser>
          <c:idx val="5"/>
          <c:order val="5"/>
          <c:tx>
            <c:strRef>
              <c:f>'MPole Vault'!$A$22</c:f>
              <c:strCache>
                <c:ptCount val="1"/>
                <c:pt idx="0">
                  <c:v>Dmitri Markov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Vault'!$C$22:$C$24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23.31</c:v>
                </c:pt>
                <c:pt idx="2">
                  <c:v>27.26</c:v>
                </c:pt>
              </c:numCache>
            </c:numRef>
          </c:xVal>
          <c:yVal>
            <c:numRef>
              <c:f>'MPole Vault'!$D$22:$D$24</c:f>
              <c:numCache>
                <c:formatCode>General</c:formatCode>
                <c:ptCount val="3"/>
                <c:pt idx="0">
                  <c:v>5.5</c:v>
                </c:pt>
                <c:pt idx="1">
                  <c:v>5.6</c:v>
                </c:pt>
                <c:pt idx="2">
                  <c:v>5.66</c:v>
                </c:pt>
              </c:numCache>
            </c:numRef>
          </c:yVal>
        </c:ser>
        <c:ser>
          <c:idx val="6"/>
          <c:order val="6"/>
          <c:tx>
            <c:strRef>
              <c:f>'MPole Vault'!$A$26</c:f>
              <c:strCache>
                <c:ptCount val="1"/>
                <c:pt idx="0">
                  <c:v>Giuseppe Gibilisco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Vault'!$C$26:$C$28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23.09</c:v>
                </c:pt>
                <c:pt idx="2">
                  <c:v>27.78</c:v>
                </c:pt>
              </c:numCache>
            </c:numRef>
          </c:xVal>
          <c:yVal>
            <c:numRef>
              <c:f>'MPole Vault'!$D$26:$D$28</c:f>
              <c:numCache>
                <c:formatCode>General</c:formatCode>
                <c:ptCount val="3"/>
                <c:pt idx="0">
                  <c:v>5.23</c:v>
                </c:pt>
                <c:pt idx="1">
                  <c:v>5.52</c:v>
                </c:pt>
                <c:pt idx="2">
                  <c:v>5.61</c:v>
                </c:pt>
              </c:numCache>
            </c:numRef>
          </c:yVal>
        </c:ser>
        <c:ser>
          <c:idx val="7"/>
          <c:order val="7"/>
          <c:tx>
            <c:strRef>
              <c:f>'MPole Vault'!$A$30</c:f>
              <c:strCache>
                <c:ptCount val="1"/>
                <c:pt idx="0">
                  <c:v>Igor Pavlov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Vault'!$C$30:$C$32</c:f>
              <c:numCache>
                <c:formatCode>General</c:formatCode>
                <c:ptCount val="3"/>
                <c:pt idx="0">
                  <c:v>18.61</c:v>
                </c:pt>
                <c:pt idx="1">
                  <c:v>23.53</c:v>
                </c:pt>
                <c:pt idx="2">
                  <c:v>28.44</c:v>
                </c:pt>
              </c:numCache>
            </c:numRef>
          </c:xVal>
          <c:yVal>
            <c:numRef>
              <c:f>'MPole Vault'!$D$30:$D$32</c:f>
              <c:numCache>
                <c:formatCode>General</c:formatCode>
                <c:ptCount val="3"/>
                <c:pt idx="0">
                  <c:v>5.05</c:v>
                </c:pt>
                <c:pt idx="1">
                  <c:v>5.5</c:v>
                </c:pt>
                <c:pt idx="2">
                  <c:v>5.61</c:v>
                </c:pt>
              </c:numCache>
            </c:numRef>
          </c:yVal>
        </c:ser>
        <c:ser>
          <c:idx val="8"/>
          <c:order val="8"/>
          <c:tx>
            <c:strRef>
              <c:f>'MPole Vault'!$A$34</c:f>
              <c:strCache>
                <c:ptCount val="1"/>
                <c:pt idx="0">
                  <c:v>Lawrence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Vault'!$C$34:$C$36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23.61</c:v>
                </c:pt>
                <c:pt idx="2">
                  <c:v>28.12</c:v>
                </c:pt>
              </c:numCache>
            </c:numRef>
          </c:xVal>
          <c:yVal>
            <c:numRef>
              <c:f>'MPole Vault'!$D$34:$D$36</c:f>
              <c:numCache>
                <c:formatCode>General</c:formatCode>
                <c:ptCount val="3"/>
                <c:pt idx="0">
                  <c:v>5.47</c:v>
                </c:pt>
                <c:pt idx="1">
                  <c:v>5.62</c:v>
                </c:pt>
                <c:pt idx="2">
                  <c:v>5.69</c:v>
                </c:pt>
              </c:numCache>
            </c:numRef>
          </c:yVal>
        </c:ser>
        <c:ser>
          <c:idx val="9"/>
          <c:order val="9"/>
          <c:tx>
            <c:strRef>
              <c:f>'MPole Vault'!$A$38</c:f>
              <c:strCache>
                <c:ptCount val="1"/>
                <c:pt idx="0">
                  <c:v>Maksim Tarasov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Vault'!$C$38:$C$40</c:f>
              <c:numCache>
                <c:formatCode>General</c:formatCode>
                <c:ptCount val="3"/>
                <c:pt idx="0">
                  <c:v>16.72</c:v>
                </c:pt>
                <c:pt idx="1">
                  <c:v>23.29</c:v>
                </c:pt>
                <c:pt idx="2">
                  <c:v>29.86</c:v>
                </c:pt>
              </c:numCache>
            </c:numRef>
          </c:xVal>
          <c:yVal>
            <c:numRef>
              <c:f>'MPole Vault'!$D$38:$D$40</c:f>
              <c:numCache>
                <c:formatCode>General</c:formatCode>
                <c:ptCount val="3"/>
                <c:pt idx="0">
                  <c:v>5.12</c:v>
                </c:pt>
                <c:pt idx="1">
                  <c:v>5.61</c:v>
                </c:pt>
                <c:pt idx="2">
                  <c:v>5.78</c:v>
                </c:pt>
              </c:numCache>
            </c:numRef>
          </c:yVal>
        </c:ser>
        <c:ser>
          <c:idx val="10"/>
          <c:order val="10"/>
          <c:tx>
            <c:strRef>
              <c:f>'MPole Vault'!$A$42</c:f>
              <c:strCache>
                <c:ptCount val="1"/>
                <c:pt idx="0">
                  <c:v>Michael Stolle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Vault'!$C$42:$C$44</c:f>
              <c:numCache>
                <c:formatCode>General</c:formatCode>
                <c:ptCount val="3"/>
                <c:pt idx="0">
                  <c:v>19.23</c:v>
                </c:pt>
                <c:pt idx="1">
                  <c:v>23.82</c:v>
                </c:pt>
                <c:pt idx="2">
                  <c:v>28.42</c:v>
                </c:pt>
              </c:numCache>
            </c:numRef>
          </c:xVal>
          <c:yVal>
            <c:numRef>
              <c:f>'MPole Vault'!$D$42:$D$44</c:f>
              <c:numCache>
                <c:formatCode>General</c:formatCode>
                <c:ptCount val="3"/>
                <c:pt idx="0">
                  <c:v>5.19</c:v>
                </c:pt>
                <c:pt idx="1">
                  <c:v>5.56</c:v>
                </c:pt>
                <c:pt idx="2">
                  <c:v>5.64</c:v>
                </c:pt>
              </c:numCache>
            </c:numRef>
          </c:yVal>
        </c:ser>
        <c:ser>
          <c:idx val="11"/>
          <c:order val="11"/>
          <c:tx>
            <c:strRef>
              <c:f>'MPole Vault'!$A$46</c:f>
              <c:strCache>
                <c:ptCount val="1"/>
                <c:pt idx="0">
                  <c:v>Nick Hysong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Vault'!$C$46:$C$48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24.91</c:v>
                </c:pt>
                <c:pt idx="2">
                  <c:v>30.38</c:v>
                </c:pt>
              </c:numCache>
            </c:numRef>
          </c:xVal>
          <c:yVal>
            <c:numRef>
              <c:f>'MPole Vault'!$D$46:$D$48</c:f>
              <c:numCache>
                <c:formatCode>General</c:formatCode>
                <c:ptCount val="3"/>
                <c:pt idx="0">
                  <c:v>5.19</c:v>
                </c:pt>
                <c:pt idx="1">
                  <c:v>5.57</c:v>
                </c:pt>
                <c:pt idx="2">
                  <c:v>5.69</c:v>
                </c:pt>
              </c:numCache>
            </c:numRef>
          </c:yVal>
        </c:ser>
        <c:ser>
          <c:idx val="12"/>
          <c:order val="12"/>
          <c:tx>
            <c:strRef>
              <c:f>'MPole Vault'!$A$50</c:f>
              <c:strCache>
                <c:ptCount val="1"/>
                <c:pt idx="0">
                  <c:v>Patrik Kristiansson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Vault'!$C$50:$C$52</c:f>
              <c:numCache>
                <c:formatCode>General</c:formatCode>
                <c:ptCount val="3"/>
                <c:pt idx="0">
                  <c:v>18.670000000000002</c:v>
                </c:pt>
                <c:pt idx="1">
                  <c:v>23.4</c:v>
                </c:pt>
                <c:pt idx="2">
                  <c:v>28.13</c:v>
                </c:pt>
              </c:numCache>
            </c:numRef>
          </c:xVal>
          <c:yVal>
            <c:numRef>
              <c:f>'MPole Vault'!$D$50:$D$52</c:f>
              <c:numCache>
                <c:formatCode>General</c:formatCode>
                <c:ptCount val="3"/>
                <c:pt idx="0">
                  <c:v>5.19</c:v>
                </c:pt>
                <c:pt idx="1">
                  <c:v>5.54</c:v>
                </c:pt>
                <c:pt idx="2">
                  <c:v>5.63</c:v>
                </c:pt>
              </c:numCache>
            </c:numRef>
          </c:yVal>
        </c:ser>
        <c:ser>
          <c:idx val="13"/>
          <c:order val="13"/>
          <c:tx>
            <c:strRef>
              <c:f>'MPole Vault'!$A$54</c:f>
              <c:strCache>
                <c:ptCount val="1"/>
                <c:pt idx="0">
                  <c:v>Pavel Gerasimov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Vault'!$C$54:$C$56</c:f>
              <c:numCache>
                <c:formatCode>General</c:formatCode>
                <c:ptCount val="3"/>
                <c:pt idx="0">
                  <c:v>17.16</c:v>
                </c:pt>
                <c:pt idx="1">
                  <c:v>22.55</c:v>
                </c:pt>
                <c:pt idx="2">
                  <c:v>27.93</c:v>
                </c:pt>
              </c:numCache>
            </c:numRef>
          </c:xVal>
          <c:yVal>
            <c:numRef>
              <c:f>'MPole Vault'!$D$54:$D$56</c:f>
              <c:numCache>
                <c:formatCode>General</c:formatCode>
                <c:ptCount val="3"/>
                <c:pt idx="0">
                  <c:v>5.27</c:v>
                </c:pt>
                <c:pt idx="1">
                  <c:v>5.52</c:v>
                </c:pt>
                <c:pt idx="2">
                  <c:v>5.62</c:v>
                </c:pt>
              </c:numCache>
            </c:numRef>
          </c:yVal>
        </c:ser>
        <c:ser>
          <c:idx val="14"/>
          <c:order val="14"/>
          <c:tx>
            <c:strRef>
              <c:f>'MPole Vault'!$A$58</c:f>
              <c:strCache>
                <c:ptCount val="1"/>
                <c:pt idx="0">
                  <c:v>Renaud Lavillenie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Vault'!$C$58:$C$60</c:f>
              <c:numCache>
                <c:formatCode>General</c:formatCode>
                <c:ptCount val="3"/>
                <c:pt idx="0">
                  <c:v>19.34</c:v>
                </c:pt>
                <c:pt idx="1">
                  <c:v>21.3</c:v>
                </c:pt>
                <c:pt idx="2">
                  <c:v>23.25</c:v>
                </c:pt>
              </c:numCache>
            </c:numRef>
          </c:xVal>
          <c:yVal>
            <c:numRef>
              <c:f>'MPole Vault'!$D$58:$D$60</c:f>
              <c:numCache>
                <c:formatCode>General</c:formatCode>
                <c:ptCount val="3"/>
                <c:pt idx="0">
                  <c:v>4.97</c:v>
                </c:pt>
                <c:pt idx="1">
                  <c:v>5.4</c:v>
                </c:pt>
                <c:pt idx="2">
                  <c:v>5.74</c:v>
                </c:pt>
              </c:numCache>
            </c:numRef>
          </c:yVal>
        </c:ser>
        <c:ser>
          <c:idx val="15"/>
          <c:order val="15"/>
          <c:tx>
            <c:strRef>
              <c:f>'MPole Vault'!$A$62</c:f>
              <c:strCache>
                <c:ptCount val="1"/>
                <c:pt idx="0">
                  <c:v>Rens Blom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Vault'!$C$62:$C$64</c:f>
              <c:numCache>
                <c:formatCode>General</c:formatCode>
                <c:ptCount val="3"/>
                <c:pt idx="0">
                  <c:v>19.29</c:v>
                </c:pt>
                <c:pt idx="1">
                  <c:v>23.94</c:v>
                </c:pt>
                <c:pt idx="2">
                  <c:v>28.6</c:v>
                </c:pt>
              </c:numCache>
            </c:numRef>
          </c:xVal>
          <c:yVal>
            <c:numRef>
              <c:f>'MPole Vault'!$D$62:$D$64</c:f>
              <c:numCache>
                <c:formatCode>General</c:formatCode>
                <c:ptCount val="3"/>
                <c:pt idx="0">
                  <c:v>5.26</c:v>
                </c:pt>
                <c:pt idx="1">
                  <c:v>5.52</c:v>
                </c:pt>
                <c:pt idx="2">
                  <c:v>5.61</c:v>
                </c:pt>
              </c:numCache>
            </c:numRef>
          </c:yVal>
        </c:ser>
        <c:ser>
          <c:idx val="17"/>
          <c:order val="16"/>
          <c:tx>
            <c:strRef>
              <c:f>'MPole Vault'!$A$70</c:f>
              <c:strCache>
                <c:ptCount val="1"/>
                <c:pt idx="0">
                  <c:v>Steve Hooker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Vault'!$C$70:$C$72</c:f>
              <c:numCache>
                <c:formatCode>General</c:formatCode>
                <c:ptCount val="3"/>
                <c:pt idx="0">
                  <c:v>17.38</c:v>
                </c:pt>
                <c:pt idx="1">
                  <c:v>22.24</c:v>
                </c:pt>
                <c:pt idx="2">
                  <c:v>27.1</c:v>
                </c:pt>
              </c:numCache>
            </c:numRef>
          </c:xVal>
          <c:yVal>
            <c:numRef>
              <c:f>'MPole Vault'!$D$70:$D$72</c:f>
              <c:numCache>
                <c:formatCode>General</c:formatCode>
                <c:ptCount val="3"/>
                <c:pt idx="0">
                  <c:v>4.84</c:v>
                </c:pt>
                <c:pt idx="1">
                  <c:v>5.41</c:v>
                </c:pt>
                <c:pt idx="2">
                  <c:v>5.88</c:v>
                </c:pt>
              </c:numCache>
            </c:numRef>
          </c:yVal>
        </c:ser>
        <c:ser>
          <c:idx val="16"/>
          <c:order val="17"/>
          <c:tx>
            <c:strRef>
              <c:f>'MPole Vault'!$A$66</c:f>
              <c:strCache>
                <c:ptCount val="1"/>
                <c:pt idx="0">
                  <c:v>Romain Mesnil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Vault'!$C$66:$C$68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24.45</c:v>
                </c:pt>
                <c:pt idx="2">
                  <c:v>29.88</c:v>
                </c:pt>
              </c:numCache>
            </c:numRef>
          </c:xVal>
          <c:yVal>
            <c:numRef>
              <c:f>'MPole Vault'!$D$66:$D$68</c:f>
              <c:numCache>
                <c:formatCode>General</c:formatCode>
                <c:ptCount val="3"/>
                <c:pt idx="0">
                  <c:v>5.47</c:v>
                </c:pt>
                <c:pt idx="1">
                  <c:v>5.53</c:v>
                </c:pt>
                <c:pt idx="2">
                  <c:v>5.61</c:v>
                </c:pt>
              </c:numCache>
            </c:numRef>
          </c:yVal>
        </c:ser>
        <c:ser>
          <c:idx val="18"/>
          <c:order val="18"/>
          <c:tx>
            <c:strRef>
              <c:f>'MPole Vault'!$A$74</c:f>
              <c:strCache>
                <c:ptCount val="1"/>
                <c:pt idx="0">
                  <c:v>Tim Lobinger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Vault'!$C$74:$C$76</c:f>
              <c:numCache>
                <c:formatCode>General</c:formatCode>
                <c:ptCount val="3"/>
                <c:pt idx="0">
                  <c:v>18.87</c:v>
                </c:pt>
                <c:pt idx="1">
                  <c:v>25.48</c:v>
                </c:pt>
                <c:pt idx="2">
                  <c:v>32.08</c:v>
                </c:pt>
              </c:numCache>
            </c:numRef>
          </c:xVal>
          <c:yVal>
            <c:numRef>
              <c:f>'MPole Vault'!$D$74:$D$76</c:f>
              <c:numCache>
                <c:formatCode>General</c:formatCode>
                <c:ptCount val="3"/>
                <c:pt idx="0">
                  <c:v>5.31</c:v>
                </c:pt>
                <c:pt idx="1">
                  <c:v>5.59</c:v>
                </c:pt>
                <c:pt idx="2">
                  <c:v>5.73</c:v>
                </c:pt>
              </c:numCache>
            </c:numRef>
          </c:yVal>
        </c:ser>
        <c:ser>
          <c:idx val="19"/>
          <c:order val="19"/>
          <c:tx>
            <c:strRef>
              <c:f>'MPole Vault'!$A$78</c:f>
              <c:strCache>
                <c:ptCount val="1"/>
                <c:pt idx="0">
                  <c:v>Tim Mack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Vault'!$C$78:$C$80</c:f>
              <c:numCache>
                <c:formatCode>General</c:formatCode>
                <c:ptCount val="3"/>
                <c:pt idx="0">
                  <c:v>21.56</c:v>
                </c:pt>
                <c:pt idx="1">
                  <c:v>26.78</c:v>
                </c:pt>
                <c:pt idx="2">
                  <c:v>31.99</c:v>
                </c:pt>
              </c:numCache>
            </c:numRef>
          </c:xVal>
          <c:yVal>
            <c:numRef>
              <c:f>'MPole Vault'!$D$78:$D$80</c:f>
              <c:numCache>
                <c:formatCode>General</c:formatCode>
                <c:ptCount val="3"/>
                <c:pt idx="0">
                  <c:v>5.34</c:v>
                </c:pt>
                <c:pt idx="1">
                  <c:v>5.57</c:v>
                </c:pt>
                <c:pt idx="2">
                  <c:v>5.67</c:v>
                </c:pt>
              </c:numCache>
            </c:numRef>
          </c:yVal>
        </c:ser>
        <c:ser>
          <c:idx val="20"/>
          <c:order val="20"/>
          <c:tx>
            <c:strRef>
              <c:f>'MPole Vault'!$A$82</c:f>
              <c:strCache>
                <c:ptCount val="1"/>
                <c:pt idx="0">
                  <c:v>Toby Stevenson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Vault'!$C$82:$C$84</c:f>
              <c:numCache>
                <c:formatCode>General</c:formatCode>
                <c:ptCount val="3"/>
                <c:pt idx="0">
                  <c:v>20.260000000000002</c:v>
                </c:pt>
                <c:pt idx="1">
                  <c:v>24.89</c:v>
                </c:pt>
                <c:pt idx="2">
                  <c:v>29.53</c:v>
                </c:pt>
              </c:numCache>
            </c:numRef>
          </c:xVal>
          <c:yVal>
            <c:numRef>
              <c:f>'MPole Vault'!$D$82:$D$84</c:f>
              <c:numCache>
                <c:formatCode>General</c:formatCode>
                <c:ptCount val="3"/>
                <c:pt idx="0">
                  <c:v>5.21</c:v>
                </c:pt>
                <c:pt idx="1">
                  <c:v>5.58</c:v>
                </c:pt>
                <c:pt idx="2">
                  <c:v>5.67</c:v>
                </c:pt>
              </c:numCache>
            </c:numRef>
          </c:yVal>
        </c:ser>
        <c:ser>
          <c:idx val="21"/>
          <c:order val="21"/>
          <c:tx>
            <c:strRef>
              <c:f>'MPole Vault'!$A$86</c:f>
              <c:strCache>
                <c:ptCount val="1"/>
                <c:pt idx="0">
                  <c:v>Yevgeniy Lukyanenko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Vault'!$C$86:$C$88</c:f>
              <c:numCache>
                <c:formatCode>General</c:formatCode>
                <c:ptCount val="3"/>
                <c:pt idx="0">
                  <c:v>17.329999999999998</c:v>
                </c:pt>
                <c:pt idx="1">
                  <c:v>20.72</c:v>
                </c:pt>
                <c:pt idx="2">
                  <c:v>24.11</c:v>
                </c:pt>
              </c:numCache>
            </c:numRef>
          </c:xVal>
          <c:yVal>
            <c:numRef>
              <c:f>'MPole Vault'!$D$86:$D$88</c:f>
              <c:numCache>
                <c:formatCode>General</c:formatCode>
                <c:ptCount val="3"/>
                <c:pt idx="0">
                  <c:v>4.8600000000000003</c:v>
                </c:pt>
                <c:pt idx="1">
                  <c:v>5.39</c:v>
                </c:pt>
                <c:pt idx="2">
                  <c:v>5.74</c:v>
                </c:pt>
              </c:numCache>
            </c:numRef>
          </c:yVal>
        </c:ser>
        <c:ser>
          <c:idx val="22"/>
          <c:order val="22"/>
          <c:tx>
            <c:strRef>
              <c:f>'MPole Vault'!$A$90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'MPole Vault'!$A$94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Vault'!$C$94:$C$96</c:f>
              <c:numCache>
                <c:formatCode>General</c:formatCode>
                <c:ptCount val="3"/>
              </c:numCache>
            </c:numRef>
          </c:xVal>
          <c:yVal>
            <c:numRef>
              <c:f>'MPole Vault'!$D$94:$D$96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'MPole Vault'!$A$98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Vault'!$C$98:$C$100</c:f>
              <c:numCache>
                <c:formatCode>General</c:formatCode>
                <c:ptCount val="3"/>
              </c:numCache>
            </c:numRef>
          </c:xVal>
          <c:yVal>
            <c:numRef>
              <c:f>'MPole Vault'!$D$98:$D$100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'MPole Vault'!$A$102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Vault'!$C$102:$C$104</c:f>
              <c:numCache>
                <c:formatCode>General</c:formatCode>
                <c:ptCount val="3"/>
              </c:numCache>
            </c:numRef>
          </c:xVal>
          <c:yVal>
            <c:numRef>
              <c:f>'MPole Vault'!$D$102:$D$104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'MPole Vault'!$A$106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Vault'!$C$106:$C$108</c:f>
              <c:numCache>
                <c:formatCode>General</c:formatCode>
                <c:ptCount val="3"/>
              </c:numCache>
            </c:numRef>
          </c:xVal>
          <c:yVal>
            <c:numRef>
              <c:f>'MPole Vault'!$D$106:$D$108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'MPole Vault'!$A$110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Vault'!$C$110:$C$112</c:f>
              <c:numCache>
                <c:formatCode>General</c:formatCode>
                <c:ptCount val="3"/>
              </c:numCache>
            </c:numRef>
          </c:xVal>
          <c:yVal>
            <c:numRef>
              <c:f>'MPole Vault'!$D$110:$D$112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'MPole Vault'!$E$2</c:f>
              <c:strCache>
                <c:ptCount val="1"/>
                <c:pt idx="0">
                  <c:v>Adam Kolasa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Vault'!$G$2:$G$4</c:f>
              <c:numCache>
                <c:formatCode>General</c:formatCode>
                <c:ptCount val="3"/>
                <c:pt idx="0">
                  <c:v>19.87</c:v>
                </c:pt>
                <c:pt idx="1">
                  <c:v>24.39</c:v>
                </c:pt>
                <c:pt idx="2">
                  <c:v>28.92</c:v>
                </c:pt>
              </c:numCache>
            </c:numRef>
          </c:xVal>
          <c:yVal>
            <c:numRef>
              <c:f>'MPole Vault'!$H$2:$H$4</c:f>
              <c:numCache>
                <c:formatCode>General</c:formatCode>
                <c:ptCount val="3"/>
                <c:pt idx="0">
                  <c:v>5.32</c:v>
                </c:pt>
                <c:pt idx="1">
                  <c:v>5.45</c:v>
                </c:pt>
                <c:pt idx="2">
                  <c:v>5.52</c:v>
                </c:pt>
              </c:numCache>
            </c:numRef>
          </c:yVal>
        </c:ser>
        <c:ser>
          <c:idx val="29"/>
          <c:order val="29"/>
          <c:tx>
            <c:strRef>
              <c:f>'MPole Vault'!$E$6</c:f>
              <c:strCache>
                <c:ptCount val="1"/>
                <c:pt idx="0">
                  <c:v>Aleksandr Gripich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Vault'!$G$6:$G$8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19.850000000000001</c:v>
                </c:pt>
                <c:pt idx="2">
                  <c:v>22.96</c:v>
                </c:pt>
              </c:numCache>
            </c:numRef>
          </c:xVal>
          <c:yVal>
            <c:numRef>
              <c:f>'MPole Vault'!$H$6:$H$8</c:f>
              <c:numCache>
                <c:formatCode>General</c:formatCode>
                <c:ptCount val="3"/>
                <c:pt idx="0">
                  <c:v>5.09</c:v>
                </c:pt>
                <c:pt idx="1">
                  <c:v>5.33</c:v>
                </c:pt>
                <c:pt idx="2">
                  <c:v>5.51</c:v>
                </c:pt>
              </c:numCache>
            </c:numRef>
          </c:yVal>
        </c:ser>
        <c:ser>
          <c:idx val="30"/>
          <c:order val="30"/>
          <c:tx>
            <c:strRef>
              <c:f>'MPole Vault'!$E$10</c:f>
              <c:strCache>
                <c:ptCount val="1"/>
                <c:pt idx="0">
                  <c:v>Alexander Straub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Vault'!$G$10:$G$12</c:f>
              <c:numCache>
                <c:formatCode>General</c:formatCode>
                <c:ptCount val="3"/>
                <c:pt idx="0">
                  <c:v>17.27</c:v>
                </c:pt>
                <c:pt idx="1">
                  <c:v>21.58</c:v>
                </c:pt>
                <c:pt idx="2">
                  <c:v>25.9</c:v>
                </c:pt>
              </c:numCache>
            </c:numRef>
          </c:xVal>
          <c:yVal>
            <c:numRef>
              <c:f>'MPole Vault'!$H$10:$H$12</c:f>
              <c:numCache>
                <c:formatCode>General</c:formatCode>
                <c:ptCount val="3"/>
                <c:pt idx="0">
                  <c:v>4.93</c:v>
                </c:pt>
                <c:pt idx="1">
                  <c:v>5.34</c:v>
                </c:pt>
                <c:pt idx="2">
                  <c:v>5.66</c:v>
                </c:pt>
              </c:numCache>
            </c:numRef>
          </c:yVal>
        </c:ser>
        <c:ser>
          <c:idx val="31"/>
          <c:order val="31"/>
          <c:tx>
            <c:strRef>
              <c:f>'MPole Vault'!$E$14</c:f>
              <c:strCache>
                <c:ptCount val="1"/>
                <c:pt idx="0">
                  <c:v>Björn Otto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Vault'!$G$14:$G$16</c:f>
              <c:numCache>
                <c:formatCode>General</c:formatCode>
                <c:ptCount val="3"/>
                <c:pt idx="0">
                  <c:v>18.37</c:v>
                </c:pt>
                <c:pt idx="1">
                  <c:v>24.7</c:v>
                </c:pt>
                <c:pt idx="2">
                  <c:v>31.02</c:v>
                </c:pt>
              </c:numCache>
            </c:numRef>
          </c:xVal>
          <c:yVal>
            <c:numRef>
              <c:f>'MPole Vault'!$H$14:$H$16</c:f>
              <c:numCache>
                <c:formatCode>General</c:formatCode>
                <c:ptCount val="3"/>
                <c:pt idx="0">
                  <c:v>5.25</c:v>
                </c:pt>
                <c:pt idx="1">
                  <c:v>5.5</c:v>
                </c:pt>
                <c:pt idx="2">
                  <c:v>5.62</c:v>
                </c:pt>
              </c:numCache>
            </c:numRef>
          </c:yVal>
        </c:ser>
        <c:ser>
          <c:idx val="32"/>
          <c:order val="32"/>
          <c:tx>
            <c:strRef>
              <c:f>'MPole Vault'!$E$18</c:f>
              <c:strCache>
                <c:ptCount val="1"/>
                <c:pt idx="0">
                  <c:v>Daichi Sawano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Vault'!$G$18:$G$20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22.27</c:v>
                </c:pt>
                <c:pt idx="2">
                  <c:v>27.53</c:v>
                </c:pt>
              </c:numCache>
            </c:numRef>
          </c:xVal>
          <c:yVal>
            <c:numRef>
              <c:f>'MPole Vault'!$H$18:$H$20</c:f>
              <c:numCache>
                <c:formatCode>General</c:formatCode>
                <c:ptCount val="3"/>
                <c:pt idx="0">
                  <c:v>5.14</c:v>
                </c:pt>
                <c:pt idx="1">
                  <c:v>5.49</c:v>
                </c:pt>
                <c:pt idx="2">
                  <c:v>5.6</c:v>
                </c:pt>
              </c:numCache>
            </c:numRef>
          </c:yVal>
        </c:ser>
        <c:ser>
          <c:idx val="33"/>
          <c:order val="33"/>
          <c:tx>
            <c:strRef>
              <c:f>'MPole Vault'!$E$22</c:f>
              <c:strCache>
                <c:ptCount val="1"/>
                <c:pt idx="0">
                  <c:v>Damiel Dossévi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Vault'!$G$22:$G$24</c:f>
              <c:numCache>
                <c:formatCode>General</c:formatCode>
                <c:ptCount val="3"/>
                <c:pt idx="0">
                  <c:v>17.45</c:v>
                </c:pt>
                <c:pt idx="1">
                  <c:v>22.14</c:v>
                </c:pt>
                <c:pt idx="2">
                  <c:v>26.83</c:v>
                </c:pt>
              </c:numCache>
            </c:numRef>
          </c:xVal>
          <c:yVal>
            <c:numRef>
              <c:f>'MPole Vault'!$H$22:$H$24</c:f>
              <c:numCache>
                <c:formatCode>General</c:formatCode>
                <c:ptCount val="3"/>
                <c:pt idx="0">
                  <c:v>5.1100000000000003</c:v>
                </c:pt>
                <c:pt idx="1">
                  <c:v>5.38</c:v>
                </c:pt>
                <c:pt idx="2">
                  <c:v>5.49</c:v>
                </c:pt>
              </c:numCache>
            </c:numRef>
          </c:yVal>
        </c:ser>
        <c:ser>
          <c:idx val="34"/>
          <c:order val="34"/>
          <c:tx>
            <c:strRef>
              <c:f>'MPole Vault'!$E$26</c:f>
              <c:strCache>
                <c:ptCount val="1"/>
                <c:pt idx="0">
                  <c:v>Derek Miles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Vault'!$G$26:$G$28</c:f>
              <c:numCache>
                <c:formatCode>General</c:formatCode>
                <c:ptCount val="3"/>
                <c:pt idx="0">
                  <c:v>23.67</c:v>
                </c:pt>
                <c:pt idx="1">
                  <c:v>29.03</c:v>
                </c:pt>
                <c:pt idx="2">
                  <c:v>34.39</c:v>
                </c:pt>
              </c:numCache>
            </c:numRef>
          </c:xVal>
          <c:yVal>
            <c:numRef>
              <c:f>'MPole Vault'!$H$26:$H$28</c:f>
              <c:numCache>
                <c:formatCode>General</c:formatCode>
                <c:ptCount val="3"/>
                <c:pt idx="0">
                  <c:v>5.41</c:v>
                </c:pt>
                <c:pt idx="1">
                  <c:v>5.59</c:v>
                </c:pt>
                <c:pt idx="2">
                  <c:v>5.68</c:v>
                </c:pt>
              </c:numCache>
            </c:numRef>
          </c:yVal>
        </c:ser>
        <c:ser>
          <c:idx val="35"/>
          <c:order val="35"/>
          <c:tx>
            <c:strRef>
              <c:f>'MPole Vault'!$E$30</c:f>
              <c:strCache>
                <c:ptCount val="1"/>
                <c:pt idx="0">
                  <c:v>Dmitriy Starodubtsev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Vault'!$G$30:$G$32</c:f>
              <c:numCache>
                <c:formatCode>General</c:formatCode>
                <c:ptCount val="3"/>
                <c:pt idx="0">
                  <c:v>17.39</c:v>
                </c:pt>
                <c:pt idx="1">
                  <c:v>20.69</c:v>
                </c:pt>
                <c:pt idx="2">
                  <c:v>23.98</c:v>
                </c:pt>
              </c:numCache>
            </c:numRef>
          </c:xVal>
          <c:yVal>
            <c:numRef>
              <c:f>'MPole Vault'!$H$30:$H$32</c:f>
              <c:numCache>
                <c:formatCode>General</c:formatCode>
                <c:ptCount val="3"/>
                <c:pt idx="0">
                  <c:v>5.14</c:v>
                </c:pt>
                <c:pt idx="1">
                  <c:v>5.43</c:v>
                </c:pt>
                <c:pt idx="2">
                  <c:v>5.6</c:v>
                </c:pt>
              </c:numCache>
            </c:numRef>
          </c:yVal>
        </c:ser>
        <c:ser>
          <c:idx val="36"/>
          <c:order val="36"/>
          <c:tx>
            <c:strRef>
              <c:f>'MPole Vault'!$E$34</c:f>
              <c:strCache>
                <c:ptCount val="1"/>
                <c:pt idx="0">
                  <c:v>Jérôme Clavier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Vault'!$G$34:$G$36</c:f>
              <c:numCache>
                <c:formatCode>General</c:formatCode>
                <c:ptCount val="3"/>
                <c:pt idx="0">
                  <c:v>17.2</c:v>
                </c:pt>
                <c:pt idx="1">
                  <c:v>21.72</c:v>
                </c:pt>
                <c:pt idx="2">
                  <c:v>26.23</c:v>
                </c:pt>
              </c:numCache>
            </c:numRef>
          </c:xVal>
          <c:yVal>
            <c:numRef>
              <c:f>'MPole Vault'!$H$34:$H$36</c:f>
              <c:numCache>
                <c:formatCode>General</c:formatCode>
                <c:ptCount val="3"/>
                <c:pt idx="0">
                  <c:v>5.0199999999999996</c:v>
                </c:pt>
                <c:pt idx="1">
                  <c:v>5.36</c:v>
                </c:pt>
                <c:pt idx="2">
                  <c:v>5.57</c:v>
                </c:pt>
              </c:numCache>
            </c:numRef>
          </c:yVal>
        </c:ser>
        <c:ser>
          <c:idx val="37"/>
          <c:order val="37"/>
          <c:tx>
            <c:strRef>
              <c:f>'MPole Vault'!$E$38</c:f>
              <c:strCache>
                <c:ptCount val="1"/>
                <c:pt idx="0">
                  <c:v>Lars Börgeling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Vault'!$G$38:$G$40</c:f>
              <c:numCache>
                <c:formatCode>General</c:formatCode>
                <c:ptCount val="3"/>
                <c:pt idx="0">
                  <c:v>17.14</c:v>
                </c:pt>
                <c:pt idx="1">
                  <c:v>21.96</c:v>
                </c:pt>
                <c:pt idx="2">
                  <c:v>26.79</c:v>
                </c:pt>
              </c:numCache>
            </c:numRef>
          </c:xVal>
          <c:yVal>
            <c:numRef>
              <c:f>'MPole Vault'!$H$38:$H$40</c:f>
              <c:numCache>
                <c:formatCode>General</c:formatCode>
                <c:ptCount val="3"/>
                <c:pt idx="0">
                  <c:v>5.09</c:v>
                </c:pt>
                <c:pt idx="1">
                  <c:v>5.54</c:v>
                </c:pt>
                <c:pt idx="2">
                  <c:v>5.65</c:v>
                </c:pt>
              </c:numCache>
            </c:numRef>
          </c:yVal>
        </c:ser>
        <c:ser>
          <c:idx val="38"/>
          <c:order val="38"/>
          <c:tx>
            <c:strRef>
              <c:f>'MPole Vault'!$E$42</c:f>
              <c:strCache>
                <c:ptCount val="1"/>
                <c:pt idx="0">
                  <c:v>Maksym Mazuryk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Vault'!$G$42:$G$44</c:f>
              <c:numCache>
                <c:formatCode>General</c:formatCode>
                <c:ptCount val="3"/>
                <c:pt idx="0">
                  <c:v>17.23</c:v>
                </c:pt>
                <c:pt idx="1">
                  <c:v>21.81</c:v>
                </c:pt>
                <c:pt idx="2">
                  <c:v>26.39</c:v>
                </c:pt>
              </c:numCache>
            </c:numRef>
          </c:xVal>
          <c:yVal>
            <c:numRef>
              <c:f>'MPole Vault'!$H$42:$H$44</c:f>
              <c:numCache>
                <c:formatCode>General</c:formatCode>
                <c:ptCount val="3"/>
                <c:pt idx="0">
                  <c:v>5</c:v>
                </c:pt>
                <c:pt idx="1">
                  <c:v>5.46</c:v>
                </c:pt>
                <c:pt idx="2">
                  <c:v>5.56</c:v>
                </c:pt>
              </c:numCache>
            </c:numRef>
          </c:yVal>
        </c:ser>
        <c:ser>
          <c:idx val="39"/>
          <c:order val="39"/>
          <c:tx>
            <c:strRef>
              <c:f>'MPole Vault'!$E$46</c:f>
              <c:strCache>
                <c:ptCount val="1"/>
                <c:pt idx="0">
                  <c:v>Monxtu Miranda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Vault'!$G$46:$G$48</c:f>
              <c:numCache>
                <c:formatCode>General</c:formatCode>
                <c:ptCount val="3"/>
                <c:pt idx="0">
                  <c:v>19.55</c:v>
                </c:pt>
                <c:pt idx="1">
                  <c:v>22.05</c:v>
                </c:pt>
                <c:pt idx="2">
                  <c:v>24.55</c:v>
                </c:pt>
              </c:numCache>
            </c:numRef>
          </c:xVal>
          <c:yVal>
            <c:numRef>
              <c:f>'MPole Vault'!$H$46:$H$48</c:f>
              <c:numCache>
                <c:formatCode>General</c:formatCode>
                <c:ptCount val="3"/>
                <c:pt idx="0">
                  <c:v>5.44</c:v>
                </c:pt>
                <c:pt idx="1">
                  <c:v>5.54</c:v>
                </c:pt>
                <c:pt idx="2">
                  <c:v>5.52</c:v>
                </c:pt>
              </c:numCache>
            </c:numRef>
          </c:yVal>
        </c:ser>
        <c:ser>
          <c:idx val="40"/>
          <c:order val="40"/>
          <c:tx>
            <c:strRef>
              <c:f>'MPole Vault'!$E$50</c:f>
              <c:strCache>
                <c:ptCount val="1"/>
                <c:pt idx="0">
                  <c:v>Raphael Holzdeppe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Vault'!$G$50:$G$52</c:f>
              <c:numCache>
                <c:formatCode>General</c:formatCode>
                <c:ptCount val="3"/>
                <c:pt idx="0">
                  <c:v>15.72</c:v>
                </c:pt>
                <c:pt idx="1">
                  <c:v>17.760000000000002</c:v>
                </c:pt>
                <c:pt idx="2">
                  <c:v>19.8</c:v>
                </c:pt>
              </c:numCache>
            </c:numRef>
          </c:xVal>
          <c:yVal>
            <c:numRef>
              <c:f>'MPole Vault'!$H$50:$H$52</c:f>
              <c:numCache>
                <c:formatCode>General</c:formatCode>
                <c:ptCount val="3"/>
                <c:pt idx="0">
                  <c:v>5.04</c:v>
                </c:pt>
                <c:pt idx="1">
                  <c:v>5.35</c:v>
                </c:pt>
                <c:pt idx="2">
                  <c:v>5.6</c:v>
                </c:pt>
              </c:numCache>
            </c:numRef>
          </c:yVal>
        </c:ser>
        <c:ser>
          <c:idx val="41"/>
          <c:order val="41"/>
          <c:tx>
            <c:strRef>
              <c:f>'MPole Vault'!$E$54</c:f>
              <c:strCache>
                <c:ptCount val="1"/>
                <c:pt idx="0">
                  <c:v>Steven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Vault'!$G$54:$G$56</c:f>
              <c:numCache>
                <c:formatCode>General</c:formatCode>
                <c:ptCount val="3"/>
                <c:pt idx="0">
                  <c:v>17.09</c:v>
                </c:pt>
                <c:pt idx="1">
                  <c:v>20.309999999999999</c:v>
                </c:pt>
                <c:pt idx="2">
                  <c:v>23.54</c:v>
                </c:pt>
              </c:numCache>
            </c:numRef>
          </c:xVal>
          <c:yVal>
            <c:numRef>
              <c:f>'MPole Vault'!$H$54:$H$56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5.32</c:v>
                </c:pt>
                <c:pt idx="2">
                  <c:v>5.62</c:v>
                </c:pt>
              </c:numCache>
            </c:numRef>
          </c:yVal>
        </c:ser>
        <c:ser>
          <c:idx val="42"/>
          <c:order val="42"/>
          <c:tx>
            <c:strRef>
              <c:f>'MPole Vault'!$E$58</c:f>
              <c:strCache>
                <c:ptCount val="1"/>
                <c:pt idx="0">
                  <c:v>Vadim Strogalyov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Vault'!$G$58:$G$60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24.28</c:v>
                </c:pt>
                <c:pt idx="2">
                  <c:v>28.48</c:v>
                </c:pt>
              </c:numCache>
            </c:numRef>
          </c:xVal>
          <c:yVal>
            <c:numRef>
              <c:f>'MPole Vault'!$H$58:$H$60</c:f>
              <c:numCache>
                <c:formatCode>General</c:formatCode>
                <c:ptCount val="3"/>
                <c:pt idx="0">
                  <c:v>5.42</c:v>
                </c:pt>
                <c:pt idx="1">
                  <c:v>5.55</c:v>
                </c:pt>
                <c:pt idx="2">
                  <c:v>5.62</c:v>
                </c:pt>
              </c:numCache>
            </c:numRef>
          </c:yVal>
        </c:ser>
        <c:ser>
          <c:idx val="43"/>
          <c:order val="43"/>
          <c:tx>
            <c:strRef>
              <c:f>'MPole Vault'!$E$62</c:f>
              <c:strCache>
                <c:ptCount val="1"/>
                <c:pt idx="0">
                  <c:v>Viktor Chistyakov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Vault'!$G$62:$G$64</c:f>
              <c:numCache>
                <c:formatCode>General</c:formatCode>
                <c:ptCount val="3"/>
                <c:pt idx="0">
                  <c:v>19.05</c:v>
                </c:pt>
                <c:pt idx="1">
                  <c:v>24.07</c:v>
                </c:pt>
                <c:pt idx="2">
                  <c:v>29.09</c:v>
                </c:pt>
              </c:numCache>
            </c:numRef>
          </c:xVal>
          <c:yVal>
            <c:numRef>
              <c:f>'MPole Vault'!$H$62:$H$64</c:f>
              <c:numCache>
                <c:formatCode>General</c:formatCode>
                <c:ptCount val="3"/>
                <c:pt idx="0">
                  <c:v>5.46</c:v>
                </c:pt>
                <c:pt idx="1">
                  <c:v>5.53</c:v>
                </c:pt>
                <c:pt idx="2">
                  <c:v>5.6</c:v>
                </c:pt>
              </c:numCache>
            </c:numRef>
          </c:yVal>
        </c:ser>
        <c:ser>
          <c:idx val="44"/>
          <c:order val="44"/>
          <c:tx>
            <c:strRef>
              <c:f>'MPole Vault'!$E$66</c:f>
              <c:strCache>
                <c:ptCount val="1"/>
                <c:pt idx="0">
                  <c:v>Yevgeniy Smiryagin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Vault'!$G$66:$G$68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21.69</c:v>
                </c:pt>
                <c:pt idx="2">
                  <c:v>25.3</c:v>
                </c:pt>
              </c:numCache>
            </c:numRef>
          </c:xVal>
          <c:yVal>
            <c:numRef>
              <c:f>'MPole Vault'!$H$66:$H$68</c:f>
              <c:numCache>
                <c:formatCode>General</c:formatCode>
                <c:ptCount val="3"/>
                <c:pt idx="0">
                  <c:v>5.36</c:v>
                </c:pt>
                <c:pt idx="1">
                  <c:v>5.52</c:v>
                </c:pt>
                <c:pt idx="2">
                  <c:v>5.57</c:v>
                </c:pt>
              </c:numCache>
            </c:numRef>
          </c:yVal>
        </c:ser>
        <c:ser>
          <c:idx val="45"/>
          <c:order val="45"/>
          <c:tx>
            <c:strRef>
              <c:f>'MPole Vault'!$E$70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'MPole Vault'!$E$74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'MPole Vault'!$E$78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'MPole Vault'!$E$82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'MPole Vault'!$E$86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'MPole Vault'!$E$90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'MPole Vault'!$E$94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Vault'!$G$94:$G$96</c:f>
              <c:numCache>
                <c:formatCode>General</c:formatCode>
                <c:ptCount val="3"/>
              </c:numCache>
            </c:numRef>
          </c:xVal>
          <c:yVal>
            <c:numRef>
              <c:f>'MPole Vault'!$H$94:$H$96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'MPole Vault'!$E$98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Vault'!$G$98:$G$100</c:f>
              <c:numCache>
                <c:formatCode>General</c:formatCode>
                <c:ptCount val="3"/>
              </c:numCache>
            </c:numRef>
          </c:xVal>
          <c:yVal>
            <c:numRef>
              <c:f>'MPole Vault'!$H$98:$H$100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'MPole Vault'!$E$102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Vault'!$G$102:$G$104</c:f>
              <c:numCache>
                <c:formatCode>General</c:formatCode>
                <c:ptCount val="3"/>
              </c:numCache>
            </c:numRef>
          </c:xVal>
          <c:yVal>
            <c:numRef>
              <c:f>'MPole Vault'!$H$102:$H$104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'MPole Vault'!$E$106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Vault'!$G$106:$G$108</c:f>
              <c:numCache>
                <c:formatCode>General</c:formatCode>
                <c:ptCount val="3"/>
              </c:numCache>
            </c:numRef>
          </c:xVal>
          <c:yVal>
            <c:numRef>
              <c:f>'MPole Vault'!$H$106:$H$108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'MPole Vault'!$E$110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Vault'!$G$110:$G$112</c:f>
              <c:numCache>
                <c:formatCode>General</c:formatCode>
                <c:ptCount val="3"/>
              </c:numCache>
            </c:numRef>
          </c:xVal>
          <c:yVal>
            <c:numRef>
              <c:f>'MPole Vault'!$H$110:$H$112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'MPole Vault'!$I$2</c:f>
              <c:strCache>
                <c:ptCount val="1"/>
                <c:pt idx="0">
                  <c:v>Christian Tamminga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Vault'!$K$2:$K$4</c:f>
              <c:numCache>
                <c:formatCode>General</c:formatCode>
                <c:ptCount val="3"/>
                <c:pt idx="0">
                  <c:v>20.36</c:v>
                </c:pt>
                <c:pt idx="1">
                  <c:v>24.67</c:v>
                </c:pt>
                <c:pt idx="2">
                  <c:v>28.98</c:v>
                </c:pt>
              </c:numCache>
            </c:numRef>
          </c:xVal>
          <c:yVal>
            <c:numRef>
              <c:f>'MPole Vault'!$L$2:$L$4</c:f>
              <c:numCache>
                <c:formatCode>General</c:formatCode>
                <c:ptCount val="3"/>
                <c:pt idx="0">
                  <c:v>5.27</c:v>
                </c:pt>
                <c:pt idx="1">
                  <c:v>5.45</c:v>
                </c:pt>
                <c:pt idx="2">
                  <c:v>5.52</c:v>
                </c:pt>
              </c:numCache>
            </c:numRef>
          </c:yVal>
        </c:ser>
        <c:ser>
          <c:idx val="57"/>
          <c:order val="57"/>
          <c:tx>
            <c:strRef>
              <c:f>'MPole Vault'!$I$6</c:f>
              <c:strCache>
                <c:ptCount val="1"/>
                <c:pt idx="0">
                  <c:v>Fábio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Vault'!$K$6:$K$8</c:f>
              <c:numCache>
                <c:formatCode>General</c:formatCode>
                <c:ptCount val="3"/>
                <c:pt idx="0">
                  <c:v>16.87</c:v>
                </c:pt>
                <c:pt idx="1">
                  <c:v>21.37</c:v>
                </c:pt>
                <c:pt idx="2">
                  <c:v>25.87</c:v>
                </c:pt>
              </c:numCache>
            </c:numRef>
          </c:xVal>
          <c:yVal>
            <c:numRef>
              <c:f>'MPole Vault'!$L$6:$L$8</c:f>
              <c:numCache>
                <c:formatCode>General</c:formatCode>
                <c:ptCount val="3"/>
                <c:pt idx="0">
                  <c:v>4.8899999999999997</c:v>
                </c:pt>
                <c:pt idx="1">
                  <c:v>5.28</c:v>
                </c:pt>
                <c:pt idx="2">
                  <c:v>5.52</c:v>
                </c:pt>
              </c:numCache>
            </c:numRef>
          </c:yVal>
        </c:ser>
        <c:ser>
          <c:idx val="58"/>
          <c:order val="58"/>
          <c:tx>
            <c:strRef>
              <c:f>'MPole Vault'!$I$10</c:f>
              <c:strCache>
                <c:ptCount val="1"/>
                <c:pt idx="0">
                  <c:v>Jan Kudlicka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Vault'!$K$10:$K$12</c:f>
              <c:numCache>
                <c:formatCode>General</c:formatCode>
                <c:ptCount val="3"/>
                <c:pt idx="0">
                  <c:v>16.79</c:v>
                </c:pt>
                <c:pt idx="1">
                  <c:v>19.07</c:v>
                </c:pt>
                <c:pt idx="2">
                  <c:v>21.35</c:v>
                </c:pt>
              </c:numCache>
            </c:numRef>
          </c:xVal>
          <c:yVal>
            <c:numRef>
              <c:f>'MPole Vault'!$L$10:$L$12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5.22</c:v>
                </c:pt>
                <c:pt idx="2">
                  <c:v>5.48</c:v>
                </c:pt>
              </c:numCache>
            </c:numRef>
          </c:yVal>
        </c:ser>
        <c:ser>
          <c:idx val="59"/>
          <c:order val="59"/>
          <c:tx>
            <c:strRef>
              <c:f>'MPole Vault'!$I$14</c:f>
              <c:strCache>
                <c:ptCount val="1"/>
                <c:pt idx="0">
                  <c:v>Kevin Rans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Vault'!$K$14:$K$16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22.15</c:v>
                </c:pt>
                <c:pt idx="2">
                  <c:v>27.31</c:v>
                </c:pt>
              </c:numCache>
            </c:numRef>
          </c:xVal>
          <c:yVal>
            <c:numRef>
              <c:f>'MPole Vault'!$L$14:$L$16</c:f>
              <c:numCache>
                <c:formatCode>General</c:formatCode>
                <c:ptCount val="3"/>
                <c:pt idx="0">
                  <c:v>5.0999999999999996</c:v>
                </c:pt>
                <c:pt idx="1">
                  <c:v>5.35</c:v>
                </c:pt>
                <c:pt idx="2">
                  <c:v>5.47</c:v>
                </c:pt>
              </c:numCache>
            </c:numRef>
          </c:yVal>
        </c:ser>
        <c:ser>
          <c:idx val="60"/>
          <c:order val="60"/>
          <c:tx>
            <c:strRef>
              <c:f>'MPole Vault'!$I$18</c:f>
              <c:strCache>
                <c:ptCount val="1"/>
                <c:pt idx="0">
                  <c:v>Leonid Andreyev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Vault'!$K$18:$K$20</c:f>
              <c:numCache>
                <c:formatCode>General</c:formatCode>
                <c:ptCount val="3"/>
                <c:pt idx="0">
                  <c:v>17.04</c:v>
                </c:pt>
                <c:pt idx="1">
                  <c:v>21.57</c:v>
                </c:pt>
                <c:pt idx="2">
                  <c:v>26.1</c:v>
                </c:pt>
              </c:numCache>
            </c:numRef>
          </c:xVal>
          <c:yVal>
            <c:numRef>
              <c:f>'MPole Vault'!$L$18:$L$20</c:f>
              <c:numCache>
                <c:formatCode>General</c:formatCode>
                <c:ptCount val="3"/>
                <c:pt idx="0">
                  <c:v>4.8600000000000003</c:v>
                </c:pt>
                <c:pt idx="1">
                  <c:v>5.26</c:v>
                </c:pt>
                <c:pt idx="2">
                  <c:v>5.5</c:v>
                </c:pt>
              </c:numCache>
            </c:numRef>
          </c:yVal>
        </c:ser>
        <c:ser>
          <c:idx val="61"/>
          <c:order val="61"/>
          <c:tx>
            <c:strRef>
              <c:f>'MPole Vault'!$I$22</c:f>
              <c:strCache>
                <c:ptCount val="1"/>
                <c:pt idx="0">
                  <c:v>Malte Mohr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Vault'!$K$22:$K$24</c:f>
              <c:numCache>
                <c:formatCode>General</c:formatCode>
                <c:ptCount val="3"/>
                <c:pt idx="0">
                  <c:v>17.46</c:v>
                </c:pt>
                <c:pt idx="1">
                  <c:v>20.27</c:v>
                </c:pt>
                <c:pt idx="2">
                  <c:v>23.08</c:v>
                </c:pt>
              </c:numCache>
            </c:numRef>
          </c:xVal>
          <c:yVal>
            <c:numRef>
              <c:f>'MPole Vault'!$L$22:$L$24</c:f>
              <c:numCache>
                <c:formatCode>General</c:formatCode>
                <c:ptCount val="3"/>
                <c:pt idx="0">
                  <c:v>5.1100000000000003</c:v>
                </c:pt>
                <c:pt idx="1">
                  <c:v>5.35</c:v>
                </c:pt>
                <c:pt idx="2">
                  <c:v>5.55</c:v>
                </c:pt>
              </c:numCache>
            </c:numRef>
          </c:yVal>
        </c:ser>
        <c:ser>
          <c:idx val="62"/>
          <c:order val="62"/>
          <c:tx>
            <c:strRef>
              <c:f>'MPole Vault'!$I$26</c:f>
              <c:strCache>
                <c:ptCount val="1"/>
                <c:pt idx="0">
                  <c:v>Martin Eriksson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Vault'!$K$26:$K$28</c:f>
              <c:numCache>
                <c:formatCode>General</c:formatCode>
                <c:ptCount val="3"/>
                <c:pt idx="0">
                  <c:v>20.9</c:v>
                </c:pt>
                <c:pt idx="1">
                  <c:v>25.26</c:v>
                </c:pt>
                <c:pt idx="2">
                  <c:v>29.63</c:v>
                </c:pt>
              </c:numCache>
            </c:numRef>
          </c:xVal>
          <c:yVal>
            <c:numRef>
              <c:f>'MPole Vault'!$L$26:$L$28</c:f>
              <c:numCache>
                <c:formatCode>General</c:formatCode>
                <c:ptCount val="3"/>
                <c:pt idx="0">
                  <c:v>5.28</c:v>
                </c:pt>
                <c:pt idx="1">
                  <c:v>5.43</c:v>
                </c:pt>
                <c:pt idx="2">
                  <c:v>5.5</c:v>
                </c:pt>
              </c:numCache>
            </c:numRef>
          </c:yVal>
        </c:ser>
        <c:ser>
          <c:idx val="63"/>
          <c:order val="63"/>
          <c:tx>
            <c:strRef>
              <c:f>'MPole Vault'!$I$30</c:f>
              <c:strCache>
                <c:ptCount val="1"/>
                <c:pt idx="0">
                  <c:v>Paul Burgess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Vault'!$K$30:$K$32</c:f>
              <c:numCache>
                <c:formatCode>General</c:formatCode>
                <c:ptCount val="3"/>
                <c:pt idx="0">
                  <c:v>16.98</c:v>
                </c:pt>
                <c:pt idx="1">
                  <c:v>22.8</c:v>
                </c:pt>
                <c:pt idx="2">
                  <c:v>28.62</c:v>
                </c:pt>
              </c:numCache>
            </c:numRef>
          </c:xVal>
          <c:yVal>
            <c:numRef>
              <c:f>'MPole Vault'!$L$30:$L$32</c:f>
              <c:numCache>
                <c:formatCode>General</c:formatCode>
                <c:ptCount val="3"/>
                <c:pt idx="0">
                  <c:v>5.27</c:v>
                </c:pt>
                <c:pt idx="1">
                  <c:v>5.5</c:v>
                </c:pt>
                <c:pt idx="2">
                  <c:v>5.61</c:v>
                </c:pt>
              </c:numCache>
            </c:numRef>
          </c:yVal>
        </c:ser>
        <c:ser>
          <c:idx val="64"/>
          <c:order val="64"/>
          <c:tx>
            <c:strRef>
              <c:f>'MPole Vault'!$I$34</c:f>
              <c:strCache>
                <c:ptCount val="1"/>
                <c:pt idx="0">
                  <c:v>Przemyslaw Czerwinski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Vault'!$K$34:$K$36</c:f>
              <c:numCache>
                <c:formatCode>General</c:formatCode>
                <c:ptCount val="3"/>
                <c:pt idx="0">
                  <c:v>17.16</c:v>
                </c:pt>
                <c:pt idx="1">
                  <c:v>21.63</c:v>
                </c:pt>
                <c:pt idx="2">
                  <c:v>26.1</c:v>
                </c:pt>
              </c:numCache>
            </c:numRef>
          </c:xVal>
          <c:yVal>
            <c:numRef>
              <c:f>'MPole Vault'!$L$34:$L$36</c:f>
              <c:numCache>
                <c:formatCode>General</c:formatCode>
                <c:ptCount val="3"/>
                <c:pt idx="0">
                  <c:v>5.01</c:v>
                </c:pt>
                <c:pt idx="1">
                  <c:v>5.41</c:v>
                </c:pt>
                <c:pt idx="2">
                  <c:v>5.52</c:v>
                </c:pt>
              </c:numCache>
            </c:numRef>
          </c:yVal>
        </c:ser>
        <c:ser>
          <c:idx val="65"/>
          <c:order val="65"/>
          <c:tx>
            <c:strRef>
              <c:f>'MPole Vault'!$I$38</c:f>
              <c:strCache>
                <c:ptCount val="1"/>
                <c:pt idx="0">
                  <c:v>Richard Spiegelburg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Vault'!$K$38:$K$40</c:f>
              <c:numCache>
                <c:formatCode>General</c:formatCode>
                <c:ptCount val="3"/>
                <c:pt idx="0">
                  <c:v>19.07</c:v>
                </c:pt>
                <c:pt idx="1">
                  <c:v>23.78</c:v>
                </c:pt>
                <c:pt idx="2">
                  <c:v>28.49</c:v>
                </c:pt>
              </c:numCache>
            </c:numRef>
          </c:xVal>
          <c:yVal>
            <c:numRef>
              <c:f>'MPole Vault'!$L$38:$L$40</c:f>
              <c:numCache>
                <c:formatCode>General</c:formatCode>
                <c:ptCount val="3"/>
                <c:pt idx="0">
                  <c:v>5.19</c:v>
                </c:pt>
                <c:pt idx="1">
                  <c:v>5.5</c:v>
                </c:pt>
                <c:pt idx="2">
                  <c:v>5.59</c:v>
                </c:pt>
              </c:numCache>
            </c:numRef>
          </c:yVal>
        </c:ser>
        <c:ser>
          <c:idx val="66"/>
          <c:order val="66"/>
          <c:tx>
            <c:strRef>
              <c:f>'MPole Vault'!$I$42</c:f>
              <c:strCache>
                <c:ptCount val="1"/>
                <c:pt idx="0">
                  <c:v>Ruslan Yeremenko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Vault'!$K$42:$K$44</c:f>
              <c:numCache>
                <c:formatCode>General</c:formatCode>
                <c:ptCount val="3"/>
                <c:pt idx="0">
                  <c:v>20.98</c:v>
                </c:pt>
                <c:pt idx="1">
                  <c:v>24.23</c:v>
                </c:pt>
                <c:pt idx="2">
                  <c:v>27.48</c:v>
                </c:pt>
              </c:numCache>
            </c:numRef>
          </c:xVal>
          <c:yVal>
            <c:numRef>
              <c:f>'MPole Vault'!$L$42:$L$44</c:f>
              <c:numCache>
                <c:formatCode>General</c:formatCode>
                <c:ptCount val="3"/>
                <c:pt idx="0">
                  <c:v>5.32</c:v>
                </c:pt>
                <c:pt idx="1">
                  <c:v>5.55</c:v>
                </c:pt>
                <c:pt idx="2">
                  <c:v>5.57</c:v>
                </c:pt>
              </c:numCache>
            </c:numRef>
          </c:yVal>
        </c:ser>
        <c:ser>
          <c:idx val="67"/>
          <c:order val="67"/>
          <c:tx>
            <c:strRef>
              <c:f>'MPole Vault'!$I$46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'MPole Vault'!$I$50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'MPole Vault'!$I$54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'MPole Vault'!$I$58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'MPole Vault'!$I$62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'MPole Vault'!$I$66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'MPole Vault'!$I$70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'MPole Vault'!$I$74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'MPole Vault'!$I$78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'MPole Vault'!$I$82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'MPole Vault'!$I$86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'MPole Vault'!$I$90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'MPole Vault'!$I$94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Vault'!$K$94:$K$96</c:f>
              <c:numCache>
                <c:formatCode>General</c:formatCode>
                <c:ptCount val="3"/>
              </c:numCache>
            </c:numRef>
          </c:xVal>
          <c:yVal>
            <c:numRef>
              <c:f>'MPole Vault'!$L$94:$L$96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'MPole Vault'!$I$98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Vault'!$K$98:$K$100</c:f>
              <c:numCache>
                <c:formatCode>General</c:formatCode>
                <c:ptCount val="3"/>
              </c:numCache>
            </c:numRef>
          </c:xVal>
          <c:yVal>
            <c:numRef>
              <c:f>'MPole Vault'!$L$98:$L$100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'MPole Vault'!$I$102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Vault'!$K$102:$K$104</c:f>
              <c:numCache>
                <c:formatCode>General</c:formatCode>
                <c:ptCount val="3"/>
              </c:numCache>
            </c:numRef>
          </c:xVal>
          <c:yVal>
            <c:numRef>
              <c:f>'MPole Vault'!$L$102:$L$104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'MPole Vault'!$I$106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Vault'!$K$106:$K$108</c:f>
              <c:numCache>
                <c:formatCode>General</c:formatCode>
                <c:ptCount val="3"/>
              </c:numCache>
            </c:numRef>
          </c:xVal>
          <c:yVal>
            <c:numRef>
              <c:f>'MPole Vault'!$L$106:$L$108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'MPole Vault'!$I$110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Vault'!$K$110:$K$112</c:f>
              <c:numCache>
                <c:formatCode>General</c:formatCode>
                <c:ptCount val="3"/>
              </c:numCache>
            </c:numRef>
          </c:xVal>
          <c:yVal>
            <c:numRef>
              <c:f>'MPole Vault'!$L$110:$L$112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'MPole Vault'!$I$114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Vault'!$K$114:$K$116</c:f>
              <c:numCache>
                <c:formatCode>General</c:formatCode>
                <c:ptCount val="3"/>
              </c:numCache>
            </c:numRef>
          </c:xVal>
          <c:yVal>
            <c:numRef>
              <c:f>'MPole Vault'!$L$114:$L$116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'MPole Vault'!$I$118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Vault'!$K$118:$K$120</c:f>
              <c:numCache>
                <c:formatCode>General</c:formatCode>
                <c:ptCount val="3"/>
              </c:numCache>
            </c:numRef>
          </c:xVal>
          <c:yVal>
            <c:numRef>
              <c:f>'MPole Vault'!$L$118:$L$120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'MPole Vault'!$I$122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Vault'!$K$122:$K$124</c:f>
              <c:numCache>
                <c:formatCode>General</c:formatCode>
                <c:ptCount val="3"/>
              </c:numCache>
            </c:numRef>
          </c:xVal>
          <c:yVal>
            <c:numRef>
              <c:f>'MPole Vault'!$L$122:$L$124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'MPole Vault'!$I$126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Vault'!$K$126:$K$128</c:f>
              <c:numCache>
                <c:formatCode>General</c:formatCode>
                <c:ptCount val="3"/>
              </c:numCache>
            </c:numRef>
          </c:xVal>
          <c:yVal>
            <c:numRef>
              <c:f>'MPole Vault'!$L$126:$L$128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'MPole Vault'!$I$130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Vault'!$K$130:$K$132</c:f>
              <c:numCache>
                <c:formatCode>General</c:formatCode>
                <c:ptCount val="3"/>
              </c:numCache>
            </c:numRef>
          </c:xVal>
          <c:yVal>
            <c:numRef>
              <c:f>'MPole Vault'!$L$130:$L$132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'MPole Vault'!$I$134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Vault'!$K$134:$K$136</c:f>
              <c:numCache>
                <c:formatCode>General</c:formatCode>
                <c:ptCount val="3"/>
              </c:numCache>
            </c:numRef>
          </c:xVal>
          <c:yVal>
            <c:numRef>
              <c:f>'MPole Vault'!$L$134:$L$136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'MPole Vault'!$I$138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Vault'!$K$138:$K$140</c:f>
              <c:numCache>
                <c:formatCode>General</c:formatCode>
                <c:ptCount val="3"/>
              </c:numCache>
            </c:numRef>
          </c:xVal>
          <c:yVal>
            <c:numRef>
              <c:f>'MPole Vault'!$L$138:$L$140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'MPole Vault'!$I$142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Vault'!$K$142:$K$144</c:f>
              <c:numCache>
                <c:formatCode>General</c:formatCode>
                <c:ptCount val="3"/>
              </c:numCache>
            </c:numRef>
          </c:xVal>
          <c:yVal>
            <c:numRef>
              <c:f>'MPole Vault'!$L$142:$L$144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'MPole Vault'!$I$146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Vault'!$K$146:$K$148</c:f>
              <c:numCache>
                <c:formatCode>General</c:formatCode>
                <c:ptCount val="3"/>
              </c:numCache>
            </c:numRef>
          </c:xVal>
          <c:yVal>
            <c:numRef>
              <c:f>'MPole Vault'!$L$146:$L$148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'MPole Vault'!$I$150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Vault'!$K$150:$K$152</c:f>
              <c:numCache>
                <c:formatCode>General</c:formatCode>
                <c:ptCount val="3"/>
              </c:numCache>
            </c:numRef>
          </c:xVal>
          <c:yVal>
            <c:numRef>
              <c:f>'MPole Vault'!$L$150:$L$152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'MPole Vault'!$M$2:$M$3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'MPole Vault'!$N$2:$N$3</c:f>
              <c:numCache>
                <c:formatCode>General</c:formatCode>
                <c:ptCount val="2"/>
                <c:pt idx="0">
                  <c:v>5.6608499999999999</c:v>
                </c:pt>
                <c:pt idx="1">
                  <c:v>5.8382100000000001</c:v>
                </c:pt>
              </c:numCache>
            </c:numRef>
          </c:yVal>
        </c:ser>
        <c:ser>
          <c:idx val="95"/>
          <c:order val="95"/>
          <c:tx>
            <c:strRef>
              <c:f>'MPole Vault'!$P$1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'MPole Vault'!$P$2:$P$3</c:f>
              <c:numCache>
                <c:formatCode>General</c:formatCode>
                <c:ptCount val="2"/>
                <c:pt idx="0">
                  <c:v>26.58</c:v>
                </c:pt>
                <c:pt idx="1">
                  <c:v>26.58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6"/>
          <c:order val="96"/>
          <c:tx>
            <c:strRef>
              <c:f>'MPole Vault'!$Q$1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'MPole Vault'!$Q$2:$Q$3</c:f>
              <c:numCache>
                <c:formatCode>General</c:formatCode>
                <c:ptCount val="2"/>
                <c:pt idx="0">
                  <c:v>24.71</c:v>
                </c:pt>
                <c:pt idx="1">
                  <c:v>24.71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7"/>
          <c:order val="97"/>
          <c:tx>
            <c:strRef>
              <c:f>'MPole Vault'!$R$1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'MPole Vault'!$R$2:$R$3</c:f>
              <c:numCache>
                <c:formatCode>General</c:formatCode>
                <c:ptCount val="2"/>
                <c:pt idx="0">
                  <c:v>28.45</c:v>
                </c:pt>
                <c:pt idx="1">
                  <c:v>28.45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8"/>
          <c:order val="98"/>
          <c:tx>
            <c:strRef>
              <c:f>'MPole Vault'!$AK$1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'MPole Vault'!$AJ$3:$AJ$152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'MPole Vault'!$AK$3:$AK$152</c:f>
              <c:numCache>
                <c:formatCode>General</c:formatCode>
                <c:ptCount val="150"/>
              </c:numCache>
            </c:numRef>
          </c:yVal>
        </c:ser>
        <c:axId val="153400448"/>
        <c:axId val="153402368"/>
      </c:scatterChart>
      <c:valAx>
        <c:axId val="15340044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402368"/>
        <c:crosses val="autoZero"/>
        <c:crossBetween val="midCat"/>
        <c:majorUnit val="5"/>
        <c:minorUnit val="1"/>
      </c:valAx>
      <c:valAx>
        <c:axId val="153402368"/>
        <c:scaling>
          <c:orientation val="minMax"/>
          <c:max val="6"/>
          <c:min val="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400448"/>
        <c:crossesAt val="14"/>
        <c:crossBetween val="midCat"/>
        <c:majorUnit val="0.2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Long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'MLong Jump'!$A$2</c:f>
              <c:strCache>
                <c:ptCount val="1"/>
                <c:pt idx="0">
                  <c:v>Andrew Howe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Jump'!$C$2:$C$4</c:f>
              <c:numCache>
                <c:formatCode>General</c:formatCode>
                <c:ptCount val="3"/>
                <c:pt idx="0">
                  <c:v>15.4</c:v>
                </c:pt>
                <c:pt idx="1">
                  <c:v>19.77</c:v>
                </c:pt>
                <c:pt idx="2">
                  <c:v>24.14</c:v>
                </c:pt>
              </c:numCache>
            </c:numRef>
          </c:xVal>
          <c:yVal>
            <c:numRef>
              <c:f>'MLong Jump'!$D$2:$D$4</c:f>
              <c:numCache>
                <c:formatCode>General</c:formatCode>
                <c:ptCount val="3"/>
                <c:pt idx="0">
                  <c:v>7.29</c:v>
                </c:pt>
                <c:pt idx="1">
                  <c:v>8</c:v>
                </c:pt>
                <c:pt idx="2">
                  <c:v>8.11</c:v>
                </c:pt>
              </c:numCache>
            </c:numRef>
          </c:yVal>
        </c:ser>
        <c:ser>
          <c:idx val="1"/>
          <c:order val="1"/>
          <c:tx>
            <c:strRef>
              <c:f>'MLong Jump'!$A$6</c:f>
              <c:strCache>
                <c:ptCount val="1"/>
                <c:pt idx="0">
                  <c:v>Carlos Calado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Jump'!$C$6:$C$8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23.5</c:v>
                </c:pt>
                <c:pt idx="2">
                  <c:v>26.57</c:v>
                </c:pt>
              </c:numCache>
            </c:numRef>
          </c:xVal>
          <c:yVal>
            <c:numRef>
              <c:f>'MLong Jump'!$D$6:$D$8</c:f>
              <c:numCache>
                <c:formatCode>General</c:formatCode>
                <c:ptCount val="3"/>
                <c:pt idx="0">
                  <c:v>7.68</c:v>
                </c:pt>
                <c:pt idx="1">
                  <c:v>7.86</c:v>
                </c:pt>
                <c:pt idx="2">
                  <c:v>7.9</c:v>
                </c:pt>
              </c:numCache>
            </c:numRef>
          </c:yVal>
        </c:ser>
        <c:ser>
          <c:idx val="2"/>
          <c:order val="2"/>
          <c:tx>
            <c:strRef>
              <c:f>'MLong Jump'!$A$10</c:f>
              <c:strCache>
                <c:ptCount val="1"/>
                <c:pt idx="0">
                  <c:v>Chris Tomlinson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Jump'!$C$10:$C$12</c:f>
              <c:numCache>
                <c:formatCode>General</c:formatCode>
                <c:ptCount val="3"/>
                <c:pt idx="0">
                  <c:v>17.43</c:v>
                </c:pt>
                <c:pt idx="1">
                  <c:v>21.96</c:v>
                </c:pt>
                <c:pt idx="2">
                  <c:v>26.49</c:v>
                </c:pt>
              </c:numCache>
            </c:numRef>
          </c:xVal>
          <c:yVal>
            <c:numRef>
              <c:f>'MLong Jump'!$D$10:$D$12</c:f>
              <c:numCache>
                <c:formatCode>General</c:formatCode>
                <c:ptCount val="3"/>
                <c:pt idx="0">
                  <c:v>7.5</c:v>
                </c:pt>
                <c:pt idx="1">
                  <c:v>7.88</c:v>
                </c:pt>
                <c:pt idx="2">
                  <c:v>7.98</c:v>
                </c:pt>
              </c:numCache>
            </c:numRef>
          </c:yVal>
        </c:ser>
        <c:ser>
          <c:idx val="3"/>
          <c:order val="3"/>
          <c:tx>
            <c:strRef>
              <c:f>'MLong Jump'!$A$14</c:f>
              <c:strCache>
                <c:ptCount val="1"/>
                <c:pt idx="0">
                  <c:v>Dwight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Jump'!$C$14:$C$16</c:f>
              <c:numCache>
                <c:formatCode>General</c:formatCode>
                <c:ptCount val="3"/>
                <c:pt idx="0">
                  <c:v>21.37</c:v>
                </c:pt>
                <c:pt idx="1">
                  <c:v>26.67</c:v>
                </c:pt>
                <c:pt idx="2">
                  <c:v>31.97</c:v>
                </c:pt>
              </c:numCache>
            </c:numRef>
          </c:xVal>
          <c:yVal>
            <c:numRef>
              <c:f>'MLong Jump'!$D$14:$D$16</c:f>
              <c:numCache>
                <c:formatCode>General</c:formatCode>
                <c:ptCount val="3"/>
                <c:pt idx="0">
                  <c:v>7.89</c:v>
                </c:pt>
                <c:pt idx="1">
                  <c:v>8.18</c:v>
                </c:pt>
                <c:pt idx="2">
                  <c:v>8.32</c:v>
                </c:pt>
              </c:numCache>
            </c:numRef>
          </c:yVal>
        </c:ser>
        <c:ser>
          <c:idx val="4"/>
          <c:order val="4"/>
          <c:tx>
            <c:strRef>
              <c:f>'MLong Jump'!$A$18</c:f>
              <c:strCache>
                <c:ptCount val="1"/>
                <c:pt idx="0">
                  <c:v>Godfrey Mokoena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Jump'!$C$18:$C$20</c:f>
              <c:numCache>
                <c:formatCode>General</c:formatCode>
                <c:ptCount val="3"/>
                <c:pt idx="0">
                  <c:v>17.27</c:v>
                </c:pt>
                <c:pt idx="1">
                  <c:v>20.91</c:v>
                </c:pt>
                <c:pt idx="2">
                  <c:v>24.54</c:v>
                </c:pt>
              </c:numCache>
            </c:numRef>
          </c:xVal>
          <c:yVal>
            <c:numRef>
              <c:f>'MLong Jump'!$D$18:$D$20</c:f>
              <c:numCache>
                <c:formatCode>General</c:formatCode>
                <c:ptCount val="3"/>
                <c:pt idx="0">
                  <c:v>7.63</c:v>
                </c:pt>
                <c:pt idx="1">
                  <c:v>8</c:v>
                </c:pt>
                <c:pt idx="2">
                  <c:v>8.18</c:v>
                </c:pt>
              </c:numCache>
            </c:numRef>
          </c:yVal>
        </c:ser>
        <c:ser>
          <c:idx val="5"/>
          <c:order val="5"/>
          <c:tx>
            <c:strRef>
              <c:f>'MLong Jump'!$A$22</c:f>
              <c:strCache>
                <c:ptCount val="1"/>
                <c:pt idx="0">
                  <c:v>Gregor Cankar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Jump'!$C$22:$C$24</c:f>
              <c:numCache>
                <c:formatCode>General</c:formatCode>
                <c:ptCount val="3"/>
                <c:pt idx="0">
                  <c:v>19.37</c:v>
                </c:pt>
                <c:pt idx="1">
                  <c:v>22.97</c:v>
                </c:pt>
                <c:pt idx="2">
                  <c:v>26.57</c:v>
                </c:pt>
              </c:numCache>
            </c:numRef>
          </c:xVal>
          <c:yVal>
            <c:numRef>
              <c:f>'MLong Jump'!$D$22:$D$24</c:f>
              <c:numCache>
                <c:formatCode>General</c:formatCode>
                <c:ptCount val="3"/>
                <c:pt idx="0">
                  <c:v>7.6</c:v>
                </c:pt>
                <c:pt idx="1">
                  <c:v>7.9</c:v>
                </c:pt>
                <c:pt idx="2">
                  <c:v>7.95</c:v>
                </c:pt>
              </c:numCache>
            </c:numRef>
          </c:yVal>
        </c:ser>
        <c:ser>
          <c:idx val="6"/>
          <c:order val="6"/>
          <c:tx>
            <c:strRef>
              <c:f>'MLong Jump'!$A$26</c:f>
              <c:strCache>
                <c:ptCount val="1"/>
                <c:pt idx="0">
                  <c:v>Ibrahim Camejo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Jump'!$C$26:$C$28</c:f>
              <c:numCache>
                <c:formatCode>General</c:formatCode>
                <c:ptCount val="3"/>
                <c:pt idx="0">
                  <c:v>17.62</c:v>
                </c:pt>
                <c:pt idx="1">
                  <c:v>22.38</c:v>
                </c:pt>
                <c:pt idx="2">
                  <c:v>27.14</c:v>
                </c:pt>
              </c:numCache>
            </c:numRef>
          </c:xVal>
          <c:yVal>
            <c:numRef>
              <c:f>'MLong Jump'!$D$26:$D$28</c:f>
              <c:numCache>
                <c:formatCode>General</c:formatCode>
                <c:ptCount val="3"/>
                <c:pt idx="0">
                  <c:v>7.69</c:v>
                </c:pt>
                <c:pt idx="1">
                  <c:v>7.85</c:v>
                </c:pt>
                <c:pt idx="2">
                  <c:v>7.99</c:v>
                </c:pt>
              </c:numCache>
            </c:numRef>
          </c:yVal>
        </c:ser>
        <c:ser>
          <c:idx val="7"/>
          <c:order val="7"/>
          <c:tx>
            <c:strRef>
              <c:f>'MLong Jump'!$A$30</c:f>
              <c:strCache>
                <c:ptCount val="1"/>
                <c:pt idx="0">
                  <c:v>Ignisious Gaisah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Jump'!$C$30:$C$32</c:f>
              <c:numCache>
                <c:formatCode>General</c:formatCode>
                <c:ptCount val="3"/>
                <c:pt idx="0">
                  <c:v>15.02</c:v>
                </c:pt>
                <c:pt idx="1">
                  <c:v>19.41</c:v>
                </c:pt>
                <c:pt idx="2">
                  <c:v>23.8</c:v>
                </c:pt>
              </c:numCache>
            </c:numRef>
          </c:xVal>
          <c:yVal>
            <c:numRef>
              <c:f>'MLong Jump'!$D$30:$D$32</c:f>
              <c:numCache>
                <c:formatCode>General</c:formatCode>
                <c:ptCount val="3"/>
                <c:pt idx="0">
                  <c:v>6.64</c:v>
                </c:pt>
                <c:pt idx="1">
                  <c:v>7.94</c:v>
                </c:pt>
                <c:pt idx="2">
                  <c:v>8.08</c:v>
                </c:pt>
              </c:numCache>
            </c:numRef>
          </c:yVal>
        </c:ser>
        <c:ser>
          <c:idx val="8"/>
          <c:order val="8"/>
          <c:tx>
            <c:strRef>
              <c:f>'MLong Jump'!$A$34</c:f>
              <c:strCache>
                <c:ptCount val="1"/>
                <c:pt idx="0">
                  <c:v>Irving Saladino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Jump'!$C$34:$C$36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22.95</c:v>
                </c:pt>
                <c:pt idx="2">
                  <c:v>26.57</c:v>
                </c:pt>
              </c:numCache>
            </c:numRef>
          </c:xVal>
          <c:yVal>
            <c:numRef>
              <c:f>'MLong Jump'!$D$34:$D$36</c:f>
              <c:numCache>
                <c:formatCode>General</c:formatCode>
                <c:ptCount val="3"/>
                <c:pt idx="0">
                  <c:v>7.41</c:v>
                </c:pt>
                <c:pt idx="1">
                  <c:v>8.2200000000000006</c:v>
                </c:pt>
                <c:pt idx="2">
                  <c:v>8.3800000000000008</c:v>
                </c:pt>
              </c:numCache>
            </c:numRef>
          </c:yVal>
        </c:ser>
        <c:ser>
          <c:idx val="9"/>
          <c:order val="9"/>
          <c:tx>
            <c:strRef>
              <c:f>'MLong Jump'!$A$38</c:f>
              <c:strCache>
                <c:ptCount val="1"/>
                <c:pt idx="0">
                  <c:v>Iván Pedroso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Jump'!$C$38:$C$40</c:f>
              <c:numCache>
                <c:formatCode>General</c:formatCode>
                <c:ptCount val="3"/>
                <c:pt idx="0">
                  <c:v>17.59</c:v>
                </c:pt>
                <c:pt idx="1">
                  <c:v>22.5</c:v>
                </c:pt>
                <c:pt idx="2">
                  <c:v>27.42</c:v>
                </c:pt>
              </c:numCache>
            </c:numRef>
          </c:xVal>
          <c:yVal>
            <c:numRef>
              <c:f>'MLong Jump'!$D$38:$D$40</c:f>
              <c:numCache>
                <c:formatCode>General</c:formatCode>
                <c:ptCount val="3"/>
                <c:pt idx="0">
                  <c:v>7.86</c:v>
                </c:pt>
                <c:pt idx="1">
                  <c:v>8.1300000000000008</c:v>
                </c:pt>
                <c:pt idx="2">
                  <c:v>8.23</c:v>
                </c:pt>
              </c:numCache>
            </c:numRef>
          </c:yVal>
        </c:ser>
        <c:ser>
          <c:idx val="10"/>
          <c:order val="10"/>
          <c:tx>
            <c:strRef>
              <c:f>'MLong Jump'!$A$42</c:f>
              <c:strCache>
                <c:ptCount val="1"/>
                <c:pt idx="0">
                  <c:v>Jai Taurima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Jump'!$C$42:$C$44</c:f>
              <c:numCache>
                <c:formatCode>General</c:formatCode>
                <c:ptCount val="3"/>
                <c:pt idx="0">
                  <c:v>20.27</c:v>
                </c:pt>
                <c:pt idx="1">
                  <c:v>24.28</c:v>
                </c:pt>
                <c:pt idx="2">
                  <c:v>28.29</c:v>
                </c:pt>
              </c:numCache>
            </c:numRef>
          </c:xVal>
          <c:yVal>
            <c:numRef>
              <c:f>'MLong Jump'!$D$42:$D$44</c:f>
              <c:numCache>
                <c:formatCode>General</c:formatCode>
                <c:ptCount val="3"/>
                <c:pt idx="0">
                  <c:v>7.58</c:v>
                </c:pt>
                <c:pt idx="1">
                  <c:v>7.88</c:v>
                </c:pt>
                <c:pt idx="2">
                  <c:v>7.96</c:v>
                </c:pt>
              </c:numCache>
            </c:numRef>
          </c:yVal>
        </c:ser>
        <c:ser>
          <c:idx val="11"/>
          <c:order val="11"/>
          <c:tx>
            <c:strRef>
              <c:f>'MLong Jump'!$A$46</c:f>
              <c:strCache>
                <c:ptCount val="1"/>
                <c:pt idx="0">
                  <c:v>James Beckford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Jump'!$C$46:$C$48</c:f>
              <c:numCache>
                <c:formatCode>General</c:formatCode>
                <c:ptCount val="3"/>
                <c:pt idx="0">
                  <c:v>19.23</c:v>
                </c:pt>
                <c:pt idx="1">
                  <c:v>23.19</c:v>
                </c:pt>
                <c:pt idx="2">
                  <c:v>27.16</c:v>
                </c:pt>
              </c:numCache>
            </c:numRef>
          </c:xVal>
          <c:yVal>
            <c:numRef>
              <c:f>'MLong Jump'!$D$46:$D$48</c:f>
              <c:numCache>
                <c:formatCode>General</c:formatCode>
                <c:ptCount val="3"/>
                <c:pt idx="0">
                  <c:v>7.98</c:v>
                </c:pt>
                <c:pt idx="1">
                  <c:v>8.1300000000000008</c:v>
                </c:pt>
                <c:pt idx="2">
                  <c:v>8.1999999999999993</c:v>
                </c:pt>
              </c:numCache>
            </c:numRef>
          </c:yVal>
        </c:ser>
        <c:ser>
          <c:idx val="12"/>
          <c:order val="12"/>
          <c:tx>
            <c:strRef>
              <c:f>'MLong Jump'!$A$50</c:f>
              <c:strCache>
                <c:ptCount val="1"/>
                <c:pt idx="0">
                  <c:v>Joan Lino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Jump'!$C$50:$C$52</c:f>
              <c:numCache>
                <c:formatCode>General</c:formatCode>
                <c:ptCount val="3"/>
                <c:pt idx="0">
                  <c:v>18.3</c:v>
                </c:pt>
                <c:pt idx="1">
                  <c:v>22.05</c:v>
                </c:pt>
                <c:pt idx="2">
                  <c:v>25.81</c:v>
                </c:pt>
              </c:numCache>
            </c:numRef>
          </c:xVal>
          <c:yVal>
            <c:numRef>
              <c:f>'MLong Jump'!$D$50:$D$52</c:f>
              <c:numCache>
                <c:formatCode>General</c:formatCode>
                <c:ptCount val="3"/>
                <c:pt idx="0">
                  <c:v>7.63</c:v>
                </c:pt>
                <c:pt idx="1">
                  <c:v>7.95</c:v>
                </c:pt>
                <c:pt idx="2">
                  <c:v>8.01</c:v>
                </c:pt>
              </c:numCache>
            </c:numRef>
          </c:yVal>
        </c:ser>
        <c:ser>
          <c:idx val="13"/>
          <c:order val="13"/>
          <c:tx>
            <c:strRef>
              <c:f>'MLong Jump'!$A$54</c:f>
              <c:strCache>
                <c:ptCount val="1"/>
                <c:pt idx="0">
                  <c:v>John Moffitt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Jump'!$C$54:$C$56</c:f>
              <c:numCache>
                <c:formatCode>General</c:formatCode>
                <c:ptCount val="3"/>
                <c:pt idx="0">
                  <c:v>19.37</c:v>
                </c:pt>
                <c:pt idx="1">
                  <c:v>22.53</c:v>
                </c:pt>
                <c:pt idx="2">
                  <c:v>25.7</c:v>
                </c:pt>
              </c:numCache>
            </c:numRef>
          </c:xVal>
          <c:yVal>
            <c:numRef>
              <c:f>'MLong Jump'!$D$54:$D$56</c:f>
              <c:numCache>
                <c:formatCode>General</c:formatCode>
                <c:ptCount val="3"/>
                <c:pt idx="0">
                  <c:v>7.45</c:v>
                </c:pt>
                <c:pt idx="1">
                  <c:v>7.92</c:v>
                </c:pt>
                <c:pt idx="2">
                  <c:v>7.91</c:v>
                </c:pt>
              </c:numCache>
            </c:numRef>
          </c:yVal>
        </c:ser>
        <c:ser>
          <c:idx val="14"/>
          <c:order val="14"/>
          <c:tx>
            <c:strRef>
              <c:f>'MLong Jump'!$A$58</c:f>
              <c:strCache>
                <c:ptCount val="1"/>
                <c:pt idx="0">
                  <c:v>Kareem Streete-Thompson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Jump'!$C$58:$C$60</c:f>
              <c:numCache>
                <c:formatCode>General</c:formatCode>
                <c:ptCount val="3"/>
                <c:pt idx="0">
                  <c:v>16.39</c:v>
                </c:pt>
                <c:pt idx="1">
                  <c:v>22.42</c:v>
                </c:pt>
                <c:pt idx="2">
                  <c:v>28.45</c:v>
                </c:pt>
              </c:numCache>
            </c:numRef>
          </c:xVal>
          <c:yVal>
            <c:numRef>
              <c:f>'MLong Jump'!$D$58:$D$60</c:f>
              <c:numCache>
                <c:formatCode>General</c:formatCode>
                <c:ptCount val="3"/>
                <c:pt idx="0">
                  <c:v>7.97</c:v>
                </c:pt>
                <c:pt idx="1">
                  <c:v>7.91</c:v>
                </c:pt>
                <c:pt idx="2">
                  <c:v>7.99</c:v>
                </c:pt>
              </c:numCache>
            </c:numRef>
          </c:yVal>
        </c:ser>
        <c:ser>
          <c:idx val="15"/>
          <c:order val="15"/>
          <c:tx>
            <c:strRef>
              <c:f>'MLong Jump'!$A$62</c:f>
              <c:strCache>
                <c:ptCount val="1"/>
                <c:pt idx="0">
                  <c:v>Kirill Sosunov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Jump'!$C$62:$C$64</c:f>
              <c:numCache>
                <c:formatCode>General</c:formatCode>
                <c:ptCount val="3"/>
                <c:pt idx="0">
                  <c:v>18.57</c:v>
                </c:pt>
                <c:pt idx="1">
                  <c:v>21.44</c:v>
                </c:pt>
                <c:pt idx="2">
                  <c:v>24.3</c:v>
                </c:pt>
              </c:numCache>
            </c:numRef>
          </c:xVal>
          <c:yVal>
            <c:numRef>
              <c:f>'MLong Jump'!$D$62:$D$64</c:f>
              <c:numCache>
                <c:formatCode>General</c:formatCode>
                <c:ptCount val="3"/>
                <c:pt idx="0">
                  <c:v>7.91</c:v>
                </c:pt>
                <c:pt idx="1">
                  <c:v>7.96</c:v>
                </c:pt>
                <c:pt idx="2">
                  <c:v>8.02</c:v>
                </c:pt>
              </c:numCache>
            </c:numRef>
          </c:yVal>
        </c:ser>
        <c:ser>
          <c:idx val="17"/>
          <c:order val="16"/>
          <c:tx>
            <c:strRef>
              <c:f>'MLong Jump'!$A$70</c:f>
              <c:strCache>
                <c:ptCount val="1"/>
                <c:pt idx="0">
                  <c:v>Mitchell Watt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Jump'!$C$70:$C$72</c:f>
              <c:numCache>
                <c:formatCode>General</c:formatCode>
                <c:ptCount val="3"/>
                <c:pt idx="0">
                  <c:v>19.88</c:v>
                </c:pt>
                <c:pt idx="1">
                  <c:v>20.64</c:v>
                </c:pt>
                <c:pt idx="2">
                  <c:v>21.41</c:v>
                </c:pt>
              </c:numCache>
            </c:numRef>
          </c:xVal>
          <c:yVal>
            <c:numRef>
              <c:f>'MLong Jump'!$D$70:$D$72</c:f>
              <c:numCache>
                <c:formatCode>General</c:formatCode>
                <c:ptCount val="3"/>
                <c:pt idx="0">
                  <c:v>7.82</c:v>
                </c:pt>
                <c:pt idx="1">
                  <c:v>7.97</c:v>
                </c:pt>
                <c:pt idx="2">
                  <c:v>8.09</c:v>
                </c:pt>
              </c:numCache>
            </c:numRef>
          </c:yVal>
        </c:ser>
        <c:ser>
          <c:idx val="16"/>
          <c:order val="17"/>
          <c:tx>
            <c:strRef>
              <c:f>'MLong Jump'!$A$66</c:f>
              <c:strCache>
                <c:ptCount val="1"/>
                <c:pt idx="0">
                  <c:v>Miguel Pate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Jump'!$C$66:$C$68</c:f>
              <c:numCache>
                <c:formatCode>General</c:formatCode>
                <c:ptCount val="3"/>
                <c:pt idx="0">
                  <c:v>18.79</c:v>
                </c:pt>
                <c:pt idx="1">
                  <c:v>22.91</c:v>
                </c:pt>
                <c:pt idx="2">
                  <c:v>27.04</c:v>
                </c:pt>
              </c:numCache>
            </c:numRef>
          </c:xVal>
          <c:yVal>
            <c:numRef>
              <c:f>'MLong Jump'!$D$66:$D$68</c:f>
              <c:numCache>
                <c:formatCode>General</c:formatCode>
                <c:ptCount val="3"/>
                <c:pt idx="0">
                  <c:v>7.68</c:v>
                </c:pt>
                <c:pt idx="1">
                  <c:v>8.0399999999999991</c:v>
                </c:pt>
                <c:pt idx="2">
                  <c:v>8.1199999999999992</c:v>
                </c:pt>
              </c:numCache>
            </c:numRef>
          </c:yVal>
        </c:ser>
        <c:ser>
          <c:idx val="18"/>
          <c:order val="18"/>
          <c:tx>
            <c:strRef>
              <c:f>'MLong Jump'!$A$74</c:f>
              <c:strCache>
                <c:ptCount val="1"/>
                <c:pt idx="0">
                  <c:v>Roman Shchurenko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Jump'!$C$74:$C$76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22.46</c:v>
                </c:pt>
                <c:pt idx="2">
                  <c:v>26.17</c:v>
                </c:pt>
              </c:numCache>
            </c:numRef>
          </c:xVal>
          <c:yVal>
            <c:numRef>
              <c:f>'MLong Jump'!$D$74:$D$76</c:f>
              <c:numCache>
                <c:formatCode>General</c:formatCode>
                <c:ptCount val="3"/>
                <c:pt idx="0">
                  <c:v>7.63</c:v>
                </c:pt>
                <c:pt idx="1">
                  <c:v>7.89</c:v>
                </c:pt>
                <c:pt idx="2">
                  <c:v>7.95</c:v>
                </c:pt>
              </c:numCache>
            </c:numRef>
          </c:yVal>
        </c:ser>
        <c:ser>
          <c:idx val="19"/>
          <c:order val="19"/>
          <c:tx>
            <c:strRef>
              <c:f>'MLong Jump'!$A$78</c:f>
              <c:strCache>
                <c:ptCount val="1"/>
                <c:pt idx="0">
                  <c:v>Savanté Stringfellow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Jump'!$C$78:$C$80</c:f>
              <c:numCache>
                <c:formatCode>General</c:formatCode>
                <c:ptCount val="3"/>
                <c:pt idx="0">
                  <c:v>20.21</c:v>
                </c:pt>
                <c:pt idx="1">
                  <c:v>23.08</c:v>
                </c:pt>
                <c:pt idx="2">
                  <c:v>25.95</c:v>
                </c:pt>
              </c:numCache>
            </c:numRef>
          </c:xVal>
          <c:yVal>
            <c:numRef>
              <c:f>'MLong Jump'!$D$78:$D$80</c:f>
              <c:numCache>
                <c:formatCode>General</c:formatCode>
                <c:ptCount val="3"/>
                <c:pt idx="0">
                  <c:v>7.75</c:v>
                </c:pt>
                <c:pt idx="1">
                  <c:v>8.14</c:v>
                </c:pt>
                <c:pt idx="2">
                  <c:v>8.11</c:v>
                </c:pt>
              </c:numCache>
            </c:numRef>
          </c:yVal>
        </c:ser>
        <c:ser>
          <c:idx val="20"/>
          <c:order val="20"/>
          <c:tx>
            <c:strRef>
              <c:f>'MLong Jump'!$A$82</c:f>
              <c:strCache>
                <c:ptCount val="1"/>
                <c:pt idx="0">
                  <c:v>Tommi Evilä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Jump'!$C$82:$C$84</c:f>
              <c:numCache>
                <c:formatCode>General</c:formatCode>
                <c:ptCount val="3"/>
                <c:pt idx="0">
                  <c:v>16.88</c:v>
                </c:pt>
                <c:pt idx="1">
                  <c:v>22.97</c:v>
                </c:pt>
                <c:pt idx="2">
                  <c:v>29.06</c:v>
                </c:pt>
              </c:numCache>
            </c:numRef>
          </c:xVal>
          <c:yVal>
            <c:numRef>
              <c:f>'MLong Jump'!$D$82:$D$84</c:f>
              <c:numCache>
                <c:formatCode>General</c:formatCode>
                <c:ptCount val="3"/>
                <c:pt idx="0">
                  <c:v>7.28</c:v>
                </c:pt>
                <c:pt idx="1">
                  <c:v>7.78</c:v>
                </c:pt>
                <c:pt idx="2">
                  <c:v>7.96</c:v>
                </c:pt>
              </c:numCache>
            </c:numRef>
          </c:yVal>
        </c:ser>
        <c:ser>
          <c:idx val="21"/>
          <c:order val="21"/>
          <c:tx>
            <c:strRef>
              <c:f>'MLong Jump'!$A$86</c:f>
              <c:strCache>
                <c:ptCount val="1"/>
                <c:pt idx="0">
                  <c:v>Vitaliy Shkurlatov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Jump'!$C$86:$C$88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21.25</c:v>
                </c:pt>
                <c:pt idx="2">
                  <c:v>25.33</c:v>
                </c:pt>
              </c:numCache>
            </c:numRef>
          </c:xVal>
          <c:yVal>
            <c:numRef>
              <c:f>'MLong Jump'!$D$86:$D$88</c:f>
              <c:numCache>
                <c:formatCode>General</c:formatCode>
                <c:ptCount val="3"/>
                <c:pt idx="0">
                  <c:v>7.59</c:v>
                </c:pt>
                <c:pt idx="1">
                  <c:v>7.9</c:v>
                </c:pt>
                <c:pt idx="2">
                  <c:v>7.98</c:v>
                </c:pt>
              </c:numCache>
            </c:numRef>
          </c:yVal>
        </c:ser>
        <c:ser>
          <c:idx val="22"/>
          <c:order val="22"/>
          <c:tx>
            <c:strRef>
              <c:f>'MLong Jump'!$A$90</c:f>
              <c:strCache>
                <c:ptCount val="1"/>
                <c:pt idx="0">
                  <c:v>Yago Lamela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Jump'!$C$90:$C$92</c:f>
              <c:numCache>
                <c:formatCode>General</c:formatCode>
                <c:ptCount val="3"/>
                <c:pt idx="0">
                  <c:v>18.87</c:v>
                </c:pt>
                <c:pt idx="1">
                  <c:v>22.62</c:v>
                </c:pt>
                <c:pt idx="2">
                  <c:v>26.37</c:v>
                </c:pt>
              </c:numCache>
            </c:numRef>
          </c:xVal>
          <c:yVal>
            <c:numRef>
              <c:f>'MLong Jump'!$D$90:$D$92</c:f>
              <c:numCache>
                <c:formatCode>General</c:formatCode>
                <c:ptCount val="3"/>
                <c:pt idx="0">
                  <c:v>7.62</c:v>
                </c:pt>
                <c:pt idx="1">
                  <c:v>8.0500000000000007</c:v>
                </c:pt>
                <c:pt idx="2">
                  <c:v>8.11</c:v>
                </c:pt>
              </c:numCache>
            </c:numRef>
          </c:yVal>
        </c:ser>
        <c:ser>
          <c:idx val="23"/>
          <c:order val="23"/>
          <c:tx>
            <c:strRef>
              <c:f>'MLong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'MLong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Jump'!$C$98:$C$100</c:f>
              <c:numCache>
                <c:formatCode>General</c:formatCode>
                <c:ptCount val="3"/>
              </c:numCache>
            </c:numRef>
          </c:xVal>
          <c:yVal>
            <c:numRef>
              <c:f>'MLong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'MLong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Jump'!$C$102:$C$104</c:f>
              <c:numCache>
                <c:formatCode>General</c:formatCode>
                <c:ptCount val="3"/>
              </c:numCache>
            </c:numRef>
          </c:xVal>
          <c:yVal>
            <c:numRef>
              <c:f>'MLong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'MLong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Jump'!$C$106:$C$108</c:f>
              <c:numCache>
                <c:formatCode>General</c:formatCode>
                <c:ptCount val="3"/>
              </c:numCache>
            </c:numRef>
          </c:xVal>
          <c:yVal>
            <c:numRef>
              <c:f>'MLong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'MLong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Jump'!$C$110:$C$112</c:f>
              <c:numCache>
                <c:formatCode>General</c:formatCode>
                <c:ptCount val="3"/>
              </c:numCache>
            </c:numRef>
          </c:xVal>
          <c:yVal>
            <c:numRef>
              <c:f>'MLong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'MLong Jump'!$E$2</c:f>
              <c:strCache>
                <c:ptCount val="1"/>
                <c:pt idx="0">
                  <c:v>Bogdan Tarus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Jump'!$G$2:$G$4</c:f>
              <c:numCache>
                <c:formatCode>General</c:formatCode>
                <c:ptCount val="3"/>
                <c:pt idx="0">
                  <c:v>18.97</c:v>
                </c:pt>
                <c:pt idx="1">
                  <c:v>23.39</c:v>
                </c:pt>
                <c:pt idx="2">
                  <c:v>27.81</c:v>
                </c:pt>
              </c:numCache>
            </c:numRef>
          </c:xVal>
          <c:yVal>
            <c:numRef>
              <c:f>'MLong Jump'!$H$2:$H$4</c:f>
              <c:numCache>
                <c:formatCode>General</c:formatCode>
                <c:ptCount val="3"/>
                <c:pt idx="0">
                  <c:v>7.6</c:v>
                </c:pt>
                <c:pt idx="1">
                  <c:v>7.96</c:v>
                </c:pt>
                <c:pt idx="2">
                  <c:v>8.06</c:v>
                </c:pt>
              </c:numCache>
            </c:numRef>
          </c:yVal>
        </c:ser>
        <c:ser>
          <c:idx val="29"/>
          <c:order val="29"/>
          <c:tx>
            <c:strRef>
              <c:f>'MLong Jump'!$E$6</c:f>
              <c:strCache>
                <c:ptCount val="1"/>
                <c:pt idx="0">
                  <c:v>Brian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Jump'!$G$6:$G$8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24.2</c:v>
                </c:pt>
                <c:pt idx="2">
                  <c:v>29.49</c:v>
                </c:pt>
              </c:numCache>
            </c:numRef>
          </c:xVal>
          <c:yVal>
            <c:numRef>
              <c:f>'MLong Jump'!$H$6:$H$8</c:f>
              <c:numCache>
                <c:formatCode>General</c:formatCode>
                <c:ptCount val="3"/>
                <c:pt idx="0">
                  <c:v>7.62</c:v>
                </c:pt>
                <c:pt idx="1">
                  <c:v>7.92</c:v>
                </c:pt>
                <c:pt idx="2">
                  <c:v>8.06</c:v>
                </c:pt>
              </c:numCache>
            </c:numRef>
          </c:yVal>
        </c:ser>
        <c:ser>
          <c:idx val="30"/>
          <c:order val="30"/>
          <c:tx>
            <c:strRef>
              <c:f>'MLong Jump'!$E$10</c:f>
              <c:strCache>
                <c:ptCount val="1"/>
                <c:pt idx="0">
                  <c:v>Fabrice Lapierre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Jump'!$G$10:$G$12</c:f>
              <c:numCache>
                <c:formatCode>General</c:formatCode>
                <c:ptCount val="3"/>
                <c:pt idx="0">
                  <c:v>17.14</c:v>
                </c:pt>
                <c:pt idx="1">
                  <c:v>21.53</c:v>
                </c:pt>
                <c:pt idx="2">
                  <c:v>25.92</c:v>
                </c:pt>
              </c:numCache>
            </c:numRef>
          </c:xVal>
          <c:yVal>
            <c:numRef>
              <c:f>'MLong Jump'!$H$10:$H$12</c:f>
              <c:numCache>
                <c:formatCode>General</c:formatCode>
                <c:ptCount val="3"/>
                <c:pt idx="0">
                  <c:v>7.45</c:v>
                </c:pt>
                <c:pt idx="1">
                  <c:v>7.71</c:v>
                </c:pt>
                <c:pt idx="2">
                  <c:v>8.0500000000000007</c:v>
                </c:pt>
              </c:numCache>
            </c:numRef>
          </c:yVal>
        </c:ser>
        <c:ser>
          <c:idx val="31"/>
          <c:order val="31"/>
          <c:tx>
            <c:strRef>
              <c:f>'MLong Jump'!$E$14</c:f>
              <c:strCache>
                <c:ptCount val="1"/>
                <c:pt idx="0">
                  <c:v>Gable Garenamotse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Jump'!$G$14:$G$16</c:f>
              <c:numCache>
                <c:formatCode>General</c:formatCode>
                <c:ptCount val="3"/>
                <c:pt idx="0">
                  <c:v>19.05</c:v>
                </c:pt>
                <c:pt idx="1">
                  <c:v>24.59</c:v>
                </c:pt>
                <c:pt idx="2">
                  <c:v>30.14</c:v>
                </c:pt>
              </c:numCache>
            </c:numRef>
          </c:xVal>
          <c:yVal>
            <c:numRef>
              <c:f>'MLong Jump'!$H$14:$H$16</c:f>
              <c:numCache>
                <c:formatCode>General</c:formatCode>
                <c:ptCount val="3"/>
                <c:pt idx="0">
                  <c:v>7.59</c:v>
                </c:pt>
                <c:pt idx="1">
                  <c:v>7.81</c:v>
                </c:pt>
                <c:pt idx="2">
                  <c:v>8.0299999999999994</c:v>
                </c:pt>
              </c:numCache>
            </c:numRef>
          </c:yVal>
        </c:ser>
        <c:ser>
          <c:idx val="32"/>
          <c:order val="32"/>
          <c:tx>
            <c:strRef>
              <c:f>'MLong Jump'!$E$18</c:f>
              <c:strCache>
                <c:ptCount val="1"/>
                <c:pt idx="0">
                  <c:v>Greg Rutherford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Jump'!$G$18:$G$20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20.54</c:v>
                </c:pt>
                <c:pt idx="2">
                  <c:v>22.84</c:v>
                </c:pt>
              </c:numCache>
            </c:numRef>
          </c:xVal>
          <c:yVal>
            <c:numRef>
              <c:f>'MLong Jump'!$H$18:$H$20</c:f>
              <c:numCache>
                <c:formatCode>General</c:formatCode>
                <c:ptCount val="3"/>
                <c:pt idx="0">
                  <c:v>7.73</c:v>
                </c:pt>
                <c:pt idx="1">
                  <c:v>7.95</c:v>
                </c:pt>
                <c:pt idx="2">
                  <c:v>8.07</c:v>
                </c:pt>
              </c:numCache>
            </c:numRef>
          </c:yVal>
        </c:ser>
        <c:ser>
          <c:idx val="33"/>
          <c:order val="33"/>
          <c:tx>
            <c:strRef>
              <c:f>'MLong Jump'!$E$22</c:f>
              <c:strCache>
                <c:ptCount val="1"/>
                <c:pt idx="0">
                  <c:v>Issam Nima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Jump'!$G$22:$G$24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24.61</c:v>
                </c:pt>
                <c:pt idx="2">
                  <c:v>29.03</c:v>
                </c:pt>
              </c:numCache>
            </c:numRef>
          </c:xVal>
          <c:yVal>
            <c:numRef>
              <c:f>'MLong Jump'!$H$22:$H$24</c:f>
              <c:numCache>
                <c:formatCode>General</c:formatCode>
                <c:ptCount val="3"/>
                <c:pt idx="0">
                  <c:v>7.63</c:v>
                </c:pt>
                <c:pt idx="1">
                  <c:v>7.87</c:v>
                </c:pt>
                <c:pt idx="2">
                  <c:v>7.96</c:v>
                </c:pt>
              </c:numCache>
            </c:numRef>
          </c:yVal>
        </c:ser>
        <c:ser>
          <c:idx val="34"/>
          <c:order val="34"/>
          <c:tx>
            <c:strRef>
              <c:f>'MLong Jump'!$E$26</c:f>
              <c:strCache>
                <c:ptCount val="1"/>
                <c:pt idx="0">
                  <c:v>Loúis Tsátoumas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Jump'!$G$26:$G$28</c:f>
              <c:numCache>
                <c:formatCode>General</c:formatCode>
                <c:ptCount val="3"/>
                <c:pt idx="0">
                  <c:v>16.2</c:v>
                </c:pt>
                <c:pt idx="1">
                  <c:v>21.59</c:v>
                </c:pt>
                <c:pt idx="2">
                  <c:v>26.98</c:v>
                </c:pt>
              </c:numCache>
            </c:numRef>
          </c:xVal>
          <c:yVal>
            <c:numRef>
              <c:f>'MLong Jump'!$H$26:$H$28</c:f>
              <c:numCache>
                <c:formatCode>General</c:formatCode>
                <c:ptCount val="3"/>
                <c:pt idx="0">
                  <c:v>7.15</c:v>
                </c:pt>
                <c:pt idx="1">
                  <c:v>7.94</c:v>
                </c:pt>
                <c:pt idx="2">
                  <c:v>8.1300000000000008</c:v>
                </c:pt>
              </c:numCache>
            </c:numRef>
          </c:yVal>
        </c:ser>
        <c:ser>
          <c:idx val="35"/>
          <c:order val="35"/>
          <c:tx>
            <c:strRef>
              <c:f>'MLong Jump'!$E$30</c:f>
              <c:strCache>
                <c:ptCount val="1"/>
                <c:pt idx="0">
                  <c:v>Luis Felipe Méliz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Jump'!$G$30:$G$32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21.69</c:v>
                </c:pt>
                <c:pt idx="2">
                  <c:v>25.44</c:v>
                </c:pt>
              </c:numCache>
            </c:numRef>
          </c:xVal>
          <c:yVal>
            <c:numRef>
              <c:f>'MLong Jump'!$H$30:$H$32</c:f>
              <c:numCache>
                <c:formatCode>General</c:formatCode>
                <c:ptCount val="3"/>
                <c:pt idx="0">
                  <c:v>7.82</c:v>
                </c:pt>
                <c:pt idx="1">
                  <c:v>7.91</c:v>
                </c:pt>
                <c:pt idx="2">
                  <c:v>7.98</c:v>
                </c:pt>
              </c:numCache>
            </c:numRef>
          </c:yVal>
        </c:ser>
        <c:ser>
          <c:idx val="36"/>
          <c:order val="36"/>
          <c:tx>
            <c:strRef>
              <c:f>'MLong Jump'!$E$34</c:f>
              <c:strCache>
                <c:ptCount val="1"/>
                <c:pt idx="0">
                  <c:v>Ngonidzashe Makusha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Jump'!$G$34:$G$36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20.78</c:v>
                </c:pt>
                <c:pt idx="2">
                  <c:v>22.25</c:v>
                </c:pt>
              </c:numCache>
            </c:numRef>
          </c:xVal>
          <c:yVal>
            <c:numRef>
              <c:f>'MLong Jump'!$H$34:$H$36</c:f>
              <c:numCache>
                <c:formatCode>General</c:formatCode>
                <c:ptCount val="3"/>
                <c:pt idx="0">
                  <c:v>7.7</c:v>
                </c:pt>
                <c:pt idx="1">
                  <c:v>7.91</c:v>
                </c:pt>
                <c:pt idx="2">
                  <c:v>8.06</c:v>
                </c:pt>
              </c:numCache>
            </c:numRef>
          </c:yVal>
        </c:ser>
        <c:ser>
          <c:idx val="37"/>
          <c:order val="37"/>
          <c:tx>
            <c:strRef>
              <c:f>'MLong Jump'!$E$38</c:f>
              <c:strCache>
                <c:ptCount val="1"/>
                <c:pt idx="0">
                  <c:v>Oleksiy Lukashevych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Jump'!$G$38:$G$40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23.73</c:v>
                </c:pt>
                <c:pt idx="2">
                  <c:v>28.06</c:v>
                </c:pt>
              </c:numCache>
            </c:numRef>
          </c:xVal>
          <c:yVal>
            <c:numRef>
              <c:f>'MLong Jump'!$H$38:$H$40</c:f>
              <c:numCache>
                <c:formatCode>General</c:formatCode>
                <c:ptCount val="3"/>
                <c:pt idx="0">
                  <c:v>7.72</c:v>
                </c:pt>
                <c:pt idx="1">
                  <c:v>7.95</c:v>
                </c:pt>
                <c:pt idx="2">
                  <c:v>8.0399999999999991</c:v>
                </c:pt>
              </c:numCache>
            </c:numRef>
          </c:yVal>
        </c:ser>
        <c:ser>
          <c:idx val="38"/>
          <c:order val="38"/>
          <c:tx>
            <c:strRef>
              <c:f>'MLong Jump'!$E$42</c:f>
              <c:strCache>
                <c:ptCount val="1"/>
                <c:pt idx="0">
                  <c:v>Osbourne Moxey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Jump'!$G$42:$G$44</c:f>
              <c:numCache>
                <c:formatCode>General</c:formatCode>
                <c:ptCount val="3"/>
                <c:pt idx="0">
                  <c:v>18.89</c:v>
                </c:pt>
                <c:pt idx="1">
                  <c:v>23.34</c:v>
                </c:pt>
                <c:pt idx="2">
                  <c:v>27.78</c:v>
                </c:pt>
              </c:numCache>
            </c:numRef>
          </c:xVal>
          <c:yVal>
            <c:numRef>
              <c:f>'MLong Jump'!$H$42:$H$44</c:f>
              <c:numCache>
                <c:formatCode>General</c:formatCode>
                <c:ptCount val="3"/>
                <c:pt idx="0">
                  <c:v>7.51</c:v>
                </c:pt>
                <c:pt idx="1">
                  <c:v>7.76</c:v>
                </c:pt>
                <c:pt idx="2">
                  <c:v>7.85</c:v>
                </c:pt>
              </c:numCache>
            </c:numRef>
          </c:yVal>
        </c:ser>
        <c:ser>
          <c:idx val="39"/>
          <c:order val="39"/>
          <c:tx>
            <c:strRef>
              <c:f>'MLong Jump'!$E$46</c:f>
              <c:strCache>
                <c:ptCount val="1"/>
                <c:pt idx="0">
                  <c:v>Petar Dachev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Jump'!$G$46:$G$48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21.6</c:v>
                </c:pt>
                <c:pt idx="2">
                  <c:v>24.55</c:v>
                </c:pt>
              </c:numCache>
            </c:numRef>
          </c:xVal>
          <c:yVal>
            <c:numRef>
              <c:f>'MLong Jump'!$H$46:$H$48</c:f>
              <c:numCache>
                <c:formatCode>General</c:formatCode>
                <c:ptCount val="3"/>
                <c:pt idx="0">
                  <c:v>7.79</c:v>
                </c:pt>
                <c:pt idx="1">
                  <c:v>7.95</c:v>
                </c:pt>
                <c:pt idx="2">
                  <c:v>7.98</c:v>
                </c:pt>
              </c:numCache>
            </c:numRef>
          </c:yVal>
        </c:ser>
        <c:ser>
          <c:idx val="40"/>
          <c:order val="40"/>
          <c:tx>
            <c:strRef>
              <c:f>'MLong Jump'!$E$50</c:f>
              <c:strCache>
                <c:ptCount val="1"/>
                <c:pt idx="0">
                  <c:v>Peter Burge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Jump'!$G$50:$G$52</c:f>
              <c:numCache>
                <c:formatCode>General</c:formatCode>
                <c:ptCount val="3"/>
                <c:pt idx="0">
                  <c:v>23.44</c:v>
                </c:pt>
                <c:pt idx="1">
                  <c:v>25.94</c:v>
                </c:pt>
                <c:pt idx="2">
                  <c:v>28.44</c:v>
                </c:pt>
              </c:numCache>
            </c:numRef>
          </c:xVal>
          <c:yVal>
            <c:numRef>
              <c:f>'MLong Jump'!$H$50:$H$52</c:f>
              <c:numCache>
                <c:formatCode>General</c:formatCode>
                <c:ptCount val="3"/>
                <c:pt idx="0">
                  <c:v>7.89</c:v>
                </c:pt>
                <c:pt idx="1">
                  <c:v>7.95</c:v>
                </c:pt>
                <c:pt idx="2">
                  <c:v>7.9</c:v>
                </c:pt>
              </c:numCache>
            </c:numRef>
          </c:yVal>
        </c:ser>
        <c:ser>
          <c:idx val="41"/>
          <c:order val="41"/>
          <c:tx>
            <c:strRef>
              <c:f>'MLong Jump'!$E$54</c:f>
              <c:strCache>
                <c:ptCount val="1"/>
                <c:pt idx="0">
                  <c:v>Roman Novotný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Jump'!$G$54:$G$56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20.55</c:v>
                </c:pt>
                <c:pt idx="2">
                  <c:v>23.68</c:v>
                </c:pt>
              </c:numCache>
            </c:numRef>
          </c:xVal>
          <c:yVal>
            <c:numRef>
              <c:f>'MLong Jump'!$H$54:$H$56</c:f>
              <c:numCache>
                <c:formatCode>General</c:formatCode>
                <c:ptCount val="3"/>
                <c:pt idx="0">
                  <c:v>7.07</c:v>
                </c:pt>
                <c:pt idx="1">
                  <c:v>7.59</c:v>
                </c:pt>
                <c:pt idx="2">
                  <c:v>7.9</c:v>
                </c:pt>
              </c:numCache>
            </c:numRef>
          </c:yVal>
        </c:ser>
        <c:ser>
          <c:idx val="42"/>
          <c:order val="42"/>
          <c:tx>
            <c:strRef>
              <c:f>'MLong Jump'!$E$58</c:f>
              <c:strCache>
                <c:ptCount val="1"/>
                <c:pt idx="0">
                  <c:v>Salim Sdiri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Jump'!$G$58:$G$60</c:f>
              <c:numCache>
                <c:formatCode>General</c:formatCode>
                <c:ptCount val="3"/>
                <c:pt idx="0">
                  <c:v>21.33</c:v>
                </c:pt>
                <c:pt idx="1">
                  <c:v>25.95</c:v>
                </c:pt>
                <c:pt idx="2">
                  <c:v>30.56</c:v>
                </c:pt>
              </c:numCache>
            </c:numRef>
          </c:xVal>
          <c:yVal>
            <c:numRef>
              <c:f>'MLong Jump'!$H$58:$H$60</c:f>
              <c:numCache>
                <c:formatCode>General</c:formatCode>
                <c:ptCount val="3"/>
                <c:pt idx="0">
                  <c:v>7.76</c:v>
                </c:pt>
                <c:pt idx="1">
                  <c:v>7.94</c:v>
                </c:pt>
                <c:pt idx="2">
                  <c:v>8.0299999999999994</c:v>
                </c:pt>
              </c:numCache>
            </c:numRef>
          </c:yVal>
        </c:ser>
        <c:ser>
          <c:idx val="43"/>
          <c:order val="43"/>
          <c:tx>
            <c:strRef>
              <c:f>'MLong Jump'!$E$62</c:f>
              <c:strCache>
                <c:ptCount val="1"/>
                <c:pt idx="0">
                  <c:v>Vladimir Malyavin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Jump'!$G$62:$G$64</c:f>
              <c:numCache>
                <c:formatCode>General</c:formatCode>
                <c:ptCount val="3"/>
                <c:pt idx="0">
                  <c:v>22.01</c:v>
                </c:pt>
                <c:pt idx="1">
                  <c:v>25.91</c:v>
                </c:pt>
                <c:pt idx="2">
                  <c:v>29.8</c:v>
                </c:pt>
              </c:numCache>
            </c:numRef>
          </c:xVal>
          <c:yVal>
            <c:numRef>
              <c:f>'MLong Jump'!$H$62:$H$64</c:f>
              <c:numCache>
                <c:formatCode>General</c:formatCode>
                <c:ptCount val="3"/>
                <c:pt idx="0">
                  <c:v>7.67</c:v>
                </c:pt>
                <c:pt idx="1">
                  <c:v>7.85</c:v>
                </c:pt>
                <c:pt idx="2">
                  <c:v>7.92</c:v>
                </c:pt>
              </c:numCache>
            </c:numRef>
          </c:yVal>
        </c:ser>
        <c:ser>
          <c:idx val="44"/>
          <c:order val="44"/>
          <c:tx>
            <c:strRef>
              <c:f>'MLong Jump'!$E$66</c:f>
              <c:strCache>
                <c:ptCount val="1"/>
                <c:pt idx="0">
                  <c:v>Volodymyr Zyuskov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Jump'!$G$66:$G$68</c:f>
              <c:numCache>
                <c:formatCode>General</c:formatCode>
                <c:ptCount val="3"/>
                <c:pt idx="0">
                  <c:v>18.73</c:v>
                </c:pt>
                <c:pt idx="1">
                  <c:v>21.61</c:v>
                </c:pt>
                <c:pt idx="2">
                  <c:v>24.5</c:v>
                </c:pt>
              </c:numCache>
            </c:numRef>
          </c:xVal>
          <c:yVal>
            <c:numRef>
              <c:f>'MLong Jump'!$H$66:$H$68</c:f>
              <c:numCache>
                <c:formatCode>General</c:formatCode>
                <c:ptCount val="3"/>
                <c:pt idx="0">
                  <c:v>7.74</c:v>
                </c:pt>
                <c:pt idx="1">
                  <c:v>7.99</c:v>
                </c:pt>
                <c:pt idx="2">
                  <c:v>8</c:v>
                </c:pt>
              </c:numCache>
            </c:numRef>
          </c:yVal>
        </c:ser>
        <c:ser>
          <c:idx val="45"/>
          <c:order val="45"/>
          <c:tx>
            <c:strRef>
              <c:f>'MLong Jump'!$E$70</c:f>
              <c:strCache>
                <c:ptCount val="1"/>
                <c:pt idx="0">
                  <c:v>Walter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Jump'!$G$70:$G$72</c:f>
              <c:numCache>
                <c:formatCode>General</c:formatCode>
                <c:ptCount val="3"/>
                <c:pt idx="0">
                  <c:v>19.690000000000001</c:v>
                </c:pt>
                <c:pt idx="1">
                  <c:v>22.68</c:v>
                </c:pt>
                <c:pt idx="2">
                  <c:v>25.67</c:v>
                </c:pt>
              </c:numCache>
            </c:numRef>
          </c:xVal>
          <c:yVal>
            <c:numRef>
              <c:f>'MLong Jump'!$H$70:$H$72</c:f>
              <c:numCache>
                <c:formatCode>General</c:formatCode>
                <c:ptCount val="3"/>
                <c:pt idx="0">
                  <c:v>7.71</c:v>
                </c:pt>
                <c:pt idx="1">
                  <c:v>8.0299999999999994</c:v>
                </c:pt>
                <c:pt idx="2">
                  <c:v>8.0299999999999994</c:v>
                </c:pt>
              </c:numCache>
            </c:numRef>
          </c:yVal>
        </c:ser>
        <c:ser>
          <c:idx val="46"/>
          <c:order val="46"/>
          <c:tx>
            <c:strRef>
              <c:f>'MLong Jump'!$E$74</c:f>
              <c:strCache>
                <c:ptCount val="1"/>
                <c:pt idx="0">
                  <c:v>Wilfredo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Jump'!$G$74:$G$76</c:f>
              <c:numCache>
                <c:formatCode>General</c:formatCode>
                <c:ptCount val="3"/>
                <c:pt idx="0">
                  <c:v>17.25</c:v>
                </c:pt>
                <c:pt idx="1">
                  <c:v>20.85</c:v>
                </c:pt>
                <c:pt idx="2">
                  <c:v>24.44</c:v>
                </c:pt>
              </c:numCache>
            </c:numRef>
          </c:xVal>
          <c:yVal>
            <c:numRef>
              <c:f>'MLong Jump'!$H$74:$H$76</c:f>
              <c:numCache>
                <c:formatCode>General</c:formatCode>
                <c:ptCount val="3"/>
                <c:pt idx="0">
                  <c:v>7.49</c:v>
                </c:pt>
                <c:pt idx="1">
                  <c:v>7.8</c:v>
                </c:pt>
                <c:pt idx="2">
                  <c:v>7.95</c:v>
                </c:pt>
              </c:numCache>
            </c:numRef>
          </c:yVal>
        </c:ser>
        <c:ser>
          <c:idx val="47"/>
          <c:order val="47"/>
          <c:tx>
            <c:strRef>
              <c:f>'MLong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'MLong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'MLong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'MLong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'MLong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'MLong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Jump'!$G$98:$G$100</c:f>
              <c:numCache>
                <c:formatCode>General</c:formatCode>
                <c:ptCount val="3"/>
              </c:numCache>
            </c:numRef>
          </c:xVal>
          <c:yVal>
            <c:numRef>
              <c:f>'MLong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'MLong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Jump'!$G$102:$G$104</c:f>
              <c:numCache>
                <c:formatCode>General</c:formatCode>
                <c:ptCount val="3"/>
              </c:numCache>
            </c:numRef>
          </c:xVal>
          <c:yVal>
            <c:numRef>
              <c:f>'MLong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'MLong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Jump'!$G$106:$G$108</c:f>
              <c:numCache>
                <c:formatCode>General</c:formatCode>
                <c:ptCount val="3"/>
              </c:numCache>
            </c:numRef>
          </c:xVal>
          <c:yVal>
            <c:numRef>
              <c:f>'MLong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'MLong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Jump'!$G$110:$G$112</c:f>
              <c:numCache>
                <c:formatCode>General</c:formatCode>
                <c:ptCount val="3"/>
              </c:numCache>
            </c:numRef>
          </c:xVal>
          <c:yVal>
            <c:numRef>
              <c:f>'MLong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'MLong Jump'!$I$2</c:f>
              <c:strCache>
                <c:ptCount val="1"/>
                <c:pt idx="0">
                  <c:v>Abdulrahman S. Al-Nubi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Jump'!$K$2:$K$4</c:f>
              <c:numCache>
                <c:formatCode>General</c:formatCode>
                <c:ptCount val="3"/>
                <c:pt idx="0">
                  <c:v>15.93</c:v>
                </c:pt>
                <c:pt idx="1">
                  <c:v>20.39</c:v>
                </c:pt>
                <c:pt idx="2">
                  <c:v>24.85</c:v>
                </c:pt>
              </c:numCache>
            </c:numRef>
          </c:xVal>
          <c:yVal>
            <c:numRef>
              <c:f>'MLong Jump'!$L$2:$L$4</c:f>
              <c:numCache>
                <c:formatCode>General</c:formatCode>
                <c:ptCount val="3"/>
                <c:pt idx="0">
                  <c:v>7.5</c:v>
                </c:pt>
                <c:pt idx="1">
                  <c:v>7.74</c:v>
                </c:pt>
                <c:pt idx="2">
                  <c:v>7.9</c:v>
                </c:pt>
              </c:numCache>
            </c:numRef>
          </c:yVal>
        </c:ser>
        <c:ser>
          <c:idx val="57"/>
          <c:order val="57"/>
          <c:tx>
            <c:strRef>
              <c:f>'MLong Jump'!$I$6</c:f>
              <c:strCache>
                <c:ptCount val="1"/>
                <c:pt idx="0">
                  <c:v>Christian Reif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Jump'!$K$6:$K$8</c:f>
              <c:numCache>
                <c:formatCode>General</c:formatCode>
                <c:ptCount val="3"/>
                <c:pt idx="0">
                  <c:v>17.64</c:v>
                </c:pt>
                <c:pt idx="1">
                  <c:v>21.27</c:v>
                </c:pt>
                <c:pt idx="2">
                  <c:v>24.9</c:v>
                </c:pt>
              </c:numCache>
            </c:numRef>
          </c:xVal>
          <c:yVal>
            <c:numRef>
              <c:f>'MLong Jump'!$L$6:$L$8</c:f>
              <c:numCache>
                <c:formatCode>General</c:formatCode>
                <c:ptCount val="3"/>
                <c:pt idx="0">
                  <c:v>7.4</c:v>
                </c:pt>
                <c:pt idx="1">
                  <c:v>7.76</c:v>
                </c:pt>
                <c:pt idx="2">
                  <c:v>8</c:v>
                </c:pt>
              </c:numCache>
            </c:numRef>
          </c:yVal>
        </c:ser>
        <c:ser>
          <c:idx val="58"/>
          <c:order val="58"/>
          <c:tx>
            <c:strRef>
              <c:f>'MLong Jump'!$I$10</c:f>
              <c:strCache>
                <c:ptCount val="1"/>
                <c:pt idx="0">
                  <c:v>Grzegorz Marciniszyn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Jump'!$K$10:$K$12</c:f>
              <c:numCache>
                <c:formatCode>General</c:formatCode>
                <c:ptCount val="3"/>
                <c:pt idx="0">
                  <c:v>19.21</c:v>
                </c:pt>
                <c:pt idx="1">
                  <c:v>22.02</c:v>
                </c:pt>
                <c:pt idx="2">
                  <c:v>24.82</c:v>
                </c:pt>
              </c:numCache>
            </c:numRef>
          </c:xVal>
          <c:yVal>
            <c:numRef>
              <c:f>'MLong Jump'!$L$10:$L$12</c:f>
              <c:numCache>
                <c:formatCode>General</c:formatCode>
                <c:ptCount val="3"/>
                <c:pt idx="0">
                  <c:v>7.64</c:v>
                </c:pt>
                <c:pt idx="1">
                  <c:v>7.81</c:v>
                </c:pt>
                <c:pt idx="2">
                  <c:v>7.83</c:v>
                </c:pt>
              </c:numCache>
            </c:numRef>
          </c:yVal>
        </c:ser>
        <c:ser>
          <c:idx val="59"/>
          <c:order val="59"/>
          <c:tx>
            <c:strRef>
              <c:f>'MLong Jump'!$I$14</c:f>
              <c:strCache>
                <c:ptCount val="1"/>
                <c:pt idx="0">
                  <c:v>Jonathan Chimier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Jump'!$K$14:$K$16</c:f>
              <c:numCache>
                <c:formatCode>General</c:formatCode>
                <c:ptCount val="3"/>
                <c:pt idx="0">
                  <c:v>16.77</c:v>
                </c:pt>
                <c:pt idx="1">
                  <c:v>20.32</c:v>
                </c:pt>
                <c:pt idx="2">
                  <c:v>23.86</c:v>
                </c:pt>
              </c:numCache>
            </c:numRef>
          </c:xVal>
          <c:yVal>
            <c:numRef>
              <c:f>'MLong Jump'!$L$14:$L$16</c:f>
              <c:numCache>
                <c:formatCode>General</c:formatCode>
                <c:ptCount val="3"/>
                <c:pt idx="0">
                  <c:v>7.49</c:v>
                </c:pt>
                <c:pt idx="1">
                  <c:v>7.8</c:v>
                </c:pt>
                <c:pt idx="2">
                  <c:v>7.84</c:v>
                </c:pt>
              </c:numCache>
            </c:numRef>
          </c:yVal>
        </c:ser>
        <c:ser>
          <c:idx val="60"/>
          <c:order val="60"/>
          <c:tx>
            <c:strRef>
              <c:f>'MLong Jump'!$I$18</c:f>
              <c:strCache>
                <c:ptCount val="1"/>
                <c:pt idx="0">
                  <c:v>Nils Winter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Jump'!$K$18:$K$20</c:f>
              <c:numCache>
                <c:formatCode>General</c:formatCode>
                <c:ptCount val="3"/>
                <c:pt idx="0">
                  <c:v>20.309999999999999</c:v>
                </c:pt>
                <c:pt idx="1">
                  <c:v>25.57</c:v>
                </c:pt>
                <c:pt idx="2">
                  <c:v>30.83</c:v>
                </c:pt>
              </c:numCache>
            </c:numRef>
          </c:xVal>
          <c:yVal>
            <c:numRef>
              <c:f>'MLong Jump'!$L$18:$L$20</c:f>
              <c:numCache>
                <c:formatCode>General</c:formatCode>
                <c:ptCount val="3"/>
                <c:pt idx="0">
                  <c:v>7.46</c:v>
                </c:pt>
                <c:pt idx="1">
                  <c:v>7.74</c:v>
                </c:pt>
                <c:pt idx="2">
                  <c:v>7.85</c:v>
                </c:pt>
              </c:numCache>
            </c:numRef>
          </c:yVal>
        </c:ser>
        <c:ser>
          <c:idx val="61"/>
          <c:order val="61"/>
          <c:tx>
            <c:strRef>
              <c:f>'MLong Jump'!$I$22</c:f>
              <c:strCache>
                <c:ptCount val="1"/>
                <c:pt idx="0">
                  <c:v>Trevell Quinley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Jump'!$K$22:$K$24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22.02</c:v>
                </c:pt>
                <c:pt idx="2">
                  <c:v>25.81</c:v>
                </c:pt>
              </c:numCache>
            </c:numRef>
          </c:xVal>
          <c:yVal>
            <c:numRef>
              <c:f>'MLong Jump'!$L$22:$L$24</c:f>
              <c:numCache>
                <c:formatCode>General</c:formatCode>
                <c:ptCount val="3"/>
                <c:pt idx="0">
                  <c:v>7.35</c:v>
                </c:pt>
                <c:pt idx="1">
                  <c:v>7.71</c:v>
                </c:pt>
                <c:pt idx="2">
                  <c:v>7.77</c:v>
                </c:pt>
              </c:numCache>
            </c:numRef>
          </c:yVal>
        </c:ser>
        <c:ser>
          <c:idx val="62"/>
          <c:order val="62"/>
          <c:tx>
            <c:strRef>
              <c:f>'MLong Jump'!$I$26</c:f>
              <c:strCache>
                <c:ptCount val="1"/>
                <c:pt idx="0">
                  <c:v>Yahya Berrabah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Jump'!$K$26:$K$28</c:f>
              <c:numCache>
                <c:formatCode>General</c:formatCode>
                <c:ptCount val="3"/>
                <c:pt idx="0">
                  <c:v>19.02</c:v>
                </c:pt>
                <c:pt idx="1">
                  <c:v>23.5</c:v>
                </c:pt>
                <c:pt idx="2">
                  <c:v>27.98</c:v>
                </c:pt>
              </c:numCache>
            </c:numRef>
          </c:xVal>
          <c:yVal>
            <c:numRef>
              <c:f>'MLong Jump'!$L$26:$L$28</c:f>
              <c:numCache>
                <c:formatCode>General</c:formatCode>
                <c:ptCount val="3"/>
                <c:pt idx="0">
                  <c:v>7.63</c:v>
                </c:pt>
                <c:pt idx="1">
                  <c:v>7.79</c:v>
                </c:pt>
                <c:pt idx="2">
                  <c:v>8.02</c:v>
                </c:pt>
              </c:numCache>
            </c:numRef>
          </c:yVal>
        </c:ser>
        <c:ser>
          <c:idx val="63"/>
          <c:order val="63"/>
          <c:tx>
            <c:strRef>
              <c:f>'MLong Jump'!$I$30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'MLong Jump'!$I$34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'MLong Jump'!$I$38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'MLong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'MLong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'MLong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'MLong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'MLong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'MLong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'MLong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'MLong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'MLong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'MLong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'MLong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'MLong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'MLong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Jump'!$K$90:$K$92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Jump'!$L$90:$L$92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'MLong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'MLong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Jump'!$K$98:$K$100</c:f>
              <c:numCache>
                <c:formatCode>General</c:formatCode>
                <c:ptCount val="3"/>
              </c:numCache>
            </c:numRef>
          </c:xVal>
          <c:yVal>
            <c:numRef>
              <c:f>'MLong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'MLong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Jump'!$K$102:$K$104</c:f>
              <c:numCache>
                <c:formatCode>General</c:formatCode>
                <c:ptCount val="3"/>
              </c:numCache>
            </c:numRef>
          </c:xVal>
          <c:yVal>
            <c:numRef>
              <c:f>'MLong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'MLong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Jump'!$K$106:$K$108</c:f>
              <c:numCache>
                <c:formatCode>General</c:formatCode>
                <c:ptCount val="3"/>
              </c:numCache>
            </c:numRef>
          </c:xVal>
          <c:yVal>
            <c:numRef>
              <c:f>'MLong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'MLong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Jump'!$K$110:$K$112</c:f>
              <c:numCache>
                <c:formatCode>General</c:formatCode>
                <c:ptCount val="3"/>
              </c:numCache>
            </c:numRef>
          </c:xVal>
          <c:yVal>
            <c:numRef>
              <c:f>'MLong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'MLong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Jump'!$K$114:$K$116</c:f>
              <c:numCache>
                <c:formatCode>General</c:formatCode>
                <c:ptCount val="3"/>
              </c:numCache>
            </c:numRef>
          </c:xVal>
          <c:yVal>
            <c:numRef>
              <c:f>'MLong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'MLong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Jump'!$K$118:$K$120</c:f>
              <c:numCache>
                <c:formatCode>General</c:formatCode>
                <c:ptCount val="3"/>
              </c:numCache>
            </c:numRef>
          </c:xVal>
          <c:yVal>
            <c:numRef>
              <c:f>'MLong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'MLong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Jump'!$K$122:$K$124</c:f>
              <c:numCache>
                <c:formatCode>General</c:formatCode>
                <c:ptCount val="3"/>
              </c:numCache>
            </c:numRef>
          </c:xVal>
          <c:yVal>
            <c:numRef>
              <c:f>'MLong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'MLong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Jump'!$K$126:$K$128</c:f>
              <c:numCache>
                <c:formatCode>General</c:formatCode>
                <c:ptCount val="3"/>
              </c:numCache>
            </c:numRef>
          </c:xVal>
          <c:yVal>
            <c:numRef>
              <c:f>'MLong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'MLong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Jump'!$K$130:$K$132</c:f>
              <c:numCache>
                <c:formatCode>General</c:formatCode>
                <c:ptCount val="3"/>
              </c:numCache>
            </c:numRef>
          </c:xVal>
          <c:yVal>
            <c:numRef>
              <c:f>'MLong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'MLong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Jump'!$K$134:$K$136</c:f>
              <c:numCache>
                <c:formatCode>General</c:formatCode>
                <c:ptCount val="3"/>
              </c:numCache>
            </c:numRef>
          </c:xVal>
          <c:yVal>
            <c:numRef>
              <c:f>'MLong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'MLong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Jump'!$K$138:$K$140</c:f>
              <c:numCache>
                <c:formatCode>General</c:formatCode>
                <c:ptCount val="3"/>
              </c:numCache>
            </c:numRef>
          </c:xVal>
          <c:yVal>
            <c:numRef>
              <c:f>'MLong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'MLong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Jump'!$K$142:$K$144</c:f>
              <c:numCache>
                <c:formatCode>General</c:formatCode>
                <c:ptCount val="3"/>
              </c:numCache>
            </c:numRef>
          </c:xVal>
          <c:yVal>
            <c:numRef>
              <c:f>'MLong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'MLong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Jump'!$K$146:$K$148</c:f>
              <c:numCache>
                <c:formatCode>General</c:formatCode>
                <c:ptCount val="3"/>
              </c:numCache>
            </c:numRef>
          </c:xVal>
          <c:yVal>
            <c:numRef>
              <c:f>'MLong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'MLong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Jump'!$K$150:$K$152</c:f>
              <c:numCache>
                <c:formatCode>General</c:formatCode>
                <c:ptCount val="3"/>
              </c:numCache>
            </c:numRef>
          </c:xVal>
          <c:yVal>
            <c:numRef>
              <c:f>'MLong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'MLong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'MLong Jump'!$N$2:$N$3</c:f>
              <c:numCache>
                <c:formatCode>General</c:formatCode>
                <c:ptCount val="2"/>
                <c:pt idx="0">
                  <c:v>8.0385100000000005</c:v>
                </c:pt>
                <c:pt idx="1">
                  <c:v>8.2687899999999992</c:v>
                </c:pt>
              </c:numCache>
            </c:numRef>
          </c:yVal>
        </c:ser>
        <c:ser>
          <c:idx val="95"/>
          <c:order val="95"/>
          <c:tx>
            <c:strRef>
              <c:f>'MLong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'MLong Jump'!$P$2:$P$3</c:f>
              <c:numCache>
                <c:formatCode>General</c:formatCode>
                <c:ptCount val="2"/>
                <c:pt idx="0">
                  <c:v>24.86</c:v>
                </c:pt>
                <c:pt idx="1">
                  <c:v>24.86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6"/>
          <c:order val="96"/>
          <c:tx>
            <c:strRef>
              <c:f>'MLong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'MLong Jump'!$Q$2:$Q$3</c:f>
              <c:numCache>
                <c:formatCode>General</c:formatCode>
                <c:ptCount val="2"/>
                <c:pt idx="0">
                  <c:v>22.88</c:v>
                </c:pt>
                <c:pt idx="1">
                  <c:v>22.88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7"/>
          <c:order val="97"/>
          <c:tx>
            <c:strRef>
              <c:f>'MLong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'MLong Jump'!$R$2:$R$3</c:f>
              <c:numCache>
                <c:formatCode>General</c:formatCode>
                <c:ptCount val="2"/>
                <c:pt idx="0">
                  <c:v>26.85</c:v>
                </c:pt>
                <c:pt idx="1">
                  <c:v>26.85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8"/>
          <c:order val="98"/>
          <c:tx>
            <c:strRef>
              <c:f>'MLong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'MLong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'MLong Jump'!$AK$3:$AK$152</c:f>
              <c:numCache>
                <c:formatCode>General</c:formatCode>
                <c:ptCount val="150"/>
              </c:numCache>
            </c:numRef>
          </c:yVal>
        </c:ser>
        <c:axId val="154527616"/>
        <c:axId val="154542080"/>
      </c:scatterChart>
      <c:valAx>
        <c:axId val="15452761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542080"/>
        <c:crosses val="autoZero"/>
        <c:crossBetween val="midCat"/>
        <c:majorUnit val="5"/>
        <c:minorUnit val="1"/>
      </c:valAx>
      <c:valAx>
        <c:axId val="154542080"/>
        <c:scaling>
          <c:orientation val="minMax"/>
          <c:max val="8.5"/>
          <c:min val="6.3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527616"/>
        <c:crossesAt val="14"/>
        <c:crossBetween val="midCat"/>
        <c:majorUnit val="0.25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Javelin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'MJavelin Throw'!$A$2</c:f>
              <c:strCache>
                <c:ptCount val="1"/>
                <c:pt idx="0">
                  <c:v>Ainars Kovals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Throw'!$C$2:$C$4</c:f>
              <c:numCache>
                <c:formatCode>General</c:formatCode>
                <c:ptCount val="3"/>
                <c:pt idx="0">
                  <c:v>17.62</c:v>
                </c:pt>
                <c:pt idx="1">
                  <c:v>22.72</c:v>
                </c:pt>
                <c:pt idx="2">
                  <c:v>27.81</c:v>
                </c:pt>
              </c:numCache>
            </c:numRef>
          </c:xVal>
          <c:yVal>
            <c:numRef>
              <c:f>'MJavelin Throw'!$D$2:$D$4</c:f>
              <c:numCache>
                <c:formatCode>General</c:formatCode>
                <c:ptCount val="3"/>
                <c:pt idx="0">
                  <c:v>67.5</c:v>
                </c:pt>
                <c:pt idx="1">
                  <c:v>77.5</c:v>
                </c:pt>
                <c:pt idx="2">
                  <c:v>80.010000000000005</c:v>
                </c:pt>
              </c:numCache>
            </c:numRef>
          </c:yVal>
        </c:ser>
        <c:ser>
          <c:idx val="1"/>
          <c:order val="1"/>
          <c:tx>
            <c:strRef>
              <c:f>'MJavelin Throw'!$A$6</c:f>
              <c:strCache>
                <c:ptCount val="1"/>
                <c:pt idx="0">
                  <c:v>Aki Parviainen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Throw'!$C$6:$C$8</c:f>
              <c:numCache>
                <c:formatCode>General</c:formatCode>
                <c:ptCount val="3"/>
                <c:pt idx="0">
                  <c:v>16.88</c:v>
                </c:pt>
                <c:pt idx="1">
                  <c:v>21.97</c:v>
                </c:pt>
                <c:pt idx="2">
                  <c:v>27.07</c:v>
                </c:pt>
              </c:numCache>
            </c:numRef>
          </c:xVal>
          <c:yVal>
            <c:numRef>
              <c:f>'MJavelin Throw'!$D$6:$D$8</c:f>
              <c:numCache>
                <c:formatCode>General</c:formatCode>
                <c:ptCount val="3"/>
                <c:pt idx="0">
                  <c:v>73.39</c:v>
                </c:pt>
                <c:pt idx="1">
                  <c:v>81.86</c:v>
                </c:pt>
                <c:pt idx="2">
                  <c:v>81.91</c:v>
                </c:pt>
              </c:numCache>
            </c:numRef>
          </c:yVal>
        </c:ser>
        <c:ser>
          <c:idx val="2"/>
          <c:order val="2"/>
          <c:tx>
            <c:strRef>
              <c:f>'MJavelin Throw'!$A$10</c:f>
              <c:strCache>
                <c:ptCount val="1"/>
                <c:pt idx="0">
                  <c:v>Andreas Thorkildsen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Throw'!$C$10:$C$12</c:f>
              <c:numCache>
                <c:formatCode>General</c:formatCode>
                <c:ptCount val="3"/>
                <c:pt idx="0">
                  <c:v>17.18</c:v>
                </c:pt>
                <c:pt idx="1">
                  <c:v>22.31</c:v>
                </c:pt>
                <c:pt idx="2">
                  <c:v>27.45</c:v>
                </c:pt>
              </c:numCache>
            </c:numRef>
          </c:xVal>
          <c:yVal>
            <c:numRef>
              <c:f>'MJavelin Throw'!$D$10:$D$12</c:f>
              <c:numCache>
                <c:formatCode>General</c:formatCode>
                <c:ptCount val="3"/>
                <c:pt idx="0">
                  <c:v>71.08</c:v>
                </c:pt>
                <c:pt idx="1">
                  <c:v>82.36</c:v>
                </c:pt>
                <c:pt idx="2">
                  <c:v>86.14</c:v>
                </c:pt>
              </c:numCache>
            </c:numRef>
          </c:yVal>
        </c:ser>
        <c:ser>
          <c:idx val="3"/>
          <c:order val="3"/>
          <c:tx>
            <c:strRef>
              <c:f>'MJavelin Throw'!$A$14</c:f>
              <c:strCache>
                <c:ptCount val="1"/>
                <c:pt idx="0">
                  <c:v>Andrus Värnik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Throw'!$C$14:$C$16</c:f>
              <c:numCache>
                <c:formatCode>General</c:formatCode>
                <c:ptCount val="3"/>
                <c:pt idx="0">
                  <c:v>18.78</c:v>
                </c:pt>
                <c:pt idx="1">
                  <c:v>23.86</c:v>
                </c:pt>
                <c:pt idx="2">
                  <c:v>28.94</c:v>
                </c:pt>
              </c:numCache>
            </c:numRef>
          </c:xVal>
          <c:yVal>
            <c:numRef>
              <c:f>'MJavelin Throw'!$D$14:$D$16</c:f>
              <c:numCache>
                <c:formatCode>General</c:formatCode>
                <c:ptCount val="3"/>
                <c:pt idx="0">
                  <c:v>67.83</c:v>
                </c:pt>
                <c:pt idx="1">
                  <c:v>77.52</c:v>
                </c:pt>
                <c:pt idx="2">
                  <c:v>77.739999999999995</c:v>
                </c:pt>
              </c:numCache>
            </c:numRef>
          </c:yVal>
        </c:ser>
        <c:ser>
          <c:idx val="4"/>
          <c:order val="4"/>
          <c:tx>
            <c:strRef>
              <c:f>'MJavelin Throw'!$A$18</c:f>
              <c:strCache>
                <c:ptCount val="1"/>
                <c:pt idx="0">
                  <c:v>Boris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Throw'!$C$18:$C$20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23.14</c:v>
                </c:pt>
                <c:pt idx="2">
                  <c:v>27.46</c:v>
                </c:pt>
              </c:numCache>
            </c:numRef>
          </c:xVal>
          <c:yVal>
            <c:numRef>
              <c:f>'MJavelin Throw'!$D$18:$D$20</c:f>
              <c:numCache>
                <c:formatCode>General</c:formatCode>
                <c:ptCount val="3"/>
                <c:pt idx="0">
                  <c:v>75.98</c:v>
                </c:pt>
                <c:pt idx="1">
                  <c:v>82.67</c:v>
                </c:pt>
                <c:pt idx="2">
                  <c:v>82.17</c:v>
                </c:pt>
              </c:numCache>
            </c:numRef>
          </c:yVal>
        </c:ser>
        <c:ser>
          <c:idx val="5"/>
          <c:order val="5"/>
          <c:tx>
            <c:strRef>
              <c:f>'MJavelin Throw'!$A$22</c:f>
              <c:strCache>
                <c:ptCount val="1"/>
                <c:pt idx="0">
                  <c:v>Breaux Greer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Throw'!$C$22:$C$24</c:f>
              <c:numCache>
                <c:formatCode>General</c:formatCode>
                <c:ptCount val="3"/>
                <c:pt idx="0">
                  <c:v>19.66</c:v>
                </c:pt>
                <c:pt idx="1">
                  <c:v>25.74</c:v>
                </c:pt>
                <c:pt idx="2">
                  <c:v>31.83</c:v>
                </c:pt>
              </c:numCache>
            </c:numRef>
          </c:xVal>
          <c:yVal>
            <c:numRef>
              <c:f>'MJavelin Throw'!$D$22:$D$24</c:f>
              <c:numCache>
                <c:formatCode>General</c:formatCode>
                <c:ptCount val="3"/>
                <c:pt idx="0">
                  <c:v>76.12</c:v>
                </c:pt>
                <c:pt idx="1">
                  <c:v>80.459999999999994</c:v>
                </c:pt>
                <c:pt idx="2">
                  <c:v>84.14</c:v>
                </c:pt>
              </c:numCache>
            </c:numRef>
          </c:yVal>
        </c:ser>
        <c:ser>
          <c:idx val="6"/>
          <c:order val="6"/>
          <c:tx>
            <c:strRef>
              <c:f>'MJavelin Throw'!$A$26</c:f>
              <c:strCache>
                <c:ptCount val="1"/>
                <c:pt idx="0">
                  <c:v>Guillermo Martínez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Throw'!$C$26:$C$28</c:f>
              <c:numCache>
                <c:formatCode>General</c:formatCode>
                <c:ptCount val="3"/>
                <c:pt idx="0">
                  <c:v>18.68</c:v>
                </c:pt>
                <c:pt idx="1">
                  <c:v>23.43</c:v>
                </c:pt>
                <c:pt idx="2">
                  <c:v>28.17</c:v>
                </c:pt>
              </c:numCache>
            </c:numRef>
          </c:xVal>
          <c:yVal>
            <c:numRef>
              <c:f>'MJavelin Throw'!$D$26:$D$28</c:f>
              <c:numCache>
                <c:formatCode>General</c:formatCode>
                <c:ptCount val="3"/>
                <c:pt idx="0">
                  <c:v>66.11</c:v>
                </c:pt>
                <c:pt idx="1">
                  <c:v>79.05</c:v>
                </c:pt>
                <c:pt idx="2">
                  <c:v>79.760000000000005</c:v>
                </c:pt>
              </c:numCache>
            </c:numRef>
          </c:yVal>
        </c:ser>
        <c:ser>
          <c:idx val="7"/>
          <c:order val="7"/>
          <c:tx>
            <c:strRef>
              <c:f>'MJavelin Throw'!$A$30</c:f>
              <c:strCache>
                <c:ptCount val="1"/>
                <c:pt idx="0">
                  <c:v>Jan Železný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Throw'!$C$30:$C$32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27.38</c:v>
                </c:pt>
                <c:pt idx="2">
                  <c:v>34.58</c:v>
                </c:pt>
              </c:numCache>
            </c:numRef>
          </c:xVal>
          <c:yVal>
            <c:numRef>
              <c:f>'MJavelin Throw'!$D$30:$D$32</c:f>
              <c:numCache>
                <c:formatCode>General</c:formatCode>
                <c:ptCount val="3"/>
                <c:pt idx="0">
                  <c:v>77.819999999999993</c:v>
                </c:pt>
                <c:pt idx="1">
                  <c:v>84.73</c:v>
                </c:pt>
                <c:pt idx="2">
                  <c:v>84.96</c:v>
                </c:pt>
              </c:numCache>
            </c:numRef>
          </c:yVal>
        </c:ser>
        <c:ser>
          <c:idx val="8"/>
          <c:order val="8"/>
          <c:tx>
            <c:strRef>
              <c:f>'MJavelin Throw'!$A$34</c:f>
              <c:strCache>
                <c:ptCount val="1"/>
                <c:pt idx="0">
                  <c:v>Konstandínos Gatsioúdis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Throw'!$C$34:$C$36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23.62</c:v>
                </c:pt>
                <c:pt idx="2">
                  <c:v>28.74</c:v>
                </c:pt>
              </c:numCache>
            </c:numRef>
          </c:xVal>
          <c:yVal>
            <c:numRef>
              <c:f>'MJavelin Throw'!$D$34:$D$36</c:f>
              <c:numCache>
                <c:formatCode>General</c:formatCode>
                <c:ptCount val="3"/>
                <c:pt idx="0">
                  <c:v>74.290000000000006</c:v>
                </c:pt>
                <c:pt idx="1">
                  <c:v>83.95</c:v>
                </c:pt>
                <c:pt idx="2">
                  <c:v>84.12</c:v>
                </c:pt>
              </c:numCache>
            </c:numRef>
          </c:yVal>
        </c:ser>
        <c:ser>
          <c:idx val="9"/>
          <c:order val="9"/>
          <c:tx>
            <c:strRef>
              <c:f>'MJavelin Throw'!$A$38</c:f>
              <c:strCache>
                <c:ptCount val="1"/>
                <c:pt idx="0">
                  <c:v>Mick Hill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Throw'!$C$38:$C$40</c:f>
              <c:numCache>
                <c:formatCode>General</c:formatCode>
                <c:ptCount val="3"/>
                <c:pt idx="0">
                  <c:v>21.84</c:v>
                </c:pt>
                <c:pt idx="1">
                  <c:v>27.79</c:v>
                </c:pt>
                <c:pt idx="2">
                  <c:v>33.729999999999997</c:v>
                </c:pt>
              </c:numCache>
            </c:numRef>
          </c:xVal>
          <c:yVal>
            <c:numRef>
              <c:f>'MJavelin Throw'!$D$38:$D$40</c:f>
              <c:numCache>
                <c:formatCode>General</c:formatCode>
                <c:ptCount val="3"/>
                <c:pt idx="0">
                  <c:v>75.06</c:v>
                </c:pt>
                <c:pt idx="1">
                  <c:v>79.2</c:v>
                </c:pt>
                <c:pt idx="2">
                  <c:v>78.92</c:v>
                </c:pt>
              </c:numCache>
            </c:numRef>
          </c:yVal>
        </c:ser>
        <c:ser>
          <c:idx val="10"/>
          <c:order val="10"/>
          <c:tx>
            <c:strRef>
              <c:f>'MJavelin Throw'!$A$42</c:f>
              <c:strCache>
                <c:ptCount val="1"/>
                <c:pt idx="0">
                  <c:v>Sergey Makarov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Throw'!$C$42:$C$44</c:f>
              <c:numCache>
                <c:formatCode>General</c:formatCode>
                <c:ptCount val="3"/>
                <c:pt idx="0">
                  <c:v>19.39</c:v>
                </c:pt>
                <c:pt idx="1">
                  <c:v>25.67</c:v>
                </c:pt>
                <c:pt idx="2">
                  <c:v>31.96</c:v>
                </c:pt>
              </c:numCache>
            </c:numRef>
          </c:xVal>
          <c:yVal>
            <c:numRef>
              <c:f>'MJavelin Throw'!$D$42:$D$44</c:f>
              <c:numCache>
                <c:formatCode>General</c:formatCode>
                <c:ptCount val="3"/>
                <c:pt idx="0">
                  <c:v>76.86</c:v>
                </c:pt>
                <c:pt idx="1">
                  <c:v>83.37</c:v>
                </c:pt>
                <c:pt idx="2">
                  <c:v>83.46</c:v>
                </c:pt>
              </c:numCache>
            </c:numRef>
          </c:yVal>
        </c:ser>
        <c:ser>
          <c:idx val="11"/>
          <c:order val="11"/>
          <c:tx>
            <c:strRef>
              <c:f>'MJavelin Throw'!$A$46</c:f>
              <c:strCache>
                <c:ptCount val="1"/>
                <c:pt idx="0">
                  <c:v>Steve Backley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Throw'!$C$46:$C$48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25.82</c:v>
                </c:pt>
                <c:pt idx="2">
                  <c:v>32.340000000000003</c:v>
                </c:pt>
              </c:numCache>
            </c:numRef>
          </c:xVal>
          <c:yVal>
            <c:numRef>
              <c:f>'MJavelin Throw'!$D$46:$D$48</c:f>
              <c:numCache>
                <c:formatCode>General</c:formatCode>
                <c:ptCount val="3"/>
                <c:pt idx="0">
                  <c:v>79.86</c:v>
                </c:pt>
                <c:pt idx="1">
                  <c:v>82.62</c:v>
                </c:pt>
                <c:pt idx="2">
                  <c:v>82.1</c:v>
                </c:pt>
              </c:numCache>
            </c:numRef>
          </c:yVal>
        </c:ser>
        <c:ser>
          <c:idx val="12"/>
          <c:order val="12"/>
          <c:tx>
            <c:strRef>
              <c:f>'MJavelin Throw'!$A$50</c:f>
              <c:strCache>
                <c:ptCount val="1"/>
                <c:pt idx="0">
                  <c:v>Tero Pitkämäki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Throw'!$C$50:$C$52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22.16</c:v>
                </c:pt>
                <c:pt idx="2">
                  <c:v>26.73</c:v>
                </c:pt>
              </c:numCache>
            </c:numRef>
          </c:xVal>
          <c:yVal>
            <c:numRef>
              <c:f>'MJavelin Throw'!$D$50:$D$52</c:f>
              <c:numCache>
                <c:formatCode>General</c:formatCode>
                <c:ptCount val="3"/>
                <c:pt idx="0">
                  <c:v>66.760000000000005</c:v>
                </c:pt>
                <c:pt idx="1">
                  <c:v>82.9</c:v>
                </c:pt>
                <c:pt idx="2">
                  <c:v>84.57</c:v>
                </c:pt>
              </c:numCache>
            </c:numRef>
          </c:yVal>
        </c:ser>
        <c:ser>
          <c:idx val="13"/>
          <c:order val="13"/>
          <c:tx>
            <c:strRef>
              <c:f>'MJavelin Throw'!$A$54</c:f>
              <c:strCache>
                <c:ptCount val="1"/>
                <c:pt idx="0">
                  <c:v>Vadims Vasilevskis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Throw'!$C$54:$C$56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23.13</c:v>
                </c:pt>
                <c:pt idx="2">
                  <c:v>27.68</c:v>
                </c:pt>
              </c:numCache>
            </c:numRef>
          </c:xVal>
          <c:yVal>
            <c:numRef>
              <c:f>'MJavelin Throw'!$D$54:$D$56</c:f>
              <c:numCache>
                <c:formatCode>General</c:formatCode>
                <c:ptCount val="3"/>
                <c:pt idx="0">
                  <c:v>69.709999999999994</c:v>
                </c:pt>
                <c:pt idx="1">
                  <c:v>79.87</c:v>
                </c:pt>
                <c:pt idx="2">
                  <c:v>83.28</c:v>
                </c:pt>
              </c:numCache>
            </c:numRef>
          </c:yVal>
        </c:ser>
        <c:ser>
          <c:idx val="14"/>
          <c:order val="14"/>
          <c:tx>
            <c:strRef>
              <c:f>'MJavelin Throw'!$A$58</c:f>
              <c:strCache>
                <c:ptCount val="1"/>
                <c:pt idx="0">
                  <c:v>Yukifumi Murakami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Throw'!$C$58:$C$60</c:f>
              <c:numCache>
                <c:formatCode>General</c:formatCode>
                <c:ptCount val="3"/>
                <c:pt idx="0">
                  <c:v>17.78</c:v>
                </c:pt>
                <c:pt idx="1">
                  <c:v>23.83</c:v>
                </c:pt>
                <c:pt idx="2">
                  <c:v>29.89</c:v>
                </c:pt>
              </c:numCache>
            </c:numRef>
          </c:xVal>
          <c:yVal>
            <c:numRef>
              <c:f>'MJavelin Throw'!$D$58:$D$60</c:f>
              <c:numCache>
                <c:formatCode>General</c:formatCode>
                <c:ptCount val="3"/>
                <c:pt idx="0">
                  <c:v>73.180000000000007</c:v>
                </c:pt>
                <c:pt idx="1">
                  <c:v>75.63</c:v>
                </c:pt>
                <c:pt idx="2">
                  <c:v>76.489999999999995</c:v>
                </c:pt>
              </c:numCache>
            </c:numRef>
          </c:yVal>
        </c:ser>
        <c:ser>
          <c:idx val="15"/>
          <c:order val="15"/>
          <c:tx>
            <c:strRef>
              <c:f>'MJavelin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'MJavelin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'MJavelin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'MJavelin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'MJavelin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Throw'!$C$74:$C$76</c:f>
              <c:numCache>
                <c:formatCode>General</c:formatCode>
                <c:ptCount val="3"/>
              </c:numCache>
            </c:numRef>
          </c:xVal>
          <c:yVal>
            <c:numRef>
              <c:f>'MJavelin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'MJavelin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Throw'!$C$78:$C$80</c:f>
              <c:numCache>
                <c:formatCode>General</c:formatCode>
                <c:ptCount val="3"/>
              </c:numCache>
            </c:numRef>
          </c:xVal>
          <c:yVal>
            <c:numRef>
              <c:f>'MJavelin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'MJavelin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Throw'!$C$82:$C$84</c:f>
              <c:numCache>
                <c:formatCode>General</c:formatCode>
                <c:ptCount val="3"/>
              </c:numCache>
            </c:numRef>
          </c:xVal>
          <c:yVal>
            <c:numRef>
              <c:f>'MJavelin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'MJavelin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Throw'!$C$86:$C$88</c:f>
              <c:numCache>
                <c:formatCode>General</c:formatCode>
                <c:ptCount val="3"/>
              </c:numCache>
            </c:numRef>
          </c:xVal>
          <c:yVal>
            <c:numRef>
              <c:f>'MJavelin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'MJavelin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Throw'!$C$90:$C$92</c:f>
              <c:numCache>
                <c:formatCode>General</c:formatCode>
                <c:ptCount val="3"/>
              </c:numCache>
            </c:numRef>
          </c:xVal>
          <c:yVal>
            <c:numRef>
              <c:f>'MJavelin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'MJavelin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Throw'!$C$94:$C$96</c:f>
              <c:numCache>
                <c:formatCode>General</c:formatCode>
                <c:ptCount val="3"/>
              </c:numCache>
            </c:numRef>
          </c:xVal>
          <c:yVal>
            <c:numRef>
              <c:f>'MJavelin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'MJavelin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Throw'!$C$98:$C$100</c:f>
              <c:numCache>
                <c:formatCode>General</c:formatCode>
                <c:ptCount val="3"/>
              </c:numCache>
            </c:numRef>
          </c:xVal>
          <c:yVal>
            <c:numRef>
              <c:f>'MJavelin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'MJavelin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'MJavelin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'MJavelin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'MJavelin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'MJavelin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'MJavelin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'MJavelin Throw'!$E$2</c:f>
              <c:strCache>
                <c:ptCount val="1"/>
                <c:pt idx="0">
                  <c:v>Aleksandr Ivanov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Throw'!$G$2:$G$4</c:f>
              <c:numCache>
                <c:formatCode>General</c:formatCode>
                <c:ptCount val="3"/>
                <c:pt idx="0">
                  <c:v>16.14</c:v>
                </c:pt>
                <c:pt idx="1">
                  <c:v>20.59</c:v>
                </c:pt>
                <c:pt idx="2">
                  <c:v>25.04</c:v>
                </c:pt>
              </c:numCache>
            </c:numRef>
          </c:xVal>
          <c:yVal>
            <c:numRef>
              <c:f>'MJavelin Throw'!$H$2:$H$4</c:f>
              <c:numCache>
                <c:formatCode>General</c:formatCode>
                <c:ptCount val="3"/>
                <c:pt idx="0">
                  <c:v>69.989999999999995</c:v>
                </c:pt>
                <c:pt idx="1">
                  <c:v>79.77</c:v>
                </c:pt>
                <c:pt idx="2">
                  <c:v>79.540000000000006</c:v>
                </c:pt>
              </c:numCache>
            </c:numRef>
          </c:yVal>
        </c:ser>
        <c:ser>
          <c:idx val="29"/>
          <c:order val="29"/>
          <c:tx>
            <c:strRef>
              <c:f>'MJavelin Throw'!$E$6</c:f>
              <c:strCache>
                <c:ptCount val="1"/>
                <c:pt idx="0">
                  <c:v>Antti Ruuskanen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Throw'!$G$6:$G$8</c:f>
              <c:numCache>
                <c:formatCode>General</c:formatCode>
                <c:ptCount val="3"/>
                <c:pt idx="0">
                  <c:v>18.45</c:v>
                </c:pt>
                <c:pt idx="1">
                  <c:v>21.99</c:v>
                </c:pt>
                <c:pt idx="2">
                  <c:v>25.53</c:v>
                </c:pt>
              </c:numCache>
            </c:numRef>
          </c:xVal>
          <c:yVal>
            <c:numRef>
              <c:f>'MJavelin Throw'!$H$6:$H$8</c:f>
              <c:numCache>
                <c:formatCode>General</c:formatCode>
                <c:ptCount val="3"/>
                <c:pt idx="0">
                  <c:v>67.540000000000006</c:v>
                </c:pt>
                <c:pt idx="1">
                  <c:v>77.17</c:v>
                </c:pt>
                <c:pt idx="2">
                  <c:v>80.959999999999994</c:v>
                </c:pt>
              </c:numCache>
            </c:numRef>
          </c:yVal>
        </c:ser>
        <c:ser>
          <c:idx val="30"/>
          <c:order val="30"/>
          <c:tx>
            <c:strRef>
              <c:f>'MJavelin Throw'!$E$10</c:f>
              <c:strCache>
                <c:ptCount val="1"/>
                <c:pt idx="0">
                  <c:v>Christian Nicolay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Throw'!$G$10:$G$12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24.25</c:v>
                </c:pt>
                <c:pt idx="2">
                  <c:v>29.11</c:v>
                </c:pt>
              </c:numCache>
            </c:numRef>
          </c:xVal>
          <c:yVal>
            <c:numRef>
              <c:f>'MJavelin Throw'!$H$10:$H$12</c:f>
              <c:numCache>
                <c:formatCode>General</c:formatCode>
                <c:ptCount val="3"/>
                <c:pt idx="0">
                  <c:v>69.760000000000005</c:v>
                </c:pt>
                <c:pt idx="1">
                  <c:v>77.459999999999994</c:v>
                </c:pt>
                <c:pt idx="2">
                  <c:v>77.37</c:v>
                </c:pt>
              </c:numCache>
            </c:numRef>
          </c:yVal>
        </c:ser>
        <c:ser>
          <c:idx val="31"/>
          <c:order val="31"/>
          <c:tx>
            <c:strRef>
              <c:f>'MJavelin Throw'!$E$14</c:f>
              <c:strCache>
                <c:ptCount val="1"/>
                <c:pt idx="0">
                  <c:v>Emeterio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Throw'!$G$14:$G$16</c:f>
              <c:numCache>
                <c:formatCode>General</c:formatCode>
                <c:ptCount val="3"/>
                <c:pt idx="0">
                  <c:v>21.4</c:v>
                </c:pt>
                <c:pt idx="1">
                  <c:v>25.11</c:v>
                </c:pt>
                <c:pt idx="2">
                  <c:v>28.82</c:v>
                </c:pt>
              </c:numCache>
            </c:numRef>
          </c:xVal>
          <c:yVal>
            <c:numRef>
              <c:f>'MJavelin Throw'!$H$14:$H$16</c:f>
              <c:numCache>
                <c:formatCode>General</c:formatCode>
                <c:ptCount val="3"/>
                <c:pt idx="0">
                  <c:v>76.22</c:v>
                </c:pt>
                <c:pt idx="1">
                  <c:v>78.86</c:v>
                </c:pt>
                <c:pt idx="2">
                  <c:v>78.099999999999994</c:v>
                </c:pt>
              </c:numCache>
            </c:numRef>
          </c:yVal>
        </c:ser>
        <c:ser>
          <c:idx val="32"/>
          <c:order val="32"/>
          <c:tx>
            <c:strRef>
              <c:f>'MJavelin Throw'!$E$18</c:f>
              <c:strCache>
                <c:ptCount val="1"/>
                <c:pt idx="0">
                  <c:v>Eriks Rags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Throw'!$G$18:$G$20</c:f>
              <c:numCache>
                <c:formatCode>General</c:formatCode>
                <c:ptCount val="3"/>
                <c:pt idx="0">
                  <c:v>20.21</c:v>
                </c:pt>
                <c:pt idx="1">
                  <c:v>25.83</c:v>
                </c:pt>
                <c:pt idx="2">
                  <c:v>31.45</c:v>
                </c:pt>
              </c:numCache>
            </c:numRef>
          </c:xVal>
          <c:yVal>
            <c:numRef>
              <c:f>'MJavelin Throw'!$H$18:$H$20</c:f>
              <c:numCache>
                <c:formatCode>General</c:formatCode>
                <c:ptCount val="3"/>
                <c:pt idx="0">
                  <c:v>74.11</c:v>
                </c:pt>
                <c:pt idx="1">
                  <c:v>79.77</c:v>
                </c:pt>
                <c:pt idx="2">
                  <c:v>79.66</c:v>
                </c:pt>
              </c:numCache>
            </c:numRef>
          </c:yVal>
        </c:ser>
        <c:ser>
          <c:idx val="33"/>
          <c:order val="33"/>
          <c:tx>
            <c:strRef>
              <c:f>'MJavelin Throw'!$E$22</c:f>
              <c:strCache>
                <c:ptCount val="1"/>
                <c:pt idx="0">
                  <c:v>Igor Janik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Throw'!$G$22:$G$24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22.49</c:v>
                </c:pt>
                <c:pt idx="2">
                  <c:v>26.66</c:v>
                </c:pt>
              </c:numCache>
            </c:numRef>
          </c:xVal>
          <c:yVal>
            <c:numRef>
              <c:f>'MJavelin Throw'!$H$22:$H$24</c:f>
              <c:numCache>
                <c:formatCode>General</c:formatCode>
                <c:ptCount val="3"/>
                <c:pt idx="0">
                  <c:v>71.739999999999995</c:v>
                </c:pt>
                <c:pt idx="1">
                  <c:v>77.31</c:v>
                </c:pt>
                <c:pt idx="2">
                  <c:v>78.03</c:v>
                </c:pt>
              </c:numCache>
            </c:numRef>
          </c:yVal>
        </c:ser>
        <c:ser>
          <c:idx val="34"/>
          <c:order val="34"/>
          <c:tx>
            <c:strRef>
              <c:f>'MJavelin Throw'!$E$26</c:f>
              <c:strCache>
                <c:ptCount val="1"/>
                <c:pt idx="0">
                  <c:v>Ilya Korotkov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Throw'!$G$26:$G$28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22.45</c:v>
                </c:pt>
                <c:pt idx="2">
                  <c:v>25.74</c:v>
                </c:pt>
              </c:numCache>
            </c:numRef>
          </c:xVal>
          <c:yVal>
            <c:numRef>
              <c:f>'MJavelin Throw'!$H$26:$H$28</c:f>
              <c:numCache>
                <c:formatCode>General</c:formatCode>
                <c:ptCount val="3"/>
                <c:pt idx="0">
                  <c:v>68.23</c:v>
                </c:pt>
                <c:pt idx="1">
                  <c:v>74.760000000000005</c:v>
                </c:pt>
                <c:pt idx="2">
                  <c:v>78.900000000000006</c:v>
                </c:pt>
              </c:numCache>
            </c:numRef>
          </c:yVal>
        </c:ser>
        <c:ser>
          <c:idx val="35"/>
          <c:order val="35"/>
          <c:tx>
            <c:strRef>
              <c:f>'MJavelin Throw'!$E$30</c:f>
              <c:strCache>
                <c:ptCount val="1"/>
                <c:pt idx="0">
                  <c:v>Jarrod Bannister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Throw'!$G$30:$G$32</c:f>
              <c:numCache>
                <c:formatCode>General</c:formatCode>
                <c:ptCount val="3"/>
                <c:pt idx="0">
                  <c:v>17.52</c:v>
                </c:pt>
                <c:pt idx="1">
                  <c:v>20.7</c:v>
                </c:pt>
                <c:pt idx="2">
                  <c:v>23.88</c:v>
                </c:pt>
              </c:numCache>
            </c:numRef>
          </c:xVal>
          <c:yVal>
            <c:numRef>
              <c:f>'MJavelin Throw'!$H$30:$H$32</c:f>
              <c:numCache>
                <c:formatCode>General</c:formatCode>
                <c:ptCount val="3"/>
                <c:pt idx="0">
                  <c:v>67.02</c:v>
                </c:pt>
                <c:pt idx="1">
                  <c:v>73.849999999999994</c:v>
                </c:pt>
                <c:pt idx="2">
                  <c:v>79.099999999999994</c:v>
                </c:pt>
              </c:numCache>
            </c:numRef>
          </c:yVal>
        </c:ser>
        <c:ser>
          <c:idx val="36"/>
          <c:order val="36"/>
          <c:tx>
            <c:strRef>
              <c:f>'MJavelin Throw'!$E$34</c:f>
              <c:strCache>
                <c:ptCount val="1"/>
                <c:pt idx="0">
                  <c:v>Mark Frank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Throw'!$G$34:$G$36</c:f>
              <c:numCache>
                <c:formatCode>General</c:formatCode>
                <c:ptCount val="3"/>
                <c:pt idx="0">
                  <c:v>19.04</c:v>
                </c:pt>
                <c:pt idx="1">
                  <c:v>25.65</c:v>
                </c:pt>
                <c:pt idx="2">
                  <c:v>32.26</c:v>
                </c:pt>
              </c:numCache>
            </c:numRef>
          </c:xVal>
          <c:yVal>
            <c:numRef>
              <c:f>'MJavelin Throw'!$H$34:$H$36</c:f>
              <c:numCache>
                <c:formatCode>General</c:formatCode>
                <c:ptCount val="3"/>
                <c:pt idx="0">
                  <c:v>71.61</c:v>
                </c:pt>
                <c:pt idx="1">
                  <c:v>78.17</c:v>
                </c:pt>
                <c:pt idx="2">
                  <c:v>80.55</c:v>
                </c:pt>
              </c:numCache>
            </c:numRef>
          </c:yVal>
        </c:ser>
        <c:ser>
          <c:idx val="37"/>
          <c:order val="37"/>
          <c:tx>
            <c:strRef>
              <c:f>'MJavelin Throw'!$E$38</c:f>
              <c:strCache>
                <c:ptCount val="1"/>
                <c:pt idx="0">
                  <c:v>Miroslav Guzdek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Throw'!$G$38:$G$40</c:f>
              <c:numCache>
                <c:formatCode>General</c:formatCode>
                <c:ptCount val="3"/>
                <c:pt idx="0">
                  <c:v>20.84</c:v>
                </c:pt>
                <c:pt idx="1">
                  <c:v>25.44</c:v>
                </c:pt>
                <c:pt idx="2">
                  <c:v>30.05</c:v>
                </c:pt>
              </c:numCache>
            </c:numRef>
          </c:xVal>
          <c:yVal>
            <c:numRef>
              <c:f>'MJavelin Throw'!$H$38:$H$40</c:f>
              <c:numCache>
                <c:formatCode>General</c:formatCode>
                <c:ptCount val="3"/>
                <c:pt idx="0">
                  <c:v>73.23</c:v>
                </c:pt>
                <c:pt idx="1">
                  <c:v>75.62</c:v>
                </c:pt>
                <c:pt idx="2">
                  <c:v>75.069999999999993</c:v>
                </c:pt>
              </c:numCache>
            </c:numRef>
          </c:yVal>
        </c:ser>
        <c:ser>
          <c:idx val="38"/>
          <c:order val="38"/>
          <c:tx>
            <c:strRef>
              <c:f>'MJavelin Throw'!$E$42</c:f>
              <c:strCache>
                <c:ptCount val="1"/>
                <c:pt idx="0">
                  <c:v>Peter Blank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Throw'!$G$42:$G$44</c:f>
              <c:numCache>
                <c:formatCode>General</c:formatCode>
                <c:ptCount val="3"/>
                <c:pt idx="0">
                  <c:v>26.29</c:v>
                </c:pt>
                <c:pt idx="1">
                  <c:v>31.71</c:v>
                </c:pt>
                <c:pt idx="2">
                  <c:v>37.14</c:v>
                </c:pt>
              </c:numCache>
            </c:numRef>
          </c:xVal>
          <c:yVal>
            <c:numRef>
              <c:f>'MJavelin Throw'!$H$42:$H$44</c:f>
              <c:numCache>
                <c:formatCode>General</c:formatCode>
                <c:ptCount val="3"/>
                <c:pt idx="0">
                  <c:v>76.87</c:v>
                </c:pt>
                <c:pt idx="1">
                  <c:v>79.25</c:v>
                </c:pt>
                <c:pt idx="2">
                  <c:v>78.72</c:v>
                </c:pt>
              </c:numCache>
            </c:numRef>
          </c:yVal>
        </c:ser>
        <c:ser>
          <c:idx val="39"/>
          <c:order val="39"/>
          <c:tx>
            <c:strRef>
              <c:f>'MJavelin Throw'!$E$46</c:f>
              <c:strCache>
                <c:ptCount val="1"/>
                <c:pt idx="0">
                  <c:v>Pål Arne Fagernes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Throw'!$G$46:$G$48</c:f>
              <c:numCache>
                <c:formatCode>General</c:formatCode>
                <c:ptCount val="3"/>
                <c:pt idx="0">
                  <c:v>19.96</c:v>
                </c:pt>
                <c:pt idx="1">
                  <c:v>23.62</c:v>
                </c:pt>
                <c:pt idx="2">
                  <c:v>27.28</c:v>
                </c:pt>
              </c:numCache>
            </c:numRef>
          </c:xVal>
          <c:yVal>
            <c:numRef>
              <c:f>'MJavelin Throw'!$H$46:$H$48</c:f>
              <c:numCache>
                <c:formatCode>General</c:formatCode>
                <c:ptCount val="3"/>
                <c:pt idx="0">
                  <c:v>73.27</c:v>
                </c:pt>
                <c:pt idx="1">
                  <c:v>78.69</c:v>
                </c:pt>
                <c:pt idx="2">
                  <c:v>77.77</c:v>
                </c:pt>
              </c:numCache>
            </c:numRef>
          </c:yVal>
        </c:ser>
        <c:ser>
          <c:idx val="40"/>
          <c:order val="40"/>
          <c:tx>
            <c:strRef>
              <c:f>'MJavelin Throw'!$E$50</c:f>
              <c:strCache>
                <c:ptCount val="1"/>
                <c:pt idx="0">
                  <c:v>Raymond Hecht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Throw'!$G$50:$G$52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24.83</c:v>
                </c:pt>
                <c:pt idx="2">
                  <c:v>31.07</c:v>
                </c:pt>
              </c:numCache>
            </c:numRef>
          </c:xVal>
          <c:yVal>
            <c:numRef>
              <c:f>'MJavelin Throw'!$H$50:$H$52</c:f>
              <c:numCache>
                <c:formatCode>General</c:formatCode>
                <c:ptCount val="3"/>
                <c:pt idx="0">
                  <c:v>71.39</c:v>
                </c:pt>
                <c:pt idx="1">
                  <c:v>81.27</c:v>
                </c:pt>
                <c:pt idx="2">
                  <c:v>81.95</c:v>
                </c:pt>
              </c:numCache>
            </c:numRef>
          </c:yVal>
        </c:ser>
        <c:ser>
          <c:idx val="41"/>
          <c:order val="41"/>
          <c:tx>
            <c:strRef>
              <c:f>'MJavelin Throw'!$E$54</c:f>
              <c:strCache>
                <c:ptCount val="1"/>
                <c:pt idx="0">
                  <c:v>Robert Oosthuizen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Throw'!$G$54:$G$56</c:f>
              <c:numCache>
                <c:formatCode>General</c:formatCode>
                <c:ptCount val="3"/>
                <c:pt idx="0">
                  <c:v>18.23</c:v>
                </c:pt>
                <c:pt idx="1">
                  <c:v>20.399999999999999</c:v>
                </c:pt>
                <c:pt idx="2">
                  <c:v>22.57</c:v>
                </c:pt>
              </c:numCache>
            </c:numRef>
          </c:xVal>
          <c:yVal>
            <c:numRef>
              <c:f>'MJavelin Throw'!$H$54:$H$56</c:f>
              <c:numCache>
                <c:formatCode>General</c:formatCode>
                <c:ptCount val="3"/>
                <c:pt idx="0">
                  <c:v>76.069999999999993</c:v>
                </c:pt>
                <c:pt idx="1">
                  <c:v>78.41</c:v>
                </c:pt>
                <c:pt idx="2">
                  <c:v>79.66</c:v>
                </c:pt>
              </c:numCache>
            </c:numRef>
          </c:yVal>
        </c:ser>
        <c:ser>
          <c:idx val="42"/>
          <c:order val="42"/>
          <c:tx>
            <c:strRef>
              <c:f>'MJavelin Throw'!$E$58</c:f>
              <c:strCache>
                <c:ptCount val="1"/>
                <c:pt idx="0">
                  <c:v>Teemu Wirkkala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Throw'!$G$58:$G$60</c:f>
              <c:numCache>
                <c:formatCode>General</c:formatCode>
                <c:ptCount val="3"/>
                <c:pt idx="0">
                  <c:v>17.53</c:v>
                </c:pt>
                <c:pt idx="1">
                  <c:v>21.61</c:v>
                </c:pt>
                <c:pt idx="2">
                  <c:v>25.69</c:v>
                </c:pt>
              </c:numCache>
            </c:numRef>
          </c:xVal>
          <c:yVal>
            <c:numRef>
              <c:f>'MJavelin Throw'!$H$58:$H$60</c:f>
              <c:numCache>
                <c:formatCode>General</c:formatCode>
                <c:ptCount val="3"/>
                <c:pt idx="0">
                  <c:v>70.790000000000006</c:v>
                </c:pt>
                <c:pt idx="1">
                  <c:v>77.63</c:v>
                </c:pt>
                <c:pt idx="2">
                  <c:v>81.39</c:v>
                </c:pt>
              </c:numCache>
            </c:numRef>
          </c:yVal>
        </c:ser>
        <c:ser>
          <c:idx val="43"/>
          <c:order val="43"/>
          <c:tx>
            <c:strRef>
              <c:f>'MJavelin Throw'!$E$62</c:f>
              <c:strCache>
                <c:ptCount val="1"/>
                <c:pt idx="0">
                  <c:v>Tero Järvenpää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Throw'!$G$62:$G$64</c:f>
              <c:numCache>
                <c:formatCode>General</c:formatCode>
                <c:ptCount val="3"/>
                <c:pt idx="0">
                  <c:v>16.93</c:v>
                </c:pt>
                <c:pt idx="1">
                  <c:v>20.91</c:v>
                </c:pt>
                <c:pt idx="2">
                  <c:v>24.89</c:v>
                </c:pt>
              </c:numCache>
            </c:numRef>
          </c:xVal>
          <c:yVal>
            <c:numRef>
              <c:f>'MJavelin Throw'!$H$62:$H$64</c:f>
              <c:numCache>
                <c:formatCode>General</c:formatCode>
                <c:ptCount val="3"/>
                <c:pt idx="0">
                  <c:v>66.739999999999995</c:v>
                </c:pt>
                <c:pt idx="1">
                  <c:v>77.87</c:v>
                </c:pt>
                <c:pt idx="2">
                  <c:v>81.319999999999993</c:v>
                </c:pt>
              </c:numCache>
            </c:numRef>
          </c:yVal>
        </c:ser>
        <c:ser>
          <c:idx val="44"/>
          <c:order val="44"/>
          <c:tx>
            <c:strRef>
              <c:f>'MJavelin Throw'!$E$66</c:f>
              <c:strCache>
                <c:ptCount val="1"/>
                <c:pt idx="0">
                  <c:v>Uladzimir Kazlou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Throw'!$G$66:$G$68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22.07</c:v>
                </c:pt>
                <c:pt idx="2">
                  <c:v>24.33</c:v>
                </c:pt>
              </c:numCache>
            </c:numRef>
          </c:xVal>
          <c:yVal>
            <c:numRef>
              <c:f>'MJavelin Throw'!$H$66:$H$68</c:f>
              <c:numCache>
                <c:formatCode>General</c:formatCode>
                <c:ptCount val="3"/>
                <c:pt idx="0">
                  <c:v>71.62</c:v>
                </c:pt>
                <c:pt idx="1">
                  <c:v>74.599999999999994</c:v>
                </c:pt>
                <c:pt idx="2">
                  <c:v>76.69</c:v>
                </c:pt>
              </c:numCache>
            </c:numRef>
          </c:yVal>
        </c:ser>
        <c:ser>
          <c:idx val="45"/>
          <c:order val="45"/>
          <c:tx>
            <c:strRef>
              <c:f>'MJavelin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'MJavelin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Throw'!$G$74:$G$76</c:f>
              <c:numCache>
                <c:formatCode>General</c:formatCode>
                <c:ptCount val="3"/>
              </c:numCache>
            </c:numRef>
          </c:xVal>
          <c:yVal>
            <c:numRef>
              <c:f>'MJavelin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'MJavelin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Throw'!$G$78:$G$80</c:f>
              <c:numCache>
                <c:formatCode>General</c:formatCode>
                <c:ptCount val="3"/>
              </c:numCache>
            </c:numRef>
          </c:xVal>
          <c:yVal>
            <c:numRef>
              <c:f>'MJavelin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'MJavelin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Throw'!$G$82:$G$84</c:f>
              <c:numCache>
                <c:formatCode>General</c:formatCode>
                <c:ptCount val="3"/>
              </c:numCache>
            </c:numRef>
          </c:xVal>
          <c:yVal>
            <c:numRef>
              <c:f>'MJavelin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'MJavelin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Throw'!$G$86:$G$88</c:f>
              <c:numCache>
                <c:formatCode>General</c:formatCode>
                <c:ptCount val="3"/>
              </c:numCache>
            </c:numRef>
          </c:xVal>
          <c:yVal>
            <c:numRef>
              <c:f>'MJavelin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'MJavelin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Throw'!$G$90:$G$92</c:f>
              <c:numCache>
                <c:formatCode>General</c:formatCode>
                <c:ptCount val="3"/>
              </c:numCache>
            </c:numRef>
          </c:xVal>
          <c:yVal>
            <c:numRef>
              <c:f>'MJavelin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'MJavelin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Throw'!$G$94:$G$96</c:f>
              <c:numCache>
                <c:formatCode>General</c:formatCode>
                <c:ptCount val="3"/>
              </c:numCache>
            </c:numRef>
          </c:xVal>
          <c:yVal>
            <c:numRef>
              <c:f>'MJavelin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'MJavelin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Throw'!$G$98:$G$100</c:f>
              <c:numCache>
                <c:formatCode>General</c:formatCode>
                <c:ptCount val="3"/>
              </c:numCache>
            </c:numRef>
          </c:xVal>
          <c:yVal>
            <c:numRef>
              <c:f>'MJavelin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'MJavelin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'MJavelin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'MJavelin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'MJavelin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'MJavelin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'MJavelin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'MJavelin Throw'!$I$2</c:f>
              <c:strCache>
                <c:ptCount val="1"/>
                <c:pt idx="0">
                  <c:v>Dariusz Trafas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Throw'!$K$2:$K$4</c:f>
              <c:numCache>
                <c:formatCode>General</c:formatCode>
                <c:ptCount val="3"/>
                <c:pt idx="0">
                  <c:v>18.170000000000002</c:v>
                </c:pt>
                <c:pt idx="1">
                  <c:v>24.25</c:v>
                </c:pt>
                <c:pt idx="2">
                  <c:v>30.32</c:v>
                </c:pt>
              </c:numCache>
            </c:numRef>
          </c:xVal>
          <c:yVal>
            <c:numRef>
              <c:f>'MJavelin Throw'!$L$2:$L$4</c:f>
              <c:numCache>
                <c:formatCode>General</c:formatCode>
                <c:ptCount val="3"/>
                <c:pt idx="0">
                  <c:v>69.680000000000007</c:v>
                </c:pt>
                <c:pt idx="1">
                  <c:v>77.489999999999995</c:v>
                </c:pt>
                <c:pt idx="2">
                  <c:v>77.819999999999993</c:v>
                </c:pt>
              </c:numCache>
            </c:numRef>
          </c:yVal>
        </c:ser>
        <c:ser>
          <c:idx val="57"/>
          <c:order val="57"/>
          <c:tx>
            <c:strRef>
              <c:f>'MJavelin Throw'!$I$6</c:f>
              <c:strCache>
                <c:ptCount val="1"/>
                <c:pt idx="0">
                  <c:v>Esko Mikkola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Throw'!$K$6:$K$8</c:f>
              <c:numCache>
                <c:formatCode>General</c:formatCode>
                <c:ptCount val="3"/>
                <c:pt idx="0">
                  <c:v>20.43</c:v>
                </c:pt>
                <c:pt idx="1">
                  <c:v>27.5</c:v>
                </c:pt>
                <c:pt idx="2">
                  <c:v>34.57</c:v>
                </c:pt>
              </c:numCache>
            </c:numRef>
          </c:xVal>
          <c:yVal>
            <c:numRef>
              <c:f>'MJavelin Throw'!$L$6:$L$8</c:f>
              <c:numCache>
                <c:formatCode>General</c:formatCode>
                <c:ptCount val="3"/>
                <c:pt idx="0">
                  <c:v>73.48</c:v>
                </c:pt>
                <c:pt idx="1">
                  <c:v>78.05</c:v>
                </c:pt>
                <c:pt idx="2">
                  <c:v>78.239999999999995</c:v>
                </c:pt>
              </c:numCache>
            </c:numRef>
          </c:yVal>
        </c:ser>
        <c:ser>
          <c:idx val="58"/>
          <c:order val="58"/>
          <c:tx>
            <c:strRef>
              <c:f>'MJavelin Throw'!$I$10</c:f>
              <c:strCache>
                <c:ptCount val="1"/>
                <c:pt idx="0">
                  <c:v>Li Rongxiang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Throw'!$K$10:$K$12</c:f>
              <c:numCache>
                <c:formatCode>General</c:formatCode>
                <c:ptCount val="3"/>
                <c:pt idx="0">
                  <c:v>19.29</c:v>
                </c:pt>
                <c:pt idx="1">
                  <c:v>25.12</c:v>
                </c:pt>
                <c:pt idx="2">
                  <c:v>30.95</c:v>
                </c:pt>
              </c:numCache>
            </c:numRef>
          </c:xVal>
          <c:yVal>
            <c:numRef>
              <c:f>'MJavelin Throw'!$L$10:$L$12</c:f>
              <c:numCache>
                <c:formatCode>General</c:formatCode>
                <c:ptCount val="3"/>
                <c:pt idx="0">
                  <c:v>71.209999999999994</c:v>
                </c:pt>
                <c:pt idx="1">
                  <c:v>76.709999999999994</c:v>
                </c:pt>
                <c:pt idx="2">
                  <c:v>76.650000000000006</c:v>
                </c:pt>
              </c:numCache>
            </c:numRef>
          </c:yVal>
        </c:ser>
        <c:ser>
          <c:idx val="59"/>
          <c:order val="59"/>
          <c:tx>
            <c:strRef>
              <c:f>'MJavelin Throw'!$I$14</c:f>
              <c:strCache>
                <c:ptCount val="1"/>
                <c:pt idx="0">
                  <c:v>Magnus Arvidsson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Throw'!$K$14:$K$16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22.73</c:v>
                </c:pt>
                <c:pt idx="2">
                  <c:v>26.21</c:v>
                </c:pt>
              </c:numCache>
            </c:numRef>
          </c:xVal>
          <c:yVal>
            <c:numRef>
              <c:f>'MJavelin Throw'!$L$14:$L$16</c:f>
              <c:numCache>
                <c:formatCode>General</c:formatCode>
                <c:ptCount val="3"/>
                <c:pt idx="0">
                  <c:v>65.7</c:v>
                </c:pt>
                <c:pt idx="1">
                  <c:v>76.28</c:v>
                </c:pt>
                <c:pt idx="2">
                  <c:v>82.49</c:v>
                </c:pt>
              </c:numCache>
            </c:numRef>
          </c:yVal>
        </c:ser>
        <c:ser>
          <c:idx val="60"/>
          <c:order val="60"/>
          <c:tx>
            <c:strRef>
              <c:f>'MJavelin Throw'!$I$18</c:f>
              <c:strCache>
                <c:ptCount val="1"/>
                <c:pt idx="0">
                  <c:v>Matti Närhi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Throw'!$K$18:$K$20</c:f>
              <c:numCache>
                <c:formatCode>General</c:formatCode>
                <c:ptCount val="3"/>
                <c:pt idx="0">
                  <c:v>18.82</c:v>
                </c:pt>
                <c:pt idx="1">
                  <c:v>22.6</c:v>
                </c:pt>
                <c:pt idx="2">
                  <c:v>26.39</c:v>
                </c:pt>
              </c:numCache>
            </c:numRef>
          </c:xVal>
          <c:yVal>
            <c:numRef>
              <c:f>'MJavelin Throw'!$L$18:$L$20</c:f>
              <c:numCache>
                <c:formatCode>General</c:formatCode>
                <c:ptCount val="3"/>
                <c:pt idx="0">
                  <c:v>76.38</c:v>
                </c:pt>
                <c:pt idx="1">
                  <c:v>78.97</c:v>
                </c:pt>
                <c:pt idx="2">
                  <c:v>78.23</c:v>
                </c:pt>
              </c:numCache>
            </c:numRef>
          </c:yVal>
        </c:ser>
        <c:ser>
          <c:idx val="61"/>
          <c:order val="61"/>
          <c:tx>
            <c:strRef>
              <c:f>'MJavelin Throw'!$I$22</c:f>
              <c:strCache>
                <c:ptCount val="1"/>
                <c:pt idx="0">
                  <c:v>Petr Frydrych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Throw'!$K$22:$K$24</c:f>
              <c:numCache>
                <c:formatCode>General</c:formatCode>
                <c:ptCount val="3"/>
                <c:pt idx="0">
                  <c:v>17.62</c:v>
                </c:pt>
                <c:pt idx="1">
                  <c:v>19.63</c:v>
                </c:pt>
                <c:pt idx="2">
                  <c:v>21.65</c:v>
                </c:pt>
              </c:numCache>
            </c:numRef>
          </c:xVal>
          <c:yVal>
            <c:numRef>
              <c:f>'MJavelin Throw'!$L$22:$L$24</c:f>
              <c:numCache>
                <c:formatCode>General</c:formatCode>
                <c:ptCount val="3"/>
                <c:pt idx="0">
                  <c:v>64.16</c:v>
                </c:pt>
                <c:pt idx="1">
                  <c:v>70.510000000000005</c:v>
                </c:pt>
                <c:pt idx="2">
                  <c:v>75.73</c:v>
                </c:pt>
              </c:numCache>
            </c:numRef>
          </c:yVal>
        </c:ser>
        <c:ser>
          <c:idx val="62"/>
          <c:order val="62"/>
          <c:tx>
            <c:strRef>
              <c:f>'MJavelin Throw'!$I$26</c:f>
              <c:strCache>
                <c:ptCount val="1"/>
                <c:pt idx="0">
                  <c:v>Scott Russell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Throw'!$K$26:$K$28</c:f>
              <c:numCache>
                <c:formatCode>General</c:formatCode>
                <c:ptCount val="3"/>
                <c:pt idx="0">
                  <c:v>19.21</c:v>
                </c:pt>
                <c:pt idx="1">
                  <c:v>24.73</c:v>
                </c:pt>
                <c:pt idx="2">
                  <c:v>30.25</c:v>
                </c:pt>
              </c:numCache>
            </c:numRef>
          </c:xVal>
          <c:yVal>
            <c:numRef>
              <c:f>'MJavelin Throw'!$L$26:$L$28</c:f>
              <c:numCache>
                <c:formatCode>General</c:formatCode>
                <c:ptCount val="3"/>
                <c:pt idx="0">
                  <c:v>72.59</c:v>
                </c:pt>
                <c:pt idx="1">
                  <c:v>75.16</c:v>
                </c:pt>
                <c:pt idx="2">
                  <c:v>76.989999999999995</c:v>
                </c:pt>
              </c:numCache>
            </c:numRef>
          </c:yVal>
        </c:ser>
        <c:ser>
          <c:idx val="63"/>
          <c:order val="63"/>
          <c:tx>
            <c:strRef>
              <c:f>'MJavelin Throw'!$I$30</c:f>
              <c:strCache>
                <c:ptCount val="1"/>
                <c:pt idx="0">
                  <c:v>Sean Furey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Throw'!$K$30:$K$32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'MJavelin Throw'!$L$30:$L$32</c:f>
              <c:numCache>
                <c:formatCode>General</c:formatCode>
                <c:ptCount val="3"/>
                <c:pt idx="0">
                  <c:v>68.06</c:v>
                </c:pt>
                <c:pt idx="1">
                  <c:v>70.239999999999995</c:v>
                </c:pt>
                <c:pt idx="2">
                  <c:v>73.39</c:v>
                </c:pt>
              </c:numCache>
            </c:numRef>
          </c:yVal>
        </c:ser>
        <c:ser>
          <c:idx val="64"/>
          <c:order val="64"/>
          <c:tx>
            <c:strRef>
              <c:f>'MJavelin Throw'!$I$34</c:f>
              <c:strCache>
                <c:ptCount val="1"/>
                <c:pt idx="0">
                  <c:v>Tomas Intas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Throw'!$K$34:$K$36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22.61</c:v>
                </c:pt>
                <c:pt idx="2">
                  <c:v>27.54</c:v>
                </c:pt>
              </c:numCache>
            </c:numRef>
          </c:xVal>
          <c:yVal>
            <c:numRef>
              <c:f>'MJavelin Throw'!$L$34:$L$36</c:f>
              <c:numCache>
                <c:formatCode>General</c:formatCode>
                <c:ptCount val="3"/>
                <c:pt idx="0">
                  <c:v>69.650000000000006</c:v>
                </c:pt>
                <c:pt idx="1">
                  <c:v>73.040000000000006</c:v>
                </c:pt>
                <c:pt idx="2">
                  <c:v>72.62</c:v>
                </c:pt>
              </c:numCache>
            </c:numRef>
          </c:yVal>
        </c:ser>
        <c:ser>
          <c:idx val="65"/>
          <c:order val="65"/>
          <c:tx>
            <c:strRef>
              <c:f>'MJavelin Throw'!$I$38</c:f>
              <c:strCache>
                <c:ptCount val="1"/>
                <c:pt idx="0">
                  <c:v>Voldemars Lusis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Throw'!$K$38:$K$40</c:f>
              <c:numCache>
                <c:formatCode>General</c:formatCode>
                <c:ptCount val="3"/>
                <c:pt idx="0">
                  <c:v>22.61</c:v>
                </c:pt>
                <c:pt idx="1">
                  <c:v>26.81</c:v>
                </c:pt>
                <c:pt idx="2">
                  <c:v>31.02</c:v>
                </c:pt>
              </c:numCache>
            </c:numRef>
          </c:xVal>
          <c:yVal>
            <c:numRef>
              <c:f>'MJavelin Throw'!$L$38:$L$40</c:f>
              <c:numCache>
                <c:formatCode>General</c:formatCode>
                <c:ptCount val="3"/>
                <c:pt idx="0">
                  <c:v>75.61</c:v>
                </c:pt>
                <c:pt idx="1">
                  <c:v>77.739999999999995</c:v>
                </c:pt>
                <c:pt idx="2">
                  <c:v>77.099999999999994</c:v>
                </c:pt>
              </c:numCache>
            </c:numRef>
          </c:yVal>
        </c:ser>
        <c:ser>
          <c:idx val="66"/>
          <c:order val="66"/>
          <c:tx>
            <c:strRef>
              <c:f>'MJavelin Throw'!$I$42</c:f>
              <c:strCache>
                <c:ptCount val="1"/>
                <c:pt idx="0">
                  <c:v>Vítezslav Veselý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Throw'!$K$42:$K$44</c:f>
              <c:numCache>
                <c:formatCode>General</c:formatCode>
                <c:ptCount val="3"/>
                <c:pt idx="0">
                  <c:v>19.2</c:v>
                </c:pt>
                <c:pt idx="1">
                  <c:v>21.7</c:v>
                </c:pt>
                <c:pt idx="2">
                  <c:v>24.2</c:v>
                </c:pt>
              </c:numCache>
            </c:numRef>
          </c:xVal>
          <c:yVal>
            <c:numRef>
              <c:f>'MJavelin Throw'!$L$42:$L$44</c:f>
              <c:numCache>
                <c:formatCode>General</c:formatCode>
                <c:ptCount val="3"/>
                <c:pt idx="0">
                  <c:v>69.260000000000005</c:v>
                </c:pt>
                <c:pt idx="1">
                  <c:v>71.05</c:v>
                </c:pt>
                <c:pt idx="2">
                  <c:v>73.33</c:v>
                </c:pt>
              </c:numCache>
            </c:numRef>
          </c:yVal>
        </c:ser>
        <c:ser>
          <c:idx val="67"/>
          <c:order val="67"/>
          <c:tx>
            <c:strRef>
              <c:f>'MJavelin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'MJavelin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'MJavelin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'MJavelin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'MJavelin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'MJavelin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'MJavelin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'MJavelin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Throw'!$K$74:$K$76</c:f>
              <c:numCache>
                <c:formatCode>General</c:formatCode>
                <c:ptCount val="3"/>
              </c:numCache>
            </c:numRef>
          </c:xVal>
          <c:yVal>
            <c:numRef>
              <c:f>'MJavelin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'MJavelin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Throw'!$K$78:$K$80</c:f>
              <c:numCache>
                <c:formatCode>General</c:formatCode>
                <c:ptCount val="3"/>
              </c:numCache>
            </c:numRef>
          </c:xVal>
          <c:yVal>
            <c:numRef>
              <c:f>'MJavelin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'MJavelin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Throw'!$K$82:$K$84</c:f>
              <c:numCache>
                <c:formatCode>General</c:formatCode>
                <c:ptCount val="3"/>
              </c:numCache>
            </c:numRef>
          </c:xVal>
          <c:yVal>
            <c:numRef>
              <c:f>'MJavelin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'MJavelin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Throw'!$K$86:$K$88</c:f>
              <c:numCache>
                <c:formatCode>General</c:formatCode>
                <c:ptCount val="3"/>
              </c:numCache>
            </c:numRef>
          </c:xVal>
          <c:yVal>
            <c:numRef>
              <c:f>'MJavelin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'MJavelin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Throw'!$K$90:$K$92</c:f>
              <c:numCache>
                <c:formatCode>General</c:formatCode>
                <c:ptCount val="3"/>
              </c:numCache>
            </c:numRef>
          </c:xVal>
          <c:yVal>
            <c:numRef>
              <c:f>'MJavelin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'MJavelin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Throw'!$K$94:$K$96</c:f>
              <c:numCache>
                <c:formatCode>General</c:formatCode>
                <c:ptCount val="3"/>
              </c:numCache>
            </c:numRef>
          </c:xVal>
          <c:yVal>
            <c:numRef>
              <c:f>'MJavelin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'MJavelin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Throw'!$K$98:$K$100</c:f>
              <c:numCache>
                <c:formatCode>General</c:formatCode>
                <c:ptCount val="3"/>
              </c:numCache>
            </c:numRef>
          </c:xVal>
          <c:yVal>
            <c:numRef>
              <c:f>'MJavelin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'MJavelin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'MJavelin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'MJavelin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'MJavelin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'MJavelin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'MJavelin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'MJavelin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'MJavelin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'MJavelin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'MJavelin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'MJavelin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'MJavelin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'MJavelin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'MJavelin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'MJavelin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'MJavelin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'MJavelin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'MJavelin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'MJavelin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'MJavelin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'MJavelin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'MJavelin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'MJavelin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'MJavelin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'MJavelin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'MJavelin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'MJavelin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'MJavelin Throw'!$N$2:$N$3</c:f>
              <c:numCache>
                <c:formatCode>General</c:formatCode>
                <c:ptCount val="2"/>
                <c:pt idx="0">
                  <c:v>77.964200000000005</c:v>
                </c:pt>
                <c:pt idx="1">
                  <c:v>81.396799999999999</c:v>
                </c:pt>
              </c:numCache>
            </c:numRef>
          </c:yVal>
        </c:ser>
        <c:ser>
          <c:idx val="95"/>
          <c:order val="95"/>
          <c:tx>
            <c:strRef>
              <c:f>'MJavelin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'MJavelin Throw'!$P$2:$P$3</c:f>
              <c:numCache>
                <c:formatCode>General</c:formatCode>
                <c:ptCount val="2"/>
                <c:pt idx="0">
                  <c:v>27.82</c:v>
                </c:pt>
                <c:pt idx="1">
                  <c:v>27.82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6"/>
          <c:order val="96"/>
          <c:tx>
            <c:strRef>
              <c:f>'MJavelin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'MJavelin Throw'!$Q$2:$Q$3</c:f>
              <c:numCache>
                <c:formatCode>General</c:formatCode>
                <c:ptCount val="2"/>
                <c:pt idx="0">
                  <c:v>24.88</c:v>
                </c:pt>
                <c:pt idx="1">
                  <c:v>24.88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7"/>
          <c:order val="97"/>
          <c:tx>
            <c:strRef>
              <c:f>'MJavelin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'MJavelin Throw'!$R$2:$R$3</c:f>
              <c:numCache>
                <c:formatCode>General</c:formatCode>
                <c:ptCount val="2"/>
                <c:pt idx="0">
                  <c:v>30.76</c:v>
                </c:pt>
                <c:pt idx="1">
                  <c:v>30.76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8"/>
          <c:order val="98"/>
          <c:tx>
            <c:strRef>
              <c:f>'MJavelin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'MJavelin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'MJavelin Throw'!$AK$3:$AK$152</c:f>
              <c:numCache>
                <c:formatCode>General</c:formatCode>
                <c:ptCount val="150"/>
              </c:numCache>
            </c:numRef>
          </c:yVal>
        </c:ser>
        <c:axId val="155965696"/>
        <c:axId val="155976064"/>
      </c:scatterChart>
      <c:valAx>
        <c:axId val="1559656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976064"/>
        <c:crosses val="autoZero"/>
        <c:crossBetween val="midCat"/>
        <c:majorUnit val="5"/>
        <c:minorUnit val="1"/>
      </c:valAx>
      <c:valAx>
        <c:axId val="155976064"/>
        <c:scaling>
          <c:orientation val="minMax"/>
          <c:max val="89"/>
          <c:min val="52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965696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High Jump-asd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'MHigh Jump'!$A$2</c:f>
              <c:strCache>
                <c:ptCount val="1"/>
                <c:pt idx="0">
                  <c:v>Abderahmane Hammad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Jump'!$C$2:$C$4</c:f>
              <c:numCache>
                <c:formatCode>General</c:formatCode>
                <c:ptCount val="3"/>
                <c:pt idx="0">
                  <c:v>19.12</c:v>
                </c:pt>
                <c:pt idx="1">
                  <c:v>23.2</c:v>
                </c:pt>
                <c:pt idx="2">
                  <c:v>27.28</c:v>
                </c:pt>
              </c:numCache>
            </c:numRef>
          </c:xVal>
          <c:yVal>
            <c:numRef>
              <c:f>'MHigh Jump'!$D$2:$D$4</c:f>
              <c:numCache>
                <c:formatCode>General</c:formatCode>
                <c:ptCount val="3"/>
                <c:pt idx="0">
                  <c:v>2.17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1"/>
          <c:order val="1"/>
          <c:tx>
            <c:strRef>
              <c:f>'MHigh Jump'!$A$6</c:f>
              <c:strCache>
                <c:ptCount val="1"/>
                <c:pt idx="0">
                  <c:v>Andrey Silnov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Jump'!$C$6:$C$8</c:f>
              <c:numCache>
                <c:formatCode>General</c:formatCode>
                <c:ptCount val="3"/>
                <c:pt idx="0">
                  <c:v>17.64</c:v>
                </c:pt>
                <c:pt idx="1">
                  <c:v>21.19</c:v>
                </c:pt>
                <c:pt idx="2">
                  <c:v>24.74</c:v>
                </c:pt>
              </c:numCache>
            </c:numRef>
          </c:xVal>
          <c:yVal>
            <c:numRef>
              <c:f>'MHigh Jump'!$D$6:$D$8</c:f>
              <c:numCache>
                <c:formatCode>General</c:formatCode>
                <c:ptCount val="3"/>
                <c:pt idx="0">
                  <c:v>2.1</c:v>
                </c:pt>
                <c:pt idx="1">
                  <c:v>2.2400000000000002</c:v>
                </c:pt>
                <c:pt idx="2">
                  <c:v>2.2999999999999998</c:v>
                </c:pt>
              </c:numCache>
            </c:numRef>
          </c:yVal>
        </c:ser>
        <c:ser>
          <c:idx val="2"/>
          <c:order val="2"/>
          <c:tx>
            <c:strRef>
              <c:f>'MHigh Jump'!$A$10</c:f>
              <c:strCache>
                <c:ptCount val="1"/>
                <c:pt idx="0">
                  <c:v>Andriy Sokolovskyy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Jump'!$C$10:$C$12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23.38</c:v>
                </c:pt>
                <c:pt idx="2">
                  <c:v>27.19</c:v>
                </c:pt>
              </c:numCache>
            </c:numRef>
          </c:xVal>
          <c:yVal>
            <c:numRef>
              <c:f>'MHigh Jump'!$D$10:$D$12</c:f>
              <c:numCache>
                <c:formatCode>General</c:formatCode>
                <c:ptCount val="3"/>
                <c:pt idx="0">
                  <c:v>2.16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3"/>
          <c:order val="3"/>
          <c:tx>
            <c:strRef>
              <c:f>'MHigh Jump'!$A$14</c:f>
              <c:strCache>
                <c:ptCount val="1"/>
                <c:pt idx="0">
                  <c:v>Charles Austin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Jump'!$C$14:$C$16</c:f>
              <c:numCache>
                <c:formatCode>General</c:formatCode>
                <c:ptCount val="3"/>
                <c:pt idx="0">
                  <c:v>22.37</c:v>
                </c:pt>
                <c:pt idx="1">
                  <c:v>26.29</c:v>
                </c:pt>
                <c:pt idx="2">
                  <c:v>30.2</c:v>
                </c:pt>
              </c:numCache>
            </c:numRef>
          </c:xVal>
          <c:yVal>
            <c:numRef>
              <c:f>'MHigh Jump'!$D$14:$D$16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2.2400000000000002</c:v>
                </c:pt>
                <c:pt idx="2">
                  <c:v>2.2400000000000002</c:v>
                </c:pt>
              </c:numCache>
            </c:numRef>
          </c:yVal>
        </c:ser>
        <c:ser>
          <c:idx val="4"/>
          <c:order val="4"/>
          <c:tx>
            <c:strRef>
              <c:f>'MHigh Jump'!$A$18</c:f>
              <c:strCache>
                <c:ptCount val="1"/>
                <c:pt idx="0">
                  <c:v>Donald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Jump'!$C$18:$C$20</c:f>
              <c:numCache>
                <c:formatCode>General</c:formatCode>
                <c:ptCount val="3"/>
                <c:pt idx="0">
                  <c:v>21.53</c:v>
                </c:pt>
                <c:pt idx="1">
                  <c:v>23.36</c:v>
                </c:pt>
                <c:pt idx="2">
                  <c:v>25.2</c:v>
                </c:pt>
              </c:numCache>
            </c:numRef>
          </c:xVal>
          <c:yVal>
            <c:numRef>
              <c:f>'MHigh Jump'!$D$18:$D$20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2.23</c:v>
                </c:pt>
              </c:numCache>
            </c:numRef>
          </c:yVal>
        </c:ser>
        <c:ser>
          <c:idx val="5"/>
          <c:order val="5"/>
          <c:tx>
            <c:strRef>
              <c:f>'MHigh Jump'!$A$22</c:f>
              <c:strCache>
                <c:ptCount val="1"/>
                <c:pt idx="0">
                  <c:v>Dragutin Topic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Jump'!$C$22:$C$24</c:f>
              <c:numCache>
                <c:formatCode>General</c:formatCode>
                <c:ptCount val="3"/>
                <c:pt idx="0">
                  <c:v>18.420000000000002</c:v>
                </c:pt>
                <c:pt idx="1">
                  <c:v>25.3</c:v>
                </c:pt>
                <c:pt idx="2">
                  <c:v>32.18</c:v>
                </c:pt>
              </c:numCache>
            </c:numRef>
          </c:xVal>
          <c:yVal>
            <c:numRef>
              <c:f>'MHigh Jump'!$D$22:$D$24</c:f>
              <c:numCache>
                <c:formatCode>General</c:formatCode>
                <c:ptCount val="3"/>
                <c:pt idx="0">
                  <c:v>2.23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6"/>
          <c:order val="6"/>
          <c:tx>
            <c:strRef>
              <c:f>'MHigh Jump'!$A$26</c:f>
              <c:strCache>
                <c:ptCount val="1"/>
                <c:pt idx="0">
                  <c:v>Germaine Mason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Jump'!$C$26:$C$28</c:f>
              <c:numCache>
                <c:formatCode>General</c:formatCode>
                <c:ptCount val="3"/>
                <c:pt idx="0">
                  <c:v>17.190000000000001</c:v>
                </c:pt>
                <c:pt idx="1">
                  <c:v>21.7</c:v>
                </c:pt>
                <c:pt idx="2">
                  <c:v>26.21</c:v>
                </c:pt>
              </c:numCache>
            </c:numRef>
          </c:xVal>
          <c:yVal>
            <c:numRef>
              <c:f>'MHigh Jump'!$D$26:$D$28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2.23</c:v>
                </c:pt>
                <c:pt idx="2">
                  <c:v>2.2200000000000002</c:v>
                </c:pt>
              </c:numCache>
            </c:numRef>
          </c:yVal>
        </c:ser>
        <c:ser>
          <c:idx val="7"/>
          <c:order val="7"/>
          <c:tx>
            <c:strRef>
              <c:f>'MHigh Jump'!$A$30</c:f>
              <c:strCache>
                <c:ptCount val="1"/>
                <c:pt idx="0">
                  <c:v>Jacques Freitag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Jump'!$C$30:$C$32</c:f>
              <c:numCache>
                <c:formatCode>General</c:formatCode>
                <c:ptCount val="3"/>
                <c:pt idx="0">
                  <c:v>16.38</c:v>
                </c:pt>
                <c:pt idx="1">
                  <c:v>20.32</c:v>
                </c:pt>
                <c:pt idx="2">
                  <c:v>24.26</c:v>
                </c:pt>
              </c:numCache>
            </c:numRef>
          </c:xVal>
          <c:yVal>
            <c:numRef>
              <c:f>'MHigh Jump'!$D$30:$D$32</c:f>
              <c:numCache>
                <c:formatCode>General</c:formatCode>
                <c:ptCount val="3"/>
                <c:pt idx="0">
                  <c:v>2.17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8"/>
          <c:order val="8"/>
          <c:tx>
            <c:strRef>
              <c:f>'MHigh Jump'!$A$34</c:f>
              <c:strCache>
                <c:ptCount val="1"/>
                <c:pt idx="0">
                  <c:v>Jaroslav Bába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Jump'!$C$34:$C$36</c:f>
              <c:numCache>
                <c:formatCode>General</c:formatCode>
                <c:ptCount val="3"/>
                <c:pt idx="0">
                  <c:v>16.86</c:v>
                </c:pt>
                <c:pt idx="1">
                  <c:v>20.25</c:v>
                </c:pt>
                <c:pt idx="2">
                  <c:v>23.63</c:v>
                </c:pt>
              </c:numCache>
            </c:numRef>
          </c:xVal>
          <c:yVal>
            <c:numRef>
              <c:f>'MHigh Jump'!$D$34:$D$36</c:f>
              <c:numCache>
                <c:formatCode>General</c:formatCode>
                <c:ptCount val="3"/>
                <c:pt idx="0">
                  <c:v>2.21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9"/>
          <c:order val="9"/>
          <c:tx>
            <c:strRef>
              <c:f>'MHigh Jump'!$A$38</c:f>
              <c:strCache>
                <c:ptCount val="1"/>
                <c:pt idx="0">
                  <c:v>Javier Sotomayor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Jump'!$C$38:$C$40</c:f>
              <c:numCache>
                <c:formatCode>General</c:formatCode>
                <c:ptCount val="3"/>
                <c:pt idx="0">
                  <c:v>16.600000000000001</c:v>
                </c:pt>
                <c:pt idx="1">
                  <c:v>23.36</c:v>
                </c:pt>
                <c:pt idx="2">
                  <c:v>30.12</c:v>
                </c:pt>
              </c:numCache>
            </c:numRef>
          </c:xVal>
          <c:yVal>
            <c:numRef>
              <c:f>'MHigh Jump'!$D$38:$D$40</c:f>
              <c:numCache>
                <c:formatCode>General</c:formatCode>
                <c:ptCount val="3"/>
                <c:pt idx="0">
                  <c:v>2.17</c:v>
                </c:pt>
                <c:pt idx="1">
                  <c:v>2.27</c:v>
                </c:pt>
                <c:pt idx="2">
                  <c:v>2.27</c:v>
                </c:pt>
              </c:numCache>
            </c:numRef>
          </c:yVal>
        </c:ser>
        <c:ser>
          <c:idx val="10"/>
          <c:order val="10"/>
          <c:tx>
            <c:strRef>
              <c:f>'MHigh Jump'!$A$42</c:f>
              <c:strCache>
                <c:ptCount val="1"/>
                <c:pt idx="0">
                  <c:v>Kyriakos Ioannou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Jump'!$C$42:$C$44</c:f>
              <c:numCache>
                <c:formatCode>General</c:formatCode>
                <c:ptCount val="3"/>
                <c:pt idx="0">
                  <c:v>17.73</c:v>
                </c:pt>
                <c:pt idx="1">
                  <c:v>21.43</c:v>
                </c:pt>
                <c:pt idx="2">
                  <c:v>25.13</c:v>
                </c:pt>
              </c:numCache>
            </c:numRef>
          </c:xVal>
          <c:yVal>
            <c:numRef>
              <c:f>'MHigh Jump'!$D$42:$D$44</c:f>
              <c:numCache>
                <c:formatCode>General</c:formatCode>
                <c:ptCount val="3"/>
                <c:pt idx="0">
                  <c:v>2.12</c:v>
                </c:pt>
                <c:pt idx="1">
                  <c:v>2.23</c:v>
                </c:pt>
                <c:pt idx="2">
                  <c:v>2.2599999999999998</c:v>
                </c:pt>
              </c:numCache>
            </c:numRef>
          </c:yVal>
        </c:ser>
        <c:ser>
          <c:idx val="11"/>
          <c:order val="11"/>
          <c:tx>
            <c:strRef>
              <c:f>'MHigh Jump'!$A$46</c:f>
              <c:strCache>
                <c:ptCount val="1"/>
                <c:pt idx="0">
                  <c:v>Linus Thörnblad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Jump'!$C$46:$C$48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21.03</c:v>
                </c:pt>
                <c:pt idx="2">
                  <c:v>24.82</c:v>
                </c:pt>
              </c:numCache>
            </c:numRef>
          </c:xVal>
          <c:yVal>
            <c:numRef>
              <c:f>'MHigh Jump'!$D$46:$D$48</c:f>
              <c:numCache>
                <c:formatCode>General</c:formatCode>
                <c:ptCount val="3"/>
                <c:pt idx="0">
                  <c:v>2.16</c:v>
                </c:pt>
                <c:pt idx="1">
                  <c:v>2.25</c:v>
                </c:pt>
                <c:pt idx="2">
                  <c:v>2.27</c:v>
                </c:pt>
              </c:numCache>
            </c:numRef>
          </c:yVal>
        </c:ser>
        <c:ser>
          <c:idx val="12"/>
          <c:order val="12"/>
          <c:tx>
            <c:strRef>
              <c:f>'MHigh Jump'!$A$50</c:f>
              <c:strCache>
                <c:ptCount val="1"/>
                <c:pt idx="0">
                  <c:v>Mark Boswell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Jump'!$C$50:$C$52</c:f>
              <c:numCache>
                <c:formatCode>General</c:formatCode>
                <c:ptCount val="3"/>
                <c:pt idx="0">
                  <c:v>19.07</c:v>
                </c:pt>
                <c:pt idx="1">
                  <c:v>22.96</c:v>
                </c:pt>
                <c:pt idx="2">
                  <c:v>26.84</c:v>
                </c:pt>
              </c:numCache>
            </c:numRef>
          </c:xVal>
          <c:yVal>
            <c:numRef>
              <c:f>'MHigh Jump'!$D$50:$D$52</c:f>
              <c:numCache>
                <c:formatCode>General</c:formatCode>
                <c:ptCount val="3"/>
                <c:pt idx="0">
                  <c:v>2.19</c:v>
                </c:pt>
                <c:pt idx="1">
                  <c:v>2.25</c:v>
                </c:pt>
                <c:pt idx="2">
                  <c:v>2.2400000000000002</c:v>
                </c:pt>
              </c:numCache>
            </c:numRef>
          </c:yVal>
        </c:ser>
        <c:ser>
          <c:idx val="13"/>
          <c:order val="13"/>
          <c:tx>
            <c:strRef>
              <c:f>'MHigh Jump'!$A$54</c:f>
              <c:strCache>
                <c:ptCount val="1"/>
                <c:pt idx="0">
                  <c:v>Martin Buß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Jump'!$C$54:$C$56</c:f>
              <c:numCache>
                <c:formatCode>General</c:formatCode>
                <c:ptCount val="3"/>
                <c:pt idx="0">
                  <c:v>20.34</c:v>
                </c:pt>
                <c:pt idx="1">
                  <c:v>22.9</c:v>
                </c:pt>
                <c:pt idx="2">
                  <c:v>25.46</c:v>
                </c:pt>
              </c:numCache>
            </c:numRef>
          </c:xVal>
          <c:yVal>
            <c:numRef>
              <c:f>'MHigh Jump'!$D$54:$D$56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14"/>
          <c:order val="14"/>
          <c:tx>
            <c:strRef>
              <c:f>'MHigh Jump'!$A$58</c:f>
              <c:strCache>
                <c:ptCount val="1"/>
                <c:pt idx="0">
                  <c:v>Matt Hemingway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Jump'!$C$58:$C$60</c:f>
              <c:numCache>
                <c:formatCode>General</c:formatCode>
                <c:ptCount val="3"/>
                <c:pt idx="0">
                  <c:v>18.52</c:v>
                </c:pt>
                <c:pt idx="1">
                  <c:v>25.23</c:v>
                </c:pt>
                <c:pt idx="2">
                  <c:v>31.93</c:v>
                </c:pt>
              </c:numCache>
            </c:numRef>
          </c:xVal>
          <c:yVal>
            <c:numRef>
              <c:f>'MHigh Jump'!$D$58:$D$60</c:f>
              <c:numCache>
                <c:formatCode>General</c:formatCode>
                <c:ptCount val="3"/>
                <c:pt idx="0">
                  <c:v>2.19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15"/>
          <c:order val="15"/>
          <c:tx>
            <c:strRef>
              <c:f>'MHigh Jump'!$A$62</c:f>
              <c:strCache>
                <c:ptCount val="1"/>
                <c:pt idx="0">
                  <c:v>Sergey Klyugin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Jump'!$C$62:$C$64</c:f>
              <c:numCache>
                <c:formatCode>General</c:formatCode>
                <c:ptCount val="3"/>
                <c:pt idx="0">
                  <c:v>17.37</c:v>
                </c:pt>
                <c:pt idx="1">
                  <c:v>22.1</c:v>
                </c:pt>
                <c:pt idx="2">
                  <c:v>26.82</c:v>
                </c:pt>
              </c:numCache>
            </c:numRef>
          </c:xVal>
          <c:yVal>
            <c:numRef>
              <c:f>'MHigh Jump'!$D$62:$D$64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17"/>
          <c:order val="16"/>
          <c:tx>
            <c:strRef>
              <c:f>'MHigh Jump'!$A$70</c:f>
              <c:strCache>
                <c:ptCount val="1"/>
                <c:pt idx="0">
                  <c:v>Stefan Holm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Jump'!$C$70:$C$72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25.69</c:v>
                </c:pt>
                <c:pt idx="2">
                  <c:v>32.32</c:v>
                </c:pt>
              </c:numCache>
            </c:numRef>
          </c:xVal>
          <c:yVal>
            <c:numRef>
              <c:f>'MHigh Jump'!$D$70:$D$72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2.2799999999999998</c:v>
                </c:pt>
                <c:pt idx="2">
                  <c:v>2.29</c:v>
                </c:pt>
              </c:numCache>
            </c:numRef>
          </c:yVal>
        </c:ser>
        <c:ser>
          <c:idx val="16"/>
          <c:order val="17"/>
          <c:tx>
            <c:strRef>
              <c:f>'MHigh Jump'!$A$66</c:f>
              <c:strCache>
                <c:ptCount val="1"/>
                <c:pt idx="0">
                  <c:v>Staffan Strand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Jump'!$C$66:$C$68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22.99</c:v>
                </c:pt>
                <c:pt idx="2">
                  <c:v>26.72</c:v>
                </c:pt>
              </c:numCache>
            </c:numRef>
          </c:xVal>
          <c:yVal>
            <c:numRef>
              <c:f>'MHigh Jump'!$D$66:$D$68</c:f>
              <c:numCache>
                <c:formatCode>General</c:formatCode>
                <c:ptCount val="3"/>
                <c:pt idx="0">
                  <c:v>2.17</c:v>
                </c:pt>
                <c:pt idx="1">
                  <c:v>2.23</c:v>
                </c:pt>
                <c:pt idx="2">
                  <c:v>2.2200000000000002</c:v>
                </c:pt>
              </c:numCache>
            </c:numRef>
          </c:yVal>
        </c:ser>
        <c:ser>
          <c:idx val="18"/>
          <c:order val="18"/>
          <c:tx>
            <c:strRef>
              <c:f>'MHigh Jump'!$A$74</c:f>
              <c:strCache>
                <c:ptCount val="1"/>
                <c:pt idx="0">
                  <c:v>Vyacheslav Voronin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Jump'!$C$74:$C$76</c:f>
              <c:numCache>
                <c:formatCode>General</c:formatCode>
                <c:ptCount val="3"/>
                <c:pt idx="0">
                  <c:v>22.27</c:v>
                </c:pt>
                <c:pt idx="1">
                  <c:v>25.45</c:v>
                </c:pt>
                <c:pt idx="2">
                  <c:v>28.64</c:v>
                </c:pt>
              </c:numCache>
            </c:numRef>
          </c:xVal>
          <c:yVal>
            <c:numRef>
              <c:f>'MHigh Jump'!$D$74:$D$76</c:f>
              <c:numCache>
                <c:formatCode>General</c:formatCode>
                <c:ptCount val="3"/>
                <c:pt idx="0">
                  <c:v>2.2400000000000002</c:v>
                </c:pt>
                <c:pt idx="1">
                  <c:v>2.2400000000000002</c:v>
                </c:pt>
                <c:pt idx="2">
                  <c:v>2.2400000000000002</c:v>
                </c:pt>
              </c:numCache>
            </c:numRef>
          </c:yVal>
        </c:ser>
        <c:ser>
          <c:idx val="19"/>
          <c:order val="19"/>
          <c:tx>
            <c:strRef>
              <c:f>'MHigh Jump'!$A$78</c:f>
              <c:strCache>
                <c:ptCount val="1"/>
                <c:pt idx="0">
                  <c:v>Víctor Moya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Jump'!$C$78:$C$80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22.5</c:v>
                </c:pt>
                <c:pt idx="2">
                  <c:v>25.7</c:v>
                </c:pt>
              </c:numCache>
            </c:numRef>
          </c:xVal>
          <c:yVal>
            <c:numRef>
              <c:f>'MHigh Jump'!$D$78:$D$80</c:f>
              <c:numCache>
                <c:formatCode>General</c:formatCode>
                <c:ptCount val="3"/>
                <c:pt idx="0">
                  <c:v>2.16</c:v>
                </c:pt>
                <c:pt idx="1">
                  <c:v>2.2400000000000002</c:v>
                </c:pt>
                <c:pt idx="2">
                  <c:v>2.2599999999999998</c:v>
                </c:pt>
              </c:numCache>
            </c:numRef>
          </c:yVal>
        </c:ser>
        <c:ser>
          <c:idx val="20"/>
          <c:order val="20"/>
          <c:tx>
            <c:strRef>
              <c:f>'MHigh Jump'!$A$82</c:f>
              <c:strCache>
                <c:ptCount val="1"/>
                <c:pt idx="0">
                  <c:v>Yaroslav Rybakov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Jump'!$C$82:$C$84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22.99</c:v>
                </c:pt>
                <c:pt idx="2">
                  <c:v>28.81</c:v>
                </c:pt>
              </c:numCache>
            </c:numRef>
          </c:xVal>
          <c:yVal>
            <c:numRef>
              <c:f>'MHigh Jump'!$D$82:$D$84</c:f>
              <c:numCache>
                <c:formatCode>General</c:formatCode>
                <c:ptCount val="3"/>
                <c:pt idx="0">
                  <c:v>2.16</c:v>
                </c:pt>
                <c:pt idx="1">
                  <c:v>2.27</c:v>
                </c:pt>
                <c:pt idx="2">
                  <c:v>2.2799999999999998</c:v>
                </c:pt>
              </c:numCache>
            </c:numRef>
          </c:yVal>
        </c:ser>
        <c:ser>
          <c:idx val="21"/>
          <c:order val="21"/>
          <c:tx>
            <c:strRef>
              <c:f>'MHigh Jump'!$A$86</c:f>
              <c:strCache>
                <c:ptCount val="1"/>
                <c:pt idx="0">
                  <c:v>Yuriy Krymarenko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Jump'!$C$86:$C$88</c:f>
              <c:numCache>
                <c:formatCode>General</c:formatCode>
                <c:ptCount val="3"/>
                <c:pt idx="0">
                  <c:v>17.5</c:v>
                </c:pt>
                <c:pt idx="1">
                  <c:v>21.81</c:v>
                </c:pt>
                <c:pt idx="2">
                  <c:v>26.11</c:v>
                </c:pt>
              </c:numCache>
            </c:numRef>
          </c:xVal>
          <c:yVal>
            <c:numRef>
              <c:f>'MHigh Jump'!$D$86:$D$88</c:f>
              <c:numCache>
                <c:formatCode>General</c:formatCode>
                <c:ptCount val="3"/>
                <c:pt idx="0">
                  <c:v>2.08</c:v>
                </c:pt>
                <c:pt idx="1">
                  <c:v>2.21</c:v>
                </c:pt>
                <c:pt idx="2">
                  <c:v>2.23</c:v>
                </c:pt>
              </c:numCache>
            </c:numRef>
          </c:yVal>
        </c:ser>
        <c:ser>
          <c:idx val="22"/>
          <c:order val="22"/>
          <c:tx>
            <c:strRef>
              <c:f>'MHigh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'MHigh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Jump'!$C$94:$C$96</c:f>
              <c:numCache>
                <c:formatCode>General</c:formatCode>
                <c:ptCount val="3"/>
              </c:numCache>
            </c:numRef>
          </c:xVal>
          <c:yVal>
            <c:numRef>
              <c:f>'MHigh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'MHigh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Jump'!$C$98:$C$100</c:f>
              <c:numCache>
                <c:formatCode>General</c:formatCode>
                <c:ptCount val="3"/>
              </c:numCache>
            </c:numRef>
          </c:xVal>
          <c:yVal>
            <c:numRef>
              <c:f>'MHigh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'MHigh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Jump'!$C$102:$C$104</c:f>
              <c:numCache>
                <c:formatCode>General</c:formatCode>
                <c:ptCount val="3"/>
              </c:numCache>
            </c:numRef>
          </c:xVal>
          <c:yVal>
            <c:numRef>
              <c:f>'MHigh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'MHigh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Jump'!$C$106:$C$108</c:f>
              <c:numCache>
                <c:formatCode>General</c:formatCode>
                <c:ptCount val="3"/>
              </c:numCache>
            </c:numRef>
          </c:xVal>
          <c:yVal>
            <c:numRef>
              <c:f>'MHigh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'MHigh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Jump'!$C$110:$C$112</c:f>
              <c:numCache>
                <c:formatCode>General</c:formatCode>
                <c:ptCount val="3"/>
              </c:numCache>
            </c:numRef>
          </c:xVal>
          <c:yVal>
            <c:numRef>
              <c:f>'MHigh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'MHigh Jump'!$E$2</c:f>
              <c:strCache>
                <c:ptCount val="1"/>
                <c:pt idx="0">
                  <c:v>Eike 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Jump'!$G$2:$G$4</c:f>
              <c:numCache>
                <c:formatCode>General</c:formatCode>
                <c:ptCount val="3"/>
                <c:pt idx="0">
                  <c:v>16.93</c:v>
                </c:pt>
                <c:pt idx="1">
                  <c:v>21.96</c:v>
                </c:pt>
                <c:pt idx="2">
                  <c:v>26.99</c:v>
                </c:pt>
              </c:numCache>
            </c:numRef>
          </c:xVal>
          <c:yVal>
            <c:numRef>
              <c:f>'MHigh Jump'!$H$2:$H$4</c:f>
              <c:numCache>
                <c:formatCode>General</c:formatCode>
                <c:ptCount val="3"/>
                <c:pt idx="0">
                  <c:v>2.0499999999999998</c:v>
                </c:pt>
                <c:pt idx="1">
                  <c:v>2.17</c:v>
                </c:pt>
                <c:pt idx="2">
                  <c:v>2.23</c:v>
                </c:pt>
              </c:numCache>
            </c:numRef>
          </c:yVal>
        </c:ser>
        <c:ser>
          <c:idx val="29"/>
          <c:order val="29"/>
          <c:tx>
            <c:strRef>
              <c:f>'MHigh Jump'!$E$6</c:f>
              <c:strCache>
                <c:ptCount val="1"/>
                <c:pt idx="0">
                  <c:v>Grzegorz Sposób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Jump'!$G$6:$G$8</c:f>
              <c:numCache>
                <c:formatCode>General</c:formatCode>
                <c:ptCount val="3"/>
                <c:pt idx="0">
                  <c:v>23.29</c:v>
                </c:pt>
                <c:pt idx="1">
                  <c:v>26.72</c:v>
                </c:pt>
                <c:pt idx="2">
                  <c:v>30.16</c:v>
                </c:pt>
              </c:numCache>
            </c:numRef>
          </c:xVal>
          <c:yVal>
            <c:numRef>
              <c:f>'MHigh Jump'!$H$6:$H$8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30"/>
          <c:order val="30"/>
          <c:tx>
            <c:strRef>
              <c:f>'MHigh Jump'!$E$10</c:f>
              <c:strCache>
                <c:ptCount val="1"/>
                <c:pt idx="0">
                  <c:v>Jamie Nieto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Jump'!$G$10:$G$12</c:f>
              <c:numCache>
                <c:formatCode>General</c:formatCode>
                <c:ptCount val="3"/>
                <c:pt idx="0">
                  <c:v>20.5</c:v>
                </c:pt>
                <c:pt idx="1">
                  <c:v>25.64</c:v>
                </c:pt>
                <c:pt idx="2">
                  <c:v>30.78</c:v>
                </c:pt>
              </c:numCache>
            </c:numRef>
          </c:xVal>
          <c:yVal>
            <c:numRef>
              <c:f>'MHigh Jump'!$H$10:$H$12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1"/>
          <c:order val="31"/>
          <c:tx>
            <c:strRef>
              <c:f>'MHigh Jump'!$E$14</c:f>
              <c:strCache>
                <c:ptCount val="1"/>
                <c:pt idx="0">
                  <c:v>Konstantin Matusevich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Jump'!$G$14:$G$16</c:f>
              <c:numCache>
                <c:formatCode>General</c:formatCode>
                <c:ptCount val="3"/>
                <c:pt idx="0">
                  <c:v>21.52</c:v>
                </c:pt>
                <c:pt idx="1">
                  <c:v>24.79</c:v>
                </c:pt>
                <c:pt idx="2">
                  <c:v>28.05</c:v>
                </c:pt>
              </c:numCache>
            </c:numRef>
          </c:xVal>
          <c:yVal>
            <c:numRef>
              <c:f>'MHigh Jump'!$H$14:$H$16</c:f>
              <c:numCache>
                <c:formatCode>General</c:formatCode>
                <c:ptCount val="3"/>
                <c:pt idx="0">
                  <c:v>2.19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2"/>
          <c:order val="32"/>
          <c:tx>
            <c:strRef>
              <c:f>'MHigh Jump'!$E$18</c:f>
              <c:strCache>
                <c:ptCount val="1"/>
                <c:pt idx="0">
                  <c:v>Mikhail Tsvetkov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Jump'!$G$18:$G$20</c:f>
              <c:numCache>
                <c:formatCode>General</c:formatCode>
                <c:ptCount val="3"/>
                <c:pt idx="0">
                  <c:v>18.7</c:v>
                </c:pt>
                <c:pt idx="1">
                  <c:v>22.84</c:v>
                </c:pt>
                <c:pt idx="2">
                  <c:v>26.97</c:v>
                </c:pt>
              </c:numCache>
            </c:numRef>
          </c:xVal>
          <c:yVal>
            <c:numRef>
              <c:f>'MHigh Jump'!$H$18:$H$20</c:f>
              <c:numCache>
                <c:formatCode>General</c:formatCode>
                <c:ptCount val="3"/>
                <c:pt idx="0">
                  <c:v>2.14</c:v>
                </c:pt>
                <c:pt idx="1">
                  <c:v>2.2000000000000002</c:v>
                </c:pt>
                <c:pt idx="2">
                  <c:v>2.19</c:v>
                </c:pt>
              </c:numCache>
            </c:numRef>
          </c:yVal>
        </c:ser>
        <c:ser>
          <c:idx val="33"/>
          <c:order val="33"/>
          <c:tx>
            <c:strRef>
              <c:f>'MHigh Jump'!$E$22</c:f>
              <c:strCache>
                <c:ptCount val="1"/>
                <c:pt idx="0">
                  <c:v>Nathan Leeper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Jump'!$G$22:$G$24</c:f>
              <c:numCache>
                <c:formatCode>General</c:formatCode>
                <c:ptCount val="3"/>
                <c:pt idx="0">
                  <c:v>19.73</c:v>
                </c:pt>
                <c:pt idx="1">
                  <c:v>22.68</c:v>
                </c:pt>
                <c:pt idx="2">
                  <c:v>25.63</c:v>
                </c:pt>
              </c:numCache>
            </c:numRef>
          </c:xVal>
          <c:yVal>
            <c:numRef>
              <c:f>'MHigh Jump'!$H$22:$H$24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4"/>
          <c:order val="34"/>
          <c:tx>
            <c:strRef>
              <c:f>'MHigh Jump'!$E$26</c:f>
              <c:strCache>
                <c:ptCount val="1"/>
                <c:pt idx="0">
                  <c:v>Nicola Ciotti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Jump'!$G$26:$G$28</c:f>
              <c:numCache>
                <c:formatCode>General</c:formatCode>
                <c:ptCount val="3"/>
                <c:pt idx="0">
                  <c:v>20.75</c:v>
                </c:pt>
                <c:pt idx="1">
                  <c:v>26.48</c:v>
                </c:pt>
                <c:pt idx="2">
                  <c:v>32.200000000000003</c:v>
                </c:pt>
              </c:numCache>
            </c:numRef>
          </c:xVal>
          <c:yVal>
            <c:numRef>
              <c:f>'MHigh Jump'!$H$26:$H$28</c:f>
              <c:numCache>
                <c:formatCode>General</c:formatCode>
                <c:ptCount val="3"/>
                <c:pt idx="0">
                  <c:v>2.15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35"/>
          <c:order val="35"/>
          <c:tx>
            <c:strRef>
              <c:f>'MHigh Jump'!$E$30</c:f>
              <c:strCache>
                <c:ptCount val="1"/>
                <c:pt idx="0">
                  <c:v>Serhiy Dymchenko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Jump'!$G$30:$G$32</c:f>
              <c:numCache>
                <c:formatCode>General</c:formatCode>
                <c:ptCount val="3"/>
                <c:pt idx="0">
                  <c:v>20.95</c:v>
                </c:pt>
                <c:pt idx="1">
                  <c:v>26.25</c:v>
                </c:pt>
                <c:pt idx="2">
                  <c:v>31.54</c:v>
                </c:pt>
              </c:numCache>
            </c:numRef>
          </c:xVal>
          <c:yVal>
            <c:numRef>
              <c:f>'MHigh Jump'!$H$30:$H$32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6"/>
          <c:order val="36"/>
          <c:tx>
            <c:strRef>
              <c:f>'MHigh Jump'!$E$34</c:f>
              <c:strCache>
                <c:ptCount val="1"/>
                <c:pt idx="0">
                  <c:v>Svatoslav 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Jump'!$G$34:$G$36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22.21</c:v>
                </c:pt>
                <c:pt idx="2">
                  <c:v>27.07</c:v>
                </c:pt>
              </c:numCache>
            </c:numRef>
          </c:xVal>
          <c:yVal>
            <c:numRef>
              <c:f>'MHigh Jump'!$H$34:$H$36</c:f>
              <c:numCache>
                <c:formatCode>General</c:formatCode>
                <c:ptCount val="3"/>
                <c:pt idx="0">
                  <c:v>2.13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7"/>
          <c:order val="37"/>
          <c:tx>
            <c:strRef>
              <c:f>'MHigh Jump'!$E$38</c:f>
              <c:strCache>
                <c:ptCount val="1"/>
                <c:pt idx="0">
                  <c:v>Tom Parsons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Jump'!$G$38:$G$40</c:f>
              <c:numCache>
                <c:formatCode>General</c:formatCode>
                <c:ptCount val="3"/>
                <c:pt idx="0">
                  <c:v>18.07</c:v>
                </c:pt>
                <c:pt idx="1">
                  <c:v>21.65</c:v>
                </c:pt>
                <c:pt idx="2">
                  <c:v>25.22</c:v>
                </c:pt>
              </c:numCache>
            </c:numRef>
          </c:xVal>
          <c:yVal>
            <c:numRef>
              <c:f>'MHigh Jump'!$H$38:$H$40</c:f>
              <c:numCache>
                <c:formatCode>General</c:formatCode>
                <c:ptCount val="3"/>
                <c:pt idx="0">
                  <c:v>2.09</c:v>
                </c:pt>
                <c:pt idx="1">
                  <c:v>2.17</c:v>
                </c:pt>
                <c:pt idx="2">
                  <c:v>2.2200000000000002</c:v>
                </c:pt>
              </c:numCache>
            </c:numRef>
          </c:yVal>
        </c:ser>
        <c:ser>
          <c:idx val="38"/>
          <c:order val="38"/>
          <c:tx>
            <c:strRef>
              <c:f>'MHigh Jump'!$E$42</c:f>
              <c:strCache>
                <c:ptCount val="1"/>
                <c:pt idx="0">
                  <c:v>Tomáš Janku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Jump'!$G$42:$G$44</c:f>
              <c:numCache>
                <c:formatCode>General</c:formatCode>
                <c:ptCount val="3"/>
                <c:pt idx="0">
                  <c:v>17.52</c:v>
                </c:pt>
                <c:pt idx="1">
                  <c:v>24.77</c:v>
                </c:pt>
                <c:pt idx="2">
                  <c:v>32.03</c:v>
                </c:pt>
              </c:numCache>
            </c:numRef>
          </c:xVal>
          <c:yVal>
            <c:numRef>
              <c:f>'MHigh Jump'!$H$42:$H$44</c:f>
              <c:numCache>
                <c:formatCode>General</c:formatCode>
                <c:ptCount val="3"/>
                <c:pt idx="0">
                  <c:v>2.21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9"/>
          <c:order val="39"/>
          <c:tx>
            <c:strRef>
              <c:f>'MHigh Jump'!$E$46</c:f>
              <c:strCache>
                <c:ptCount val="1"/>
                <c:pt idx="0">
                  <c:v>Wolfgang Kreißig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Jump'!$G$46:$G$48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24.41</c:v>
                </c:pt>
                <c:pt idx="2">
                  <c:v>29.93</c:v>
                </c:pt>
              </c:numCache>
            </c:numRef>
          </c:xVal>
          <c:yVal>
            <c:numRef>
              <c:f>'MHigh Jump'!$H$46:$H$48</c:f>
              <c:numCache>
                <c:formatCode>General</c:formatCode>
                <c:ptCount val="3"/>
                <c:pt idx="0">
                  <c:v>2.15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40"/>
          <c:order val="40"/>
          <c:tx>
            <c:strRef>
              <c:f>'MHigh Jump'!$E$50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'MHigh Jump'!$E$54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'MHigh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'MHigh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'MHigh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'MHigh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'MHigh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'MHigh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'MHigh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'MHigh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'MHigh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'MHigh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Jump'!$G$94:$G$96</c:f>
              <c:numCache>
                <c:formatCode>General</c:formatCode>
                <c:ptCount val="3"/>
              </c:numCache>
            </c:numRef>
          </c:xVal>
          <c:yVal>
            <c:numRef>
              <c:f>'MHigh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'MHigh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Jump'!$G$98:$G$100</c:f>
              <c:numCache>
                <c:formatCode>General</c:formatCode>
                <c:ptCount val="3"/>
              </c:numCache>
            </c:numRef>
          </c:xVal>
          <c:yVal>
            <c:numRef>
              <c:f>'MHigh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'MHigh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Jump'!$G$102:$G$104</c:f>
              <c:numCache>
                <c:formatCode>General</c:formatCode>
                <c:ptCount val="3"/>
              </c:numCache>
            </c:numRef>
          </c:xVal>
          <c:yVal>
            <c:numRef>
              <c:f>'MHigh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'MHigh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Jump'!$G$106:$G$108</c:f>
              <c:numCache>
                <c:formatCode>General</c:formatCode>
                <c:ptCount val="3"/>
              </c:numCache>
            </c:numRef>
          </c:xVal>
          <c:yVal>
            <c:numRef>
              <c:f>'MHigh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'MHigh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Jump'!$G$110:$G$112</c:f>
              <c:numCache>
                <c:formatCode>General</c:formatCode>
                <c:ptCount val="3"/>
              </c:numCache>
            </c:numRef>
          </c:xVal>
          <c:yVal>
            <c:numRef>
              <c:f>'MHigh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'MHigh Jump'!$I$2</c:f>
              <c:strCache>
                <c:ptCount val="1"/>
                <c:pt idx="0">
                  <c:v>Alessandro Talotti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Jump'!$K$2:$K$4</c:f>
              <c:numCache>
                <c:formatCode>General</c:formatCode>
                <c:ptCount val="3"/>
                <c:pt idx="0">
                  <c:v>17.75</c:v>
                </c:pt>
                <c:pt idx="1">
                  <c:v>22.65</c:v>
                </c:pt>
                <c:pt idx="2">
                  <c:v>27.55</c:v>
                </c:pt>
              </c:numCache>
            </c:numRef>
          </c:xVal>
          <c:yVal>
            <c:numRef>
              <c:f>'MHigh Jump'!$L$2:$L$4</c:f>
              <c:numCache>
                <c:formatCode>General</c:formatCode>
                <c:ptCount val="3"/>
                <c:pt idx="0">
                  <c:v>2.15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57"/>
          <c:order val="57"/>
          <c:tx>
            <c:strRef>
              <c:f>'MHigh Jump'!$I$6</c:f>
              <c:strCache>
                <c:ptCount val="1"/>
                <c:pt idx="0">
                  <c:v>Gilmar Mayo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Jump'!$K$6:$K$8</c:f>
              <c:numCache>
                <c:formatCode>General</c:formatCode>
                <c:ptCount val="3"/>
                <c:pt idx="0">
                  <c:v>24.68</c:v>
                </c:pt>
                <c:pt idx="1">
                  <c:v>27.18</c:v>
                </c:pt>
                <c:pt idx="2">
                  <c:v>29.68</c:v>
                </c:pt>
              </c:numCache>
            </c:numRef>
          </c:xVal>
          <c:yVal>
            <c:numRef>
              <c:f>'MHigh Jump'!$L$6:$L$8</c:f>
              <c:numCache>
                <c:formatCode>General</c:formatCode>
                <c:ptCount val="3"/>
                <c:pt idx="0">
                  <c:v>2.21</c:v>
                </c:pt>
                <c:pt idx="1">
                  <c:v>2.2000000000000002</c:v>
                </c:pt>
                <c:pt idx="2">
                  <c:v>2.19</c:v>
                </c:pt>
              </c:numCache>
            </c:numRef>
          </c:yVal>
        </c:ser>
        <c:ser>
          <c:idx val="58"/>
          <c:order val="58"/>
          <c:tx>
            <c:strRef>
              <c:f>'MHigh Jump'!$I$10</c:f>
              <c:strCache>
                <c:ptCount val="1"/>
                <c:pt idx="0">
                  <c:v>Jessé de Lima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Jump'!$K$10:$K$12</c:f>
              <c:numCache>
                <c:formatCode>General</c:formatCode>
                <c:ptCount val="3"/>
                <c:pt idx="0">
                  <c:v>17.22</c:v>
                </c:pt>
                <c:pt idx="1">
                  <c:v>22.39</c:v>
                </c:pt>
                <c:pt idx="2">
                  <c:v>27.56</c:v>
                </c:pt>
              </c:numCache>
            </c:numRef>
          </c:xVal>
          <c:yVal>
            <c:numRef>
              <c:f>'MHigh Jump'!$L$10:$L$12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2.19</c:v>
                </c:pt>
              </c:numCache>
            </c:numRef>
          </c:yVal>
        </c:ser>
        <c:ser>
          <c:idx val="59"/>
          <c:order val="59"/>
          <c:tx>
            <c:strRef>
              <c:f>'MHigh Jump'!$I$14</c:f>
              <c:strCache>
                <c:ptCount val="1"/>
                <c:pt idx="0">
                  <c:v>Kabelo Kgosiemang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Jump'!$K$14:$K$16</c:f>
              <c:numCache>
                <c:formatCode>General</c:formatCode>
                <c:ptCount val="3"/>
                <c:pt idx="0">
                  <c:v>19.29</c:v>
                </c:pt>
                <c:pt idx="1">
                  <c:v>21.45</c:v>
                </c:pt>
                <c:pt idx="2">
                  <c:v>23.62</c:v>
                </c:pt>
              </c:numCache>
            </c:numRef>
          </c:xVal>
          <c:yVal>
            <c:numRef>
              <c:f>'MHigh Jump'!$L$14:$L$16</c:f>
              <c:numCache>
                <c:formatCode>General</c:formatCode>
                <c:ptCount val="3"/>
                <c:pt idx="0">
                  <c:v>2.16</c:v>
                </c:pt>
                <c:pt idx="1">
                  <c:v>2.2000000000000002</c:v>
                </c:pt>
                <c:pt idx="2">
                  <c:v>2.2200000000000002</c:v>
                </c:pt>
              </c:numCache>
            </c:numRef>
          </c:yVal>
        </c:ser>
        <c:ser>
          <c:idx val="60"/>
          <c:order val="60"/>
          <c:tx>
            <c:strRef>
              <c:f>'MHigh Jump'!$I$18</c:f>
              <c:strCache>
                <c:ptCount val="1"/>
                <c:pt idx="0">
                  <c:v>Kenny Evans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Jump'!$K$18:$K$20</c:f>
              <c:numCache>
                <c:formatCode>General</c:formatCode>
                <c:ptCount val="3"/>
                <c:pt idx="0">
                  <c:v>15.98</c:v>
                </c:pt>
                <c:pt idx="1">
                  <c:v>20.69</c:v>
                </c:pt>
                <c:pt idx="2">
                  <c:v>25.4</c:v>
                </c:pt>
              </c:numCache>
            </c:numRef>
          </c:xVal>
          <c:yVal>
            <c:numRef>
              <c:f>'MHigh Jump'!$L$18:$L$20</c:f>
              <c:numCache>
                <c:formatCode>General</c:formatCode>
                <c:ptCount val="3"/>
                <c:pt idx="0">
                  <c:v>2.14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61"/>
          <c:order val="61"/>
          <c:tx>
            <c:strRef>
              <c:f>'MHigh Jump'!$I$22</c:f>
              <c:strCache>
                <c:ptCount val="1"/>
                <c:pt idx="0">
                  <c:v>Kwaku Boateng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Jump'!$K$22:$K$24</c:f>
              <c:numCache>
                <c:formatCode>General</c:formatCode>
                <c:ptCount val="3"/>
                <c:pt idx="0">
                  <c:v>22.11</c:v>
                </c:pt>
                <c:pt idx="1">
                  <c:v>24.61</c:v>
                </c:pt>
                <c:pt idx="2">
                  <c:v>27.11</c:v>
                </c:pt>
              </c:numCache>
            </c:numRef>
          </c:xVal>
          <c:yVal>
            <c:numRef>
              <c:f>'MHigh Jump'!$L$22:$L$24</c:f>
              <c:numCache>
                <c:formatCode>General</c:formatCode>
                <c:ptCount val="3"/>
                <c:pt idx="0">
                  <c:v>2.21</c:v>
                </c:pt>
                <c:pt idx="1">
                  <c:v>2.21</c:v>
                </c:pt>
                <c:pt idx="2">
                  <c:v>2.2000000000000002</c:v>
                </c:pt>
              </c:numCache>
            </c:numRef>
          </c:yVal>
        </c:ser>
        <c:ser>
          <c:idx val="62"/>
          <c:order val="62"/>
          <c:tx>
            <c:strRef>
              <c:f>'MHigh Jump'!$I$26</c:f>
              <c:strCache>
                <c:ptCount val="1"/>
                <c:pt idx="0">
                  <c:v>Lisvany Pérez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Jump'!$K$26:$K$28</c:f>
              <c:numCache>
                <c:formatCode>General</c:formatCode>
                <c:ptCount val="3"/>
                <c:pt idx="0">
                  <c:v>17.03</c:v>
                </c:pt>
                <c:pt idx="1">
                  <c:v>21.81</c:v>
                </c:pt>
                <c:pt idx="2">
                  <c:v>26.59</c:v>
                </c:pt>
              </c:numCache>
            </c:numRef>
          </c:xVal>
          <c:yVal>
            <c:numRef>
              <c:f>'MHigh Jump'!$L$26:$L$28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2.19</c:v>
                </c:pt>
              </c:numCache>
            </c:numRef>
          </c:yVal>
        </c:ser>
        <c:ser>
          <c:idx val="63"/>
          <c:order val="63"/>
          <c:tx>
            <c:strRef>
              <c:f>'MHigh Jump'!$I$30</c:f>
              <c:strCache>
                <c:ptCount val="1"/>
                <c:pt idx="0">
                  <c:v>Martyn Bernard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Jump'!$K$30:$K$32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20.92</c:v>
                </c:pt>
                <c:pt idx="2">
                  <c:v>24.43</c:v>
                </c:pt>
              </c:numCache>
            </c:numRef>
          </c:xVal>
          <c:yVal>
            <c:numRef>
              <c:f>'MHigh Jump'!$L$30:$L$32</c:f>
              <c:numCache>
                <c:formatCode>General</c:formatCode>
                <c:ptCount val="3"/>
                <c:pt idx="0">
                  <c:v>2.11</c:v>
                </c:pt>
                <c:pt idx="1">
                  <c:v>2.19</c:v>
                </c:pt>
                <c:pt idx="2">
                  <c:v>2.2200000000000002</c:v>
                </c:pt>
              </c:numCache>
            </c:numRef>
          </c:yVal>
        </c:ser>
        <c:ser>
          <c:idx val="64"/>
          <c:order val="64"/>
          <c:tx>
            <c:strRef>
              <c:f>'MHigh Jump'!$I$34</c:f>
              <c:strCache>
                <c:ptCount val="1"/>
                <c:pt idx="0">
                  <c:v>Michal Bieniek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Jump'!$K$34:$K$36</c:f>
              <c:numCache>
                <c:formatCode>General</c:formatCode>
                <c:ptCount val="3"/>
                <c:pt idx="0">
                  <c:v>16.68</c:v>
                </c:pt>
                <c:pt idx="1">
                  <c:v>20.51</c:v>
                </c:pt>
                <c:pt idx="2">
                  <c:v>24.34</c:v>
                </c:pt>
              </c:numCache>
            </c:numRef>
          </c:xVal>
          <c:yVal>
            <c:numRef>
              <c:f>'MHigh Jump'!$L$34:$L$36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2.21</c:v>
                </c:pt>
              </c:numCache>
            </c:numRef>
          </c:yVal>
        </c:ser>
        <c:ser>
          <c:idx val="65"/>
          <c:order val="65"/>
          <c:tx>
            <c:strRef>
              <c:f>'MHigh Jump'!$I$38</c:f>
              <c:strCache>
                <c:ptCount val="1"/>
                <c:pt idx="0">
                  <c:v>Oskari Frösén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Jump'!$K$38:$K$40</c:f>
              <c:numCache>
                <c:formatCode>General</c:formatCode>
                <c:ptCount val="3"/>
                <c:pt idx="0">
                  <c:v>18.64</c:v>
                </c:pt>
                <c:pt idx="1">
                  <c:v>24</c:v>
                </c:pt>
                <c:pt idx="2">
                  <c:v>29.35</c:v>
                </c:pt>
              </c:numCache>
            </c:numRef>
          </c:xVal>
          <c:yVal>
            <c:numRef>
              <c:f>'MHigh Jump'!$L$38:$L$40</c:f>
              <c:numCache>
                <c:formatCode>General</c:formatCode>
                <c:ptCount val="3"/>
                <c:pt idx="0">
                  <c:v>2.17</c:v>
                </c:pt>
                <c:pt idx="1">
                  <c:v>2.21</c:v>
                </c:pt>
                <c:pt idx="2">
                  <c:v>2.2000000000000002</c:v>
                </c:pt>
              </c:numCache>
            </c:numRef>
          </c:yVal>
        </c:ser>
        <c:ser>
          <c:idx val="66"/>
          <c:order val="66"/>
          <c:tx>
            <c:strRef>
              <c:f>'MHigh Jump'!$I$42</c:f>
              <c:strCache>
                <c:ptCount val="1"/>
                <c:pt idx="0">
                  <c:v>Roman Fricke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Jump'!$K$42:$K$44</c:f>
              <c:numCache>
                <c:formatCode>General</c:formatCode>
                <c:ptCount val="3"/>
                <c:pt idx="0">
                  <c:v>19.29</c:v>
                </c:pt>
                <c:pt idx="1">
                  <c:v>23.33</c:v>
                </c:pt>
                <c:pt idx="2">
                  <c:v>27.38</c:v>
                </c:pt>
              </c:numCache>
            </c:numRef>
          </c:xVal>
          <c:yVal>
            <c:numRef>
              <c:f>'MHigh Jump'!$L$42:$L$44</c:f>
              <c:numCache>
                <c:formatCode>General</c:formatCode>
                <c:ptCount val="3"/>
                <c:pt idx="0">
                  <c:v>2.1</c:v>
                </c:pt>
                <c:pt idx="1">
                  <c:v>2.1800000000000002</c:v>
                </c:pt>
                <c:pt idx="2">
                  <c:v>2.17</c:v>
                </c:pt>
              </c:numCache>
            </c:numRef>
          </c:yVal>
        </c:ser>
        <c:ser>
          <c:idx val="67"/>
          <c:order val="67"/>
          <c:tx>
            <c:strRef>
              <c:f>'MHigh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'MHigh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'MHigh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'MHigh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'MHigh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'MHigh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'MHigh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'MHigh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'MHigh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'MHigh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'MHigh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'MHigh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'MHigh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Jump'!$K$94:$K$96</c:f>
              <c:numCache>
                <c:formatCode>General</c:formatCode>
                <c:ptCount val="3"/>
              </c:numCache>
            </c:numRef>
          </c:xVal>
          <c:yVal>
            <c:numRef>
              <c:f>'MHigh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'MHigh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Jump'!$K$98:$K$100</c:f>
              <c:numCache>
                <c:formatCode>General</c:formatCode>
                <c:ptCount val="3"/>
              </c:numCache>
            </c:numRef>
          </c:xVal>
          <c:yVal>
            <c:numRef>
              <c:f>'MHigh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'MHigh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Jump'!$K$102:$K$104</c:f>
              <c:numCache>
                <c:formatCode>General</c:formatCode>
                <c:ptCount val="3"/>
              </c:numCache>
            </c:numRef>
          </c:xVal>
          <c:yVal>
            <c:numRef>
              <c:f>'MHigh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'MHigh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Jump'!$K$106:$K$108</c:f>
              <c:numCache>
                <c:formatCode>General</c:formatCode>
                <c:ptCount val="3"/>
              </c:numCache>
            </c:numRef>
          </c:xVal>
          <c:yVal>
            <c:numRef>
              <c:f>'MHigh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'MHigh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Jump'!$K$110:$K$112</c:f>
              <c:numCache>
                <c:formatCode>General</c:formatCode>
                <c:ptCount val="3"/>
              </c:numCache>
            </c:numRef>
          </c:xVal>
          <c:yVal>
            <c:numRef>
              <c:f>'MHigh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'MHigh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Jump'!$K$114:$K$116</c:f>
              <c:numCache>
                <c:formatCode>General</c:formatCode>
                <c:ptCount val="3"/>
              </c:numCache>
            </c:numRef>
          </c:xVal>
          <c:yVal>
            <c:numRef>
              <c:f>'MHigh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'MHigh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Jump'!$K$118:$K$120</c:f>
              <c:numCache>
                <c:formatCode>General</c:formatCode>
                <c:ptCount val="3"/>
              </c:numCache>
            </c:numRef>
          </c:xVal>
          <c:yVal>
            <c:numRef>
              <c:f>'MHigh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'MHigh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Jump'!$K$122:$K$124</c:f>
              <c:numCache>
                <c:formatCode>General</c:formatCode>
                <c:ptCount val="3"/>
              </c:numCache>
            </c:numRef>
          </c:xVal>
          <c:yVal>
            <c:numRef>
              <c:f>'MHigh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'MHigh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Jump'!$K$126:$K$128</c:f>
              <c:numCache>
                <c:formatCode>General</c:formatCode>
                <c:ptCount val="3"/>
              </c:numCache>
            </c:numRef>
          </c:xVal>
          <c:yVal>
            <c:numRef>
              <c:f>'MHigh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'MHigh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Jump'!$K$130:$K$132</c:f>
              <c:numCache>
                <c:formatCode>General</c:formatCode>
                <c:ptCount val="3"/>
              </c:numCache>
            </c:numRef>
          </c:xVal>
          <c:yVal>
            <c:numRef>
              <c:f>'MHigh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'MHigh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Jump'!$K$134:$K$136</c:f>
              <c:numCache>
                <c:formatCode>General</c:formatCode>
                <c:ptCount val="3"/>
              </c:numCache>
            </c:numRef>
          </c:xVal>
          <c:yVal>
            <c:numRef>
              <c:f>'MHigh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'MHigh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Jump'!$K$138:$K$140</c:f>
              <c:numCache>
                <c:formatCode>General</c:formatCode>
                <c:ptCount val="3"/>
              </c:numCache>
            </c:numRef>
          </c:xVal>
          <c:yVal>
            <c:numRef>
              <c:f>'MHigh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'MHigh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Jump'!$K$142:$K$144</c:f>
              <c:numCache>
                <c:formatCode>General</c:formatCode>
                <c:ptCount val="3"/>
              </c:numCache>
            </c:numRef>
          </c:xVal>
          <c:yVal>
            <c:numRef>
              <c:f>'MHigh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'MHigh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Jump'!$K$146:$K$148</c:f>
              <c:numCache>
                <c:formatCode>General</c:formatCode>
                <c:ptCount val="3"/>
              </c:numCache>
            </c:numRef>
          </c:xVal>
          <c:yVal>
            <c:numRef>
              <c:f>'MHigh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'MHigh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Jump'!$K$150:$K$152</c:f>
              <c:numCache>
                <c:formatCode>General</c:formatCode>
                <c:ptCount val="3"/>
              </c:numCache>
            </c:numRef>
          </c:xVal>
          <c:yVal>
            <c:numRef>
              <c:f>'MHigh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'MHigh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'MHigh Jump'!$N$2:$N$3</c:f>
              <c:numCache>
                <c:formatCode>General</c:formatCode>
                <c:ptCount val="2"/>
                <c:pt idx="0">
                  <c:v>2.2371699999999999</c:v>
                </c:pt>
                <c:pt idx="1">
                  <c:v>2.29433</c:v>
                </c:pt>
              </c:numCache>
            </c:numRef>
          </c:yVal>
        </c:ser>
        <c:ser>
          <c:idx val="95"/>
          <c:order val="95"/>
          <c:tx>
            <c:strRef>
              <c:f>'MHigh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'MHigh Jump'!$P$2:$P$3</c:f>
              <c:numCache>
                <c:formatCode>General</c:formatCode>
                <c:ptCount val="2"/>
                <c:pt idx="0">
                  <c:v>26.14</c:v>
                </c:pt>
                <c:pt idx="1">
                  <c:v>26.14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6"/>
          <c:order val="96"/>
          <c:tx>
            <c:strRef>
              <c:f>'MHigh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'MHigh Jump'!$Q$2:$Q$3</c:f>
              <c:numCache>
                <c:formatCode>General</c:formatCode>
                <c:ptCount val="2"/>
                <c:pt idx="0">
                  <c:v>23.65</c:v>
                </c:pt>
                <c:pt idx="1">
                  <c:v>23.65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7"/>
          <c:order val="97"/>
          <c:tx>
            <c:strRef>
              <c:f>'MHigh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'MHigh Jump'!$R$2:$R$3</c:f>
              <c:numCache>
                <c:formatCode>General</c:formatCode>
                <c:ptCount val="2"/>
                <c:pt idx="0">
                  <c:v>28.62</c:v>
                </c:pt>
                <c:pt idx="1">
                  <c:v>28.62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8"/>
          <c:order val="98"/>
          <c:tx>
            <c:strRef>
              <c:f>'MHigh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'MHigh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'MHigh Jump'!$AK$3:$AK$152</c:f>
              <c:numCache>
                <c:formatCode>mm:ss.0</c:formatCode>
                <c:ptCount val="150"/>
              </c:numCache>
            </c:numRef>
          </c:yVal>
        </c:ser>
        <c:axId val="157035520"/>
        <c:axId val="157045888"/>
      </c:scatterChart>
      <c:valAx>
        <c:axId val="1570355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92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045888"/>
        <c:crosses val="autoZero"/>
        <c:crossBetween val="midCat"/>
        <c:majorUnit val="5"/>
        <c:minorUnit val="1"/>
      </c:valAx>
      <c:valAx>
        <c:axId val="157045888"/>
        <c:scaling>
          <c:orientation val="minMax"/>
          <c:max val="2.3199999999999967"/>
          <c:min val="1.9000000000000001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31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035520"/>
        <c:crossesAt val="14"/>
        <c:crossBetween val="midCat"/>
        <c:majorUnit val="0.05"/>
        <c:minorUnit val="1.0000000000000005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68" r="0.74803149606299868" t="0.98425196850393659" header="0.51181102362204722" footer="0.51181102362204722"/>
    <c:pageSetup paperSize="9" orientation="landscape" horizontalDpi="-3" verticalDpi="-3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30256</xdr:colOff>
      <xdr:row>0</xdr:row>
      <xdr:rowOff>21851</xdr:rowOff>
    </xdr:from>
    <xdr:to>
      <xdr:col>32</xdr:col>
      <xdr:colOff>344020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19051</xdr:colOff>
      <xdr:row>0</xdr:row>
      <xdr:rowOff>21851</xdr:rowOff>
    </xdr:from>
    <xdr:to>
      <xdr:col>32</xdr:col>
      <xdr:colOff>332815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78441</xdr:rowOff>
    </xdr:from>
    <xdr:to>
      <xdr:col>32</xdr:col>
      <xdr:colOff>481853</xdr:colOff>
      <xdr:row>28</xdr:row>
      <xdr:rowOff>98048</xdr:rowOff>
    </xdr:to>
    <xdr:grpSp>
      <xdr:nvGrpSpPr>
        <xdr:cNvPr id="22" name="key" hidden="1"/>
        <xdr:cNvGrpSpPr/>
      </xdr:nvGrpSpPr>
      <xdr:grpSpPr>
        <a:xfrm>
          <a:off x="21078264" y="3507441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100853</xdr:rowOff>
    </xdr:from>
    <xdr:to>
      <xdr:col>32</xdr:col>
      <xdr:colOff>481852</xdr:colOff>
      <xdr:row>23</xdr:row>
      <xdr:rowOff>112059</xdr:rowOff>
    </xdr:to>
    <xdr:sp macro="[0]!hidekey" textlink="">
      <xdr:nvSpPr>
        <xdr:cNvPr id="29" name="key_hide" hidden="1"/>
        <xdr:cNvSpPr/>
      </xdr:nvSpPr>
      <xdr:spPr>
        <a:xfrm>
          <a:off x="8684557" y="3529853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30255</xdr:colOff>
      <xdr:row>0</xdr:row>
      <xdr:rowOff>21851</xdr:rowOff>
    </xdr:from>
    <xdr:to>
      <xdr:col>32</xdr:col>
      <xdr:colOff>344019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78441</xdr:rowOff>
    </xdr:from>
    <xdr:to>
      <xdr:col>32</xdr:col>
      <xdr:colOff>481853</xdr:colOff>
      <xdr:row>28</xdr:row>
      <xdr:rowOff>98048</xdr:rowOff>
    </xdr:to>
    <xdr:grpSp>
      <xdr:nvGrpSpPr>
        <xdr:cNvPr id="22" name="key" hidden="1"/>
        <xdr:cNvGrpSpPr/>
      </xdr:nvGrpSpPr>
      <xdr:grpSpPr>
        <a:xfrm>
          <a:off x="20966205" y="3507441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100853</xdr:rowOff>
    </xdr:from>
    <xdr:to>
      <xdr:col>32</xdr:col>
      <xdr:colOff>481852</xdr:colOff>
      <xdr:row>23</xdr:row>
      <xdr:rowOff>112059</xdr:rowOff>
    </xdr:to>
    <xdr:sp macro="[0]!hidekey" textlink="">
      <xdr:nvSpPr>
        <xdr:cNvPr id="29" name="key_hide" hidden="1"/>
        <xdr:cNvSpPr/>
      </xdr:nvSpPr>
      <xdr:spPr>
        <a:xfrm>
          <a:off x="8684557" y="3529853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100853</xdr:rowOff>
    </xdr:from>
    <xdr:to>
      <xdr:col>32</xdr:col>
      <xdr:colOff>481853</xdr:colOff>
      <xdr:row>28</xdr:row>
      <xdr:rowOff>120460</xdr:rowOff>
    </xdr:to>
    <xdr:grpSp>
      <xdr:nvGrpSpPr>
        <xdr:cNvPr id="22" name="key" hidden="1"/>
        <xdr:cNvGrpSpPr/>
      </xdr:nvGrpSpPr>
      <xdr:grpSpPr>
        <a:xfrm>
          <a:off x="21078264" y="3529853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123265</xdr:rowOff>
    </xdr:from>
    <xdr:to>
      <xdr:col>32</xdr:col>
      <xdr:colOff>481852</xdr:colOff>
      <xdr:row>23</xdr:row>
      <xdr:rowOff>134471</xdr:rowOff>
    </xdr:to>
    <xdr:sp macro="[0]!hidekey" textlink="">
      <xdr:nvSpPr>
        <xdr:cNvPr id="29" name="key_hide" hidden="1"/>
        <xdr:cNvSpPr/>
      </xdr:nvSpPr>
      <xdr:spPr>
        <a:xfrm>
          <a:off x="8684557" y="3552265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63874</xdr:colOff>
      <xdr:row>0</xdr:row>
      <xdr:rowOff>44261</xdr:rowOff>
    </xdr:from>
    <xdr:to>
      <xdr:col>32</xdr:col>
      <xdr:colOff>377638</xdr:colOff>
      <xdr:row>46</xdr:row>
      <xdr:rowOff>171261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134470</xdr:colOff>
      <xdr:row>7</xdr:row>
      <xdr:rowOff>107016</xdr:rowOff>
    </xdr:from>
    <xdr:to>
      <xdr:col>17</xdr:col>
      <xdr:colOff>105895</xdr:colOff>
      <xdr:row>23</xdr:row>
      <xdr:rowOff>183216</xdr:rowOff>
    </xdr:to>
    <xdr:sp macro="[0]!StartButton" textlink="">
      <xdr:nvSpPr>
        <xdr:cNvPr id="2" name="Rectangle 1"/>
        <xdr:cNvSpPr/>
      </xdr:nvSpPr>
      <xdr:spPr>
        <a:xfrm>
          <a:off x="8886264" y="1440516"/>
          <a:ext cx="4812366" cy="3124200"/>
        </a:xfrm>
        <a:prstGeom prst="rect">
          <a:avLst/>
        </a:prstGeom>
        <a:effectLst>
          <a:outerShdw blurRad="40000" dist="23000" dir="5400000" rotWithShape="0">
            <a:srgbClr val="000000">
              <a:alpha val="35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0" b="1">
              <a:solidFill>
                <a:schemeClr val="bg1"/>
              </a:solidFill>
              <a:latin typeface="Comic Sans MS" pitchFamily="66" charset="0"/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9">
    <tabColor rgb="FFFF0066"/>
    <pageSetUpPr fitToPage="1"/>
  </sheetPr>
  <dimension ref="A1:AL150"/>
  <sheetViews>
    <sheetView showGridLines="0" tabSelected="1" topLeftCell="B1" zoomScale="85" zoomScaleNormal="85" workbookViewId="0">
      <selection activeCell="M6" sqref="M6:P6"/>
    </sheetView>
  </sheetViews>
  <sheetFormatPr defaultColWidth="8.85546875" defaultRowHeight="15" customHeight="1"/>
  <cols>
    <col min="1" max="1" width="30.42578125" style="58" customWidth="1"/>
    <col min="2" max="2" width="9" style="58" customWidth="1"/>
    <col min="3" max="3" width="7.140625" style="58" customWidth="1"/>
    <col min="4" max="4" width="8.42578125" style="58" customWidth="1"/>
    <col min="5" max="5" width="24.5703125" style="58" customWidth="1"/>
    <col min="6" max="6" width="9" style="58" customWidth="1"/>
    <col min="7" max="7" width="7.140625" style="58" customWidth="1"/>
    <col min="8" max="8" width="8.42578125" style="58" customWidth="1"/>
    <col min="9" max="9" width="23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9.710937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5" width="8.85546875" style="1"/>
    <col min="236" max="236" width="30.42578125" style="1" bestFit="1" customWidth="1"/>
    <col min="237" max="237" width="9" style="1" bestFit="1" customWidth="1"/>
    <col min="238" max="238" width="7.140625" style="1" customWidth="1"/>
    <col min="239" max="239" width="8.42578125" style="1" customWidth="1"/>
    <col min="240" max="240" width="24.5703125" style="1" bestFit="1" customWidth="1"/>
    <col min="241" max="241" width="9" style="1" bestFit="1" customWidth="1"/>
    <col min="242" max="242" width="7.140625" style="1" customWidth="1"/>
    <col min="243" max="243" width="8.42578125" style="1" customWidth="1"/>
    <col min="244" max="244" width="23.5703125" style="1" bestFit="1" customWidth="1"/>
    <col min="245" max="245" width="9" style="1" bestFit="1" customWidth="1"/>
    <col min="246" max="246" width="7.140625" style="1" customWidth="1"/>
    <col min="247" max="247" width="8.42578125" style="1" customWidth="1"/>
    <col min="248" max="248" width="6.28515625" style="1" customWidth="1"/>
    <col min="249" max="249" width="8.42578125" style="1" customWidth="1"/>
    <col min="250" max="250" width="12" style="1" bestFit="1" customWidth="1"/>
    <col min="251" max="251" width="15.5703125" style="1" bestFit="1" customWidth="1"/>
    <col min="252" max="253" width="16.28515625" style="1" bestFit="1" customWidth="1"/>
    <col min="254" max="254" width="7.85546875" style="1" customWidth="1"/>
    <col min="255" max="255" width="11.7109375" style="1" customWidth="1"/>
    <col min="256" max="256" width="15.42578125" style="1" customWidth="1"/>
    <col min="257" max="491" width="8.85546875" style="1"/>
    <col min="492" max="492" width="30.42578125" style="1" bestFit="1" customWidth="1"/>
    <col min="493" max="493" width="9" style="1" bestFit="1" customWidth="1"/>
    <col min="494" max="494" width="7.140625" style="1" customWidth="1"/>
    <col min="495" max="495" width="8.42578125" style="1" customWidth="1"/>
    <col min="496" max="496" width="24.5703125" style="1" bestFit="1" customWidth="1"/>
    <col min="497" max="497" width="9" style="1" bestFit="1" customWidth="1"/>
    <col min="498" max="498" width="7.140625" style="1" customWidth="1"/>
    <col min="499" max="499" width="8.42578125" style="1" customWidth="1"/>
    <col min="500" max="500" width="23.5703125" style="1" bestFit="1" customWidth="1"/>
    <col min="501" max="501" width="9" style="1" bestFit="1" customWidth="1"/>
    <col min="502" max="502" width="7.140625" style="1" customWidth="1"/>
    <col min="503" max="503" width="8.42578125" style="1" customWidth="1"/>
    <col min="504" max="504" width="6.28515625" style="1" customWidth="1"/>
    <col min="505" max="505" width="8.42578125" style="1" customWidth="1"/>
    <col min="506" max="506" width="12" style="1" bestFit="1" customWidth="1"/>
    <col min="507" max="507" width="15.5703125" style="1" bestFit="1" customWidth="1"/>
    <col min="508" max="509" width="16.28515625" style="1" bestFit="1" customWidth="1"/>
    <col min="510" max="510" width="7.85546875" style="1" customWidth="1"/>
    <col min="511" max="511" width="11.7109375" style="1" customWidth="1"/>
    <col min="512" max="512" width="15.42578125" style="1" customWidth="1"/>
    <col min="513" max="747" width="8.85546875" style="1"/>
    <col min="748" max="748" width="30.42578125" style="1" bestFit="1" customWidth="1"/>
    <col min="749" max="749" width="9" style="1" bestFit="1" customWidth="1"/>
    <col min="750" max="750" width="7.140625" style="1" customWidth="1"/>
    <col min="751" max="751" width="8.42578125" style="1" customWidth="1"/>
    <col min="752" max="752" width="24.5703125" style="1" bestFit="1" customWidth="1"/>
    <col min="753" max="753" width="9" style="1" bestFit="1" customWidth="1"/>
    <col min="754" max="754" width="7.140625" style="1" customWidth="1"/>
    <col min="755" max="755" width="8.42578125" style="1" customWidth="1"/>
    <col min="756" max="756" width="23.5703125" style="1" bestFit="1" customWidth="1"/>
    <col min="757" max="757" width="9" style="1" bestFit="1" customWidth="1"/>
    <col min="758" max="758" width="7.140625" style="1" customWidth="1"/>
    <col min="759" max="759" width="8.42578125" style="1" customWidth="1"/>
    <col min="760" max="760" width="6.28515625" style="1" customWidth="1"/>
    <col min="761" max="761" width="8.42578125" style="1" customWidth="1"/>
    <col min="762" max="762" width="12" style="1" bestFit="1" customWidth="1"/>
    <col min="763" max="763" width="15.5703125" style="1" bestFit="1" customWidth="1"/>
    <col min="764" max="765" width="16.28515625" style="1" bestFit="1" customWidth="1"/>
    <col min="766" max="766" width="7.85546875" style="1" customWidth="1"/>
    <col min="767" max="767" width="11.7109375" style="1" customWidth="1"/>
    <col min="768" max="768" width="15.42578125" style="1" customWidth="1"/>
    <col min="769" max="1003" width="8.85546875" style="1"/>
    <col min="1004" max="1004" width="30.42578125" style="1" bestFit="1" customWidth="1"/>
    <col min="1005" max="1005" width="9" style="1" bestFit="1" customWidth="1"/>
    <col min="1006" max="1006" width="7.140625" style="1" customWidth="1"/>
    <col min="1007" max="1007" width="8.42578125" style="1" customWidth="1"/>
    <col min="1008" max="1008" width="24.5703125" style="1" bestFit="1" customWidth="1"/>
    <col min="1009" max="1009" width="9" style="1" bestFit="1" customWidth="1"/>
    <col min="1010" max="1010" width="7.140625" style="1" customWidth="1"/>
    <col min="1011" max="1011" width="8.42578125" style="1" customWidth="1"/>
    <col min="1012" max="1012" width="23.5703125" style="1" bestFit="1" customWidth="1"/>
    <col min="1013" max="1013" width="9" style="1" bestFit="1" customWidth="1"/>
    <col min="1014" max="1014" width="7.140625" style="1" customWidth="1"/>
    <col min="1015" max="1015" width="8.42578125" style="1" customWidth="1"/>
    <col min="1016" max="1016" width="6.28515625" style="1" customWidth="1"/>
    <col min="1017" max="1017" width="8.42578125" style="1" customWidth="1"/>
    <col min="1018" max="1018" width="12" style="1" bestFit="1" customWidth="1"/>
    <col min="1019" max="1019" width="15.5703125" style="1" bestFit="1" customWidth="1"/>
    <col min="1020" max="1021" width="16.28515625" style="1" bestFit="1" customWidth="1"/>
    <col min="1022" max="1022" width="7.85546875" style="1" customWidth="1"/>
    <col min="1023" max="1023" width="11.7109375" style="1" customWidth="1"/>
    <col min="1024" max="1024" width="15.42578125" style="1" customWidth="1"/>
    <col min="1025" max="1259" width="8.85546875" style="1"/>
    <col min="1260" max="1260" width="30.42578125" style="1" bestFit="1" customWidth="1"/>
    <col min="1261" max="1261" width="9" style="1" bestFit="1" customWidth="1"/>
    <col min="1262" max="1262" width="7.140625" style="1" customWidth="1"/>
    <col min="1263" max="1263" width="8.42578125" style="1" customWidth="1"/>
    <col min="1264" max="1264" width="24.5703125" style="1" bestFit="1" customWidth="1"/>
    <col min="1265" max="1265" width="9" style="1" bestFit="1" customWidth="1"/>
    <col min="1266" max="1266" width="7.140625" style="1" customWidth="1"/>
    <col min="1267" max="1267" width="8.42578125" style="1" customWidth="1"/>
    <col min="1268" max="1268" width="23.5703125" style="1" bestFit="1" customWidth="1"/>
    <col min="1269" max="1269" width="9" style="1" bestFit="1" customWidth="1"/>
    <col min="1270" max="1270" width="7.140625" style="1" customWidth="1"/>
    <col min="1271" max="1271" width="8.42578125" style="1" customWidth="1"/>
    <col min="1272" max="1272" width="6.28515625" style="1" customWidth="1"/>
    <col min="1273" max="1273" width="8.42578125" style="1" customWidth="1"/>
    <col min="1274" max="1274" width="12" style="1" bestFit="1" customWidth="1"/>
    <col min="1275" max="1275" width="15.5703125" style="1" bestFit="1" customWidth="1"/>
    <col min="1276" max="1277" width="16.28515625" style="1" bestFit="1" customWidth="1"/>
    <col min="1278" max="1278" width="7.85546875" style="1" customWidth="1"/>
    <col min="1279" max="1279" width="11.7109375" style="1" customWidth="1"/>
    <col min="1280" max="1280" width="15.42578125" style="1" customWidth="1"/>
    <col min="1281" max="1515" width="8.85546875" style="1"/>
    <col min="1516" max="1516" width="30.42578125" style="1" bestFit="1" customWidth="1"/>
    <col min="1517" max="1517" width="9" style="1" bestFit="1" customWidth="1"/>
    <col min="1518" max="1518" width="7.140625" style="1" customWidth="1"/>
    <col min="1519" max="1519" width="8.42578125" style="1" customWidth="1"/>
    <col min="1520" max="1520" width="24.5703125" style="1" bestFit="1" customWidth="1"/>
    <col min="1521" max="1521" width="9" style="1" bestFit="1" customWidth="1"/>
    <col min="1522" max="1522" width="7.140625" style="1" customWidth="1"/>
    <col min="1523" max="1523" width="8.42578125" style="1" customWidth="1"/>
    <col min="1524" max="1524" width="23.5703125" style="1" bestFit="1" customWidth="1"/>
    <col min="1525" max="1525" width="9" style="1" bestFit="1" customWidth="1"/>
    <col min="1526" max="1526" width="7.140625" style="1" customWidth="1"/>
    <col min="1527" max="1527" width="8.42578125" style="1" customWidth="1"/>
    <col min="1528" max="1528" width="6.28515625" style="1" customWidth="1"/>
    <col min="1529" max="1529" width="8.42578125" style="1" customWidth="1"/>
    <col min="1530" max="1530" width="12" style="1" bestFit="1" customWidth="1"/>
    <col min="1531" max="1531" width="15.5703125" style="1" bestFit="1" customWidth="1"/>
    <col min="1532" max="1533" width="16.28515625" style="1" bestFit="1" customWidth="1"/>
    <col min="1534" max="1534" width="7.85546875" style="1" customWidth="1"/>
    <col min="1535" max="1535" width="11.7109375" style="1" customWidth="1"/>
    <col min="1536" max="1536" width="15.42578125" style="1" customWidth="1"/>
    <col min="1537" max="1771" width="8.85546875" style="1"/>
    <col min="1772" max="1772" width="30.42578125" style="1" bestFit="1" customWidth="1"/>
    <col min="1773" max="1773" width="9" style="1" bestFit="1" customWidth="1"/>
    <col min="1774" max="1774" width="7.140625" style="1" customWidth="1"/>
    <col min="1775" max="1775" width="8.42578125" style="1" customWidth="1"/>
    <col min="1776" max="1776" width="24.5703125" style="1" bestFit="1" customWidth="1"/>
    <col min="1777" max="1777" width="9" style="1" bestFit="1" customWidth="1"/>
    <col min="1778" max="1778" width="7.140625" style="1" customWidth="1"/>
    <col min="1779" max="1779" width="8.42578125" style="1" customWidth="1"/>
    <col min="1780" max="1780" width="23.5703125" style="1" bestFit="1" customWidth="1"/>
    <col min="1781" max="1781" width="9" style="1" bestFit="1" customWidth="1"/>
    <col min="1782" max="1782" width="7.140625" style="1" customWidth="1"/>
    <col min="1783" max="1783" width="8.42578125" style="1" customWidth="1"/>
    <col min="1784" max="1784" width="6.28515625" style="1" customWidth="1"/>
    <col min="1785" max="1785" width="8.42578125" style="1" customWidth="1"/>
    <col min="1786" max="1786" width="12" style="1" bestFit="1" customWidth="1"/>
    <col min="1787" max="1787" width="15.5703125" style="1" bestFit="1" customWidth="1"/>
    <col min="1788" max="1789" width="16.28515625" style="1" bestFit="1" customWidth="1"/>
    <col min="1790" max="1790" width="7.85546875" style="1" customWidth="1"/>
    <col min="1791" max="1791" width="11.7109375" style="1" customWidth="1"/>
    <col min="1792" max="1792" width="15.42578125" style="1" customWidth="1"/>
    <col min="1793" max="2027" width="8.85546875" style="1"/>
    <col min="2028" max="2028" width="30.42578125" style="1" bestFit="1" customWidth="1"/>
    <col min="2029" max="2029" width="9" style="1" bestFit="1" customWidth="1"/>
    <col min="2030" max="2030" width="7.140625" style="1" customWidth="1"/>
    <col min="2031" max="2031" width="8.42578125" style="1" customWidth="1"/>
    <col min="2032" max="2032" width="24.5703125" style="1" bestFit="1" customWidth="1"/>
    <col min="2033" max="2033" width="9" style="1" bestFit="1" customWidth="1"/>
    <col min="2034" max="2034" width="7.140625" style="1" customWidth="1"/>
    <col min="2035" max="2035" width="8.42578125" style="1" customWidth="1"/>
    <col min="2036" max="2036" width="23.5703125" style="1" bestFit="1" customWidth="1"/>
    <col min="2037" max="2037" width="9" style="1" bestFit="1" customWidth="1"/>
    <col min="2038" max="2038" width="7.140625" style="1" customWidth="1"/>
    <col min="2039" max="2039" width="8.42578125" style="1" customWidth="1"/>
    <col min="2040" max="2040" width="6.28515625" style="1" customWidth="1"/>
    <col min="2041" max="2041" width="8.42578125" style="1" customWidth="1"/>
    <col min="2042" max="2042" width="12" style="1" bestFit="1" customWidth="1"/>
    <col min="2043" max="2043" width="15.5703125" style="1" bestFit="1" customWidth="1"/>
    <col min="2044" max="2045" width="16.28515625" style="1" bestFit="1" customWidth="1"/>
    <col min="2046" max="2046" width="7.85546875" style="1" customWidth="1"/>
    <col min="2047" max="2047" width="11.7109375" style="1" customWidth="1"/>
    <col min="2048" max="2048" width="15.42578125" style="1" customWidth="1"/>
    <col min="2049" max="2283" width="8.85546875" style="1"/>
    <col min="2284" max="2284" width="30.42578125" style="1" bestFit="1" customWidth="1"/>
    <col min="2285" max="2285" width="9" style="1" bestFit="1" customWidth="1"/>
    <col min="2286" max="2286" width="7.140625" style="1" customWidth="1"/>
    <col min="2287" max="2287" width="8.42578125" style="1" customWidth="1"/>
    <col min="2288" max="2288" width="24.5703125" style="1" bestFit="1" customWidth="1"/>
    <col min="2289" max="2289" width="9" style="1" bestFit="1" customWidth="1"/>
    <col min="2290" max="2290" width="7.140625" style="1" customWidth="1"/>
    <col min="2291" max="2291" width="8.42578125" style="1" customWidth="1"/>
    <col min="2292" max="2292" width="23.5703125" style="1" bestFit="1" customWidth="1"/>
    <col min="2293" max="2293" width="9" style="1" bestFit="1" customWidth="1"/>
    <col min="2294" max="2294" width="7.140625" style="1" customWidth="1"/>
    <col min="2295" max="2295" width="8.42578125" style="1" customWidth="1"/>
    <col min="2296" max="2296" width="6.28515625" style="1" customWidth="1"/>
    <col min="2297" max="2297" width="8.42578125" style="1" customWidth="1"/>
    <col min="2298" max="2298" width="12" style="1" bestFit="1" customWidth="1"/>
    <col min="2299" max="2299" width="15.5703125" style="1" bestFit="1" customWidth="1"/>
    <col min="2300" max="2301" width="16.28515625" style="1" bestFit="1" customWidth="1"/>
    <col min="2302" max="2302" width="7.85546875" style="1" customWidth="1"/>
    <col min="2303" max="2303" width="11.7109375" style="1" customWidth="1"/>
    <col min="2304" max="2304" width="15.42578125" style="1" customWidth="1"/>
    <col min="2305" max="2539" width="8.85546875" style="1"/>
    <col min="2540" max="2540" width="30.42578125" style="1" bestFit="1" customWidth="1"/>
    <col min="2541" max="2541" width="9" style="1" bestFit="1" customWidth="1"/>
    <col min="2542" max="2542" width="7.140625" style="1" customWidth="1"/>
    <col min="2543" max="2543" width="8.42578125" style="1" customWidth="1"/>
    <col min="2544" max="2544" width="24.5703125" style="1" bestFit="1" customWidth="1"/>
    <col min="2545" max="2545" width="9" style="1" bestFit="1" customWidth="1"/>
    <col min="2546" max="2546" width="7.140625" style="1" customWidth="1"/>
    <col min="2547" max="2547" width="8.42578125" style="1" customWidth="1"/>
    <col min="2548" max="2548" width="23.5703125" style="1" bestFit="1" customWidth="1"/>
    <col min="2549" max="2549" width="9" style="1" bestFit="1" customWidth="1"/>
    <col min="2550" max="2550" width="7.140625" style="1" customWidth="1"/>
    <col min="2551" max="2551" width="8.42578125" style="1" customWidth="1"/>
    <col min="2552" max="2552" width="6.28515625" style="1" customWidth="1"/>
    <col min="2553" max="2553" width="8.42578125" style="1" customWidth="1"/>
    <col min="2554" max="2554" width="12" style="1" bestFit="1" customWidth="1"/>
    <col min="2555" max="2555" width="15.5703125" style="1" bestFit="1" customWidth="1"/>
    <col min="2556" max="2557" width="16.28515625" style="1" bestFit="1" customWidth="1"/>
    <col min="2558" max="2558" width="7.85546875" style="1" customWidth="1"/>
    <col min="2559" max="2559" width="11.7109375" style="1" customWidth="1"/>
    <col min="2560" max="2560" width="15.42578125" style="1" customWidth="1"/>
    <col min="2561" max="2795" width="8.85546875" style="1"/>
    <col min="2796" max="2796" width="30.42578125" style="1" bestFit="1" customWidth="1"/>
    <col min="2797" max="2797" width="9" style="1" bestFit="1" customWidth="1"/>
    <col min="2798" max="2798" width="7.140625" style="1" customWidth="1"/>
    <col min="2799" max="2799" width="8.42578125" style="1" customWidth="1"/>
    <col min="2800" max="2800" width="24.5703125" style="1" bestFit="1" customWidth="1"/>
    <col min="2801" max="2801" width="9" style="1" bestFit="1" customWidth="1"/>
    <col min="2802" max="2802" width="7.140625" style="1" customWidth="1"/>
    <col min="2803" max="2803" width="8.42578125" style="1" customWidth="1"/>
    <col min="2804" max="2804" width="23.5703125" style="1" bestFit="1" customWidth="1"/>
    <col min="2805" max="2805" width="9" style="1" bestFit="1" customWidth="1"/>
    <col min="2806" max="2806" width="7.140625" style="1" customWidth="1"/>
    <col min="2807" max="2807" width="8.42578125" style="1" customWidth="1"/>
    <col min="2808" max="2808" width="6.28515625" style="1" customWidth="1"/>
    <col min="2809" max="2809" width="8.42578125" style="1" customWidth="1"/>
    <col min="2810" max="2810" width="12" style="1" bestFit="1" customWidth="1"/>
    <col min="2811" max="2811" width="15.5703125" style="1" bestFit="1" customWidth="1"/>
    <col min="2812" max="2813" width="16.28515625" style="1" bestFit="1" customWidth="1"/>
    <col min="2814" max="2814" width="7.85546875" style="1" customWidth="1"/>
    <col min="2815" max="2815" width="11.7109375" style="1" customWidth="1"/>
    <col min="2816" max="2816" width="15.42578125" style="1" customWidth="1"/>
    <col min="2817" max="3051" width="8.85546875" style="1"/>
    <col min="3052" max="3052" width="30.42578125" style="1" bestFit="1" customWidth="1"/>
    <col min="3053" max="3053" width="9" style="1" bestFit="1" customWidth="1"/>
    <col min="3054" max="3054" width="7.140625" style="1" customWidth="1"/>
    <col min="3055" max="3055" width="8.42578125" style="1" customWidth="1"/>
    <col min="3056" max="3056" width="24.5703125" style="1" bestFit="1" customWidth="1"/>
    <col min="3057" max="3057" width="9" style="1" bestFit="1" customWidth="1"/>
    <col min="3058" max="3058" width="7.140625" style="1" customWidth="1"/>
    <col min="3059" max="3059" width="8.42578125" style="1" customWidth="1"/>
    <col min="3060" max="3060" width="23.5703125" style="1" bestFit="1" customWidth="1"/>
    <col min="3061" max="3061" width="9" style="1" bestFit="1" customWidth="1"/>
    <col min="3062" max="3062" width="7.140625" style="1" customWidth="1"/>
    <col min="3063" max="3063" width="8.42578125" style="1" customWidth="1"/>
    <col min="3064" max="3064" width="6.28515625" style="1" customWidth="1"/>
    <col min="3065" max="3065" width="8.42578125" style="1" customWidth="1"/>
    <col min="3066" max="3066" width="12" style="1" bestFit="1" customWidth="1"/>
    <col min="3067" max="3067" width="15.5703125" style="1" bestFit="1" customWidth="1"/>
    <col min="3068" max="3069" width="16.28515625" style="1" bestFit="1" customWidth="1"/>
    <col min="3070" max="3070" width="7.85546875" style="1" customWidth="1"/>
    <col min="3071" max="3071" width="11.7109375" style="1" customWidth="1"/>
    <col min="3072" max="3072" width="15.42578125" style="1" customWidth="1"/>
    <col min="3073" max="3307" width="8.85546875" style="1"/>
    <col min="3308" max="3308" width="30.42578125" style="1" bestFit="1" customWidth="1"/>
    <col min="3309" max="3309" width="9" style="1" bestFit="1" customWidth="1"/>
    <col min="3310" max="3310" width="7.140625" style="1" customWidth="1"/>
    <col min="3311" max="3311" width="8.42578125" style="1" customWidth="1"/>
    <col min="3312" max="3312" width="24.5703125" style="1" bestFit="1" customWidth="1"/>
    <col min="3313" max="3313" width="9" style="1" bestFit="1" customWidth="1"/>
    <col min="3314" max="3314" width="7.140625" style="1" customWidth="1"/>
    <col min="3315" max="3315" width="8.42578125" style="1" customWidth="1"/>
    <col min="3316" max="3316" width="23.5703125" style="1" bestFit="1" customWidth="1"/>
    <col min="3317" max="3317" width="9" style="1" bestFit="1" customWidth="1"/>
    <col min="3318" max="3318" width="7.140625" style="1" customWidth="1"/>
    <col min="3319" max="3319" width="8.42578125" style="1" customWidth="1"/>
    <col min="3320" max="3320" width="6.28515625" style="1" customWidth="1"/>
    <col min="3321" max="3321" width="8.42578125" style="1" customWidth="1"/>
    <col min="3322" max="3322" width="12" style="1" bestFit="1" customWidth="1"/>
    <col min="3323" max="3323" width="15.5703125" style="1" bestFit="1" customWidth="1"/>
    <col min="3324" max="3325" width="16.28515625" style="1" bestFit="1" customWidth="1"/>
    <col min="3326" max="3326" width="7.85546875" style="1" customWidth="1"/>
    <col min="3327" max="3327" width="11.7109375" style="1" customWidth="1"/>
    <col min="3328" max="3328" width="15.42578125" style="1" customWidth="1"/>
    <col min="3329" max="3563" width="8.85546875" style="1"/>
    <col min="3564" max="3564" width="30.42578125" style="1" bestFit="1" customWidth="1"/>
    <col min="3565" max="3565" width="9" style="1" bestFit="1" customWidth="1"/>
    <col min="3566" max="3566" width="7.140625" style="1" customWidth="1"/>
    <col min="3567" max="3567" width="8.42578125" style="1" customWidth="1"/>
    <col min="3568" max="3568" width="24.5703125" style="1" bestFit="1" customWidth="1"/>
    <col min="3569" max="3569" width="9" style="1" bestFit="1" customWidth="1"/>
    <col min="3570" max="3570" width="7.140625" style="1" customWidth="1"/>
    <col min="3571" max="3571" width="8.42578125" style="1" customWidth="1"/>
    <col min="3572" max="3572" width="23.5703125" style="1" bestFit="1" customWidth="1"/>
    <col min="3573" max="3573" width="9" style="1" bestFit="1" customWidth="1"/>
    <col min="3574" max="3574" width="7.140625" style="1" customWidth="1"/>
    <col min="3575" max="3575" width="8.42578125" style="1" customWidth="1"/>
    <col min="3576" max="3576" width="6.28515625" style="1" customWidth="1"/>
    <col min="3577" max="3577" width="8.42578125" style="1" customWidth="1"/>
    <col min="3578" max="3578" width="12" style="1" bestFit="1" customWidth="1"/>
    <col min="3579" max="3579" width="15.5703125" style="1" bestFit="1" customWidth="1"/>
    <col min="3580" max="3581" width="16.28515625" style="1" bestFit="1" customWidth="1"/>
    <col min="3582" max="3582" width="7.85546875" style="1" customWidth="1"/>
    <col min="3583" max="3583" width="11.7109375" style="1" customWidth="1"/>
    <col min="3584" max="3584" width="15.42578125" style="1" customWidth="1"/>
    <col min="3585" max="3819" width="8.85546875" style="1"/>
    <col min="3820" max="3820" width="30.42578125" style="1" bestFit="1" customWidth="1"/>
    <col min="3821" max="3821" width="9" style="1" bestFit="1" customWidth="1"/>
    <col min="3822" max="3822" width="7.140625" style="1" customWidth="1"/>
    <col min="3823" max="3823" width="8.42578125" style="1" customWidth="1"/>
    <col min="3824" max="3824" width="24.5703125" style="1" bestFit="1" customWidth="1"/>
    <col min="3825" max="3825" width="9" style="1" bestFit="1" customWidth="1"/>
    <col min="3826" max="3826" width="7.140625" style="1" customWidth="1"/>
    <col min="3827" max="3827" width="8.42578125" style="1" customWidth="1"/>
    <col min="3828" max="3828" width="23.5703125" style="1" bestFit="1" customWidth="1"/>
    <col min="3829" max="3829" width="9" style="1" bestFit="1" customWidth="1"/>
    <col min="3830" max="3830" width="7.140625" style="1" customWidth="1"/>
    <col min="3831" max="3831" width="8.42578125" style="1" customWidth="1"/>
    <col min="3832" max="3832" width="6.28515625" style="1" customWidth="1"/>
    <col min="3833" max="3833" width="8.42578125" style="1" customWidth="1"/>
    <col min="3834" max="3834" width="12" style="1" bestFit="1" customWidth="1"/>
    <col min="3835" max="3835" width="15.5703125" style="1" bestFit="1" customWidth="1"/>
    <col min="3836" max="3837" width="16.28515625" style="1" bestFit="1" customWidth="1"/>
    <col min="3838" max="3838" width="7.85546875" style="1" customWidth="1"/>
    <col min="3839" max="3839" width="11.7109375" style="1" customWidth="1"/>
    <col min="3840" max="3840" width="15.42578125" style="1" customWidth="1"/>
    <col min="3841" max="4075" width="8.85546875" style="1"/>
    <col min="4076" max="4076" width="30.42578125" style="1" bestFit="1" customWidth="1"/>
    <col min="4077" max="4077" width="9" style="1" bestFit="1" customWidth="1"/>
    <col min="4078" max="4078" width="7.140625" style="1" customWidth="1"/>
    <col min="4079" max="4079" width="8.42578125" style="1" customWidth="1"/>
    <col min="4080" max="4080" width="24.5703125" style="1" bestFit="1" customWidth="1"/>
    <col min="4081" max="4081" width="9" style="1" bestFit="1" customWidth="1"/>
    <col min="4082" max="4082" width="7.140625" style="1" customWidth="1"/>
    <col min="4083" max="4083" width="8.42578125" style="1" customWidth="1"/>
    <col min="4084" max="4084" width="23.5703125" style="1" bestFit="1" customWidth="1"/>
    <col min="4085" max="4085" width="9" style="1" bestFit="1" customWidth="1"/>
    <col min="4086" max="4086" width="7.140625" style="1" customWidth="1"/>
    <col min="4087" max="4087" width="8.42578125" style="1" customWidth="1"/>
    <col min="4088" max="4088" width="6.28515625" style="1" customWidth="1"/>
    <col min="4089" max="4089" width="8.42578125" style="1" customWidth="1"/>
    <col min="4090" max="4090" width="12" style="1" bestFit="1" customWidth="1"/>
    <col min="4091" max="4091" width="15.5703125" style="1" bestFit="1" customWidth="1"/>
    <col min="4092" max="4093" width="16.28515625" style="1" bestFit="1" customWidth="1"/>
    <col min="4094" max="4094" width="7.85546875" style="1" customWidth="1"/>
    <col min="4095" max="4095" width="11.7109375" style="1" customWidth="1"/>
    <col min="4096" max="4096" width="15.42578125" style="1" customWidth="1"/>
    <col min="4097" max="4331" width="8.85546875" style="1"/>
    <col min="4332" max="4332" width="30.42578125" style="1" bestFit="1" customWidth="1"/>
    <col min="4333" max="4333" width="9" style="1" bestFit="1" customWidth="1"/>
    <col min="4334" max="4334" width="7.140625" style="1" customWidth="1"/>
    <col min="4335" max="4335" width="8.42578125" style="1" customWidth="1"/>
    <col min="4336" max="4336" width="24.5703125" style="1" bestFit="1" customWidth="1"/>
    <col min="4337" max="4337" width="9" style="1" bestFit="1" customWidth="1"/>
    <col min="4338" max="4338" width="7.140625" style="1" customWidth="1"/>
    <col min="4339" max="4339" width="8.42578125" style="1" customWidth="1"/>
    <col min="4340" max="4340" width="23.5703125" style="1" bestFit="1" customWidth="1"/>
    <col min="4341" max="4341" width="9" style="1" bestFit="1" customWidth="1"/>
    <col min="4342" max="4342" width="7.140625" style="1" customWidth="1"/>
    <col min="4343" max="4343" width="8.42578125" style="1" customWidth="1"/>
    <col min="4344" max="4344" width="6.28515625" style="1" customWidth="1"/>
    <col min="4345" max="4345" width="8.42578125" style="1" customWidth="1"/>
    <col min="4346" max="4346" width="12" style="1" bestFit="1" customWidth="1"/>
    <col min="4347" max="4347" width="15.5703125" style="1" bestFit="1" customWidth="1"/>
    <col min="4348" max="4349" width="16.28515625" style="1" bestFit="1" customWidth="1"/>
    <col min="4350" max="4350" width="7.85546875" style="1" customWidth="1"/>
    <col min="4351" max="4351" width="11.7109375" style="1" customWidth="1"/>
    <col min="4352" max="4352" width="15.42578125" style="1" customWidth="1"/>
    <col min="4353" max="4587" width="8.85546875" style="1"/>
    <col min="4588" max="4588" width="30.42578125" style="1" bestFit="1" customWidth="1"/>
    <col min="4589" max="4589" width="9" style="1" bestFit="1" customWidth="1"/>
    <col min="4590" max="4590" width="7.140625" style="1" customWidth="1"/>
    <col min="4591" max="4591" width="8.42578125" style="1" customWidth="1"/>
    <col min="4592" max="4592" width="24.5703125" style="1" bestFit="1" customWidth="1"/>
    <col min="4593" max="4593" width="9" style="1" bestFit="1" customWidth="1"/>
    <col min="4594" max="4594" width="7.140625" style="1" customWidth="1"/>
    <col min="4595" max="4595" width="8.42578125" style="1" customWidth="1"/>
    <col min="4596" max="4596" width="23.5703125" style="1" bestFit="1" customWidth="1"/>
    <col min="4597" max="4597" width="9" style="1" bestFit="1" customWidth="1"/>
    <col min="4598" max="4598" width="7.140625" style="1" customWidth="1"/>
    <col min="4599" max="4599" width="8.42578125" style="1" customWidth="1"/>
    <col min="4600" max="4600" width="6.28515625" style="1" customWidth="1"/>
    <col min="4601" max="4601" width="8.42578125" style="1" customWidth="1"/>
    <col min="4602" max="4602" width="12" style="1" bestFit="1" customWidth="1"/>
    <col min="4603" max="4603" width="15.5703125" style="1" bestFit="1" customWidth="1"/>
    <col min="4604" max="4605" width="16.28515625" style="1" bestFit="1" customWidth="1"/>
    <col min="4606" max="4606" width="7.85546875" style="1" customWidth="1"/>
    <col min="4607" max="4607" width="11.7109375" style="1" customWidth="1"/>
    <col min="4608" max="4608" width="15.42578125" style="1" customWidth="1"/>
    <col min="4609" max="4843" width="8.85546875" style="1"/>
    <col min="4844" max="4844" width="30.42578125" style="1" bestFit="1" customWidth="1"/>
    <col min="4845" max="4845" width="9" style="1" bestFit="1" customWidth="1"/>
    <col min="4846" max="4846" width="7.140625" style="1" customWidth="1"/>
    <col min="4847" max="4847" width="8.42578125" style="1" customWidth="1"/>
    <col min="4848" max="4848" width="24.5703125" style="1" bestFit="1" customWidth="1"/>
    <col min="4849" max="4849" width="9" style="1" bestFit="1" customWidth="1"/>
    <col min="4850" max="4850" width="7.140625" style="1" customWidth="1"/>
    <col min="4851" max="4851" width="8.42578125" style="1" customWidth="1"/>
    <col min="4852" max="4852" width="23.5703125" style="1" bestFit="1" customWidth="1"/>
    <col min="4853" max="4853" width="9" style="1" bestFit="1" customWidth="1"/>
    <col min="4854" max="4854" width="7.140625" style="1" customWidth="1"/>
    <col min="4855" max="4855" width="8.42578125" style="1" customWidth="1"/>
    <col min="4856" max="4856" width="6.28515625" style="1" customWidth="1"/>
    <col min="4857" max="4857" width="8.42578125" style="1" customWidth="1"/>
    <col min="4858" max="4858" width="12" style="1" bestFit="1" customWidth="1"/>
    <col min="4859" max="4859" width="15.5703125" style="1" bestFit="1" customWidth="1"/>
    <col min="4860" max="4861" width="16.28515625" style="1" bestFit="1" customWidth="1"/>
    <col min="4862" max="4862" width="7.85546875" style="1" customWidth="1"/>
    <col min="4863" max="4863" width="11.7109375" style="1" customWidth="1"/>
    <col min="4864" max="4864" width="15.42578125" style="1" customWidth="1"/>
    <col min="4865" max="5099" width="8.85546875" style="1"/>
    <col min="5100" max="5100" width="30.42578125" style="1" bestFit="1" customWidth="1"/>
    <col min="5101" max="5101" width="9" style="1" bestFit="1" customWidth="1"/>
    <col min="5102" max="5102" width="7.140625" style="1" customWidth="1"/>
    <col min="5103" max="5103" width="8.42578125" style="1" customWidth="1"/>
    <col min="5104" max="5104" width="24.5703125" style="1" bestFit="1" customWidth="1"/>
    <col min="5105" max="5105" width="9" style="1" bestFit="1" customWidth="1"/>
    <col min="5106" max="5106" width="7.140625" style="1" customWidth="1"/>
    <col min="5107" max="5107" width="8.42578125" style="1" customWidth="1"/>
    <col min="5108" max="5108" width="23.5703125" style="1" bestFit="1" customWidth="1"/>
    <col min="5109" max="5109" width="9" style="1" bestFit="1" customWidth="1"/>
    <col min="5110" max="5110" width="7.140625" style="1" customWidth="1"/>
    <col min="5111" max="5111" width="8.42578125" style="1" customWidth="1"/>
    <col min="5112" max="5112" width="6.28515625" style="1" customWidth="1"/>
    <col min="5113" max="5113" width="8.42578125" style="1" customWidth="1"/>
    <col min="5114" max="5114" width="12" style="1" bestFit="1" customWidth="1"/>
    <col min="5115" max="5115" width="15.5703125" style="1" bestFit="1" customWidth="1"/>
    <col min="5116" max="5117" width="16.28515625" style="1" bestFit="1" customWidth="1"/>
    <col min="5118" max="5118" width="7.85546875" style="1" customWidth="1"/>
    <col min="5119" max="5119" width="11.7109375" style="1" customWidth="1"/>
    <col min="5120" max="5120" width="15.42578125" style="1" customWidth="1"/>
    <col min="5121" max="5355" width="8.85546875" style="1"/>
    <col min="5356" max="5356" width="30.42578125" style="1" bestFit="1" customWidth="1"/>
    <col min="5357" max="5357" width="9" style="1" bestFit="1" customWidth="1"/>
    <col min="5358" max="5358" width="7.140625" style="1" customWidth="1"/>
    <col min="5359" max="5359" width="8.42578125" style="1" customWidth="1"/>
    <col min="5360" max="5360" width="24.5703125" style="1" bestFit="1" customWidth="1"/>
    <col min="5361" max="5361" width="9" style="1" bestFit="1" customWidth="1"/>
    <col min="5362" max="5362" width="7.140625" style="1" customWidth="1"/>
    <col min="5363" max="5363" width="8.42578125" style="1" customWidth="1"/>
    <col min="5364" max="5364" width="23.5703125" style="1" bestFit="1" customWidth="1"/>
    <col min="5365" max="5365" width="9" style="1" bestFit="1" customWidth="1"/>
    <col min="5366" max="5366" width="7.140625" style="1" customWidth="1"/>
    <col min="5367" max="5367" width="8.42578125" style="1" customWidth="1"/>
    <col min="5368" max="5368" width="6.28515625" style="1" customWidth="1"/>
    <col min="5369" max="5369" width="8.42578125" style="1" customWidth="1"/>
    <col min="5370" max="5370" width="12" style="1" bestFit="1" customWidth="1"/>
    <col min="5371" max="5371" width="15.5703125" style="1" bestFit="1" customWidth="1"/>
    <col min="5372" max="5373" width="16.28515625" style="1" bestFit="1" customWidth="1"/>
    <col min="5374" max="5374" width="7.85546875" style="1" customWidth="1"/>
    <col min="5375" max="5375" width="11.7109375" style="1" customWidth="1"/>
    <col min="5376" max="5376" width="15.42578125" style="1" customWidth="1"/>
    <col min="5377" max="5611" width="8.85546875" style="1"/>
    <col min="5612" max="5612" width="30.42578125" style="1" bestFit="1" customWidth="1"/>
    <col min="5613" max="5613" width="9" style="1" bestFit="1" customWidth="1"/>
    <col min="5614" max="5614" width="7.140625" style="1" customWidth="1"/>
    <col min="5615" max="5615" width="8.42578125" style="1" customWidth="1"/>
    <col min="5616" max="5616" width="24.5703125" style="1" bestFit="1" customWidth="1"/>
    <col min="5617" max="5617" width="9" style="1" bestFit="1" customWidth="1"/>
    <col min="5618" max="5618" width="7.140625" style="1" customWidth="1"/>
    <col min="5619" max="5619" width="8.42578125" style="1" customWidth="1"/>
    <col min="5620" max="5620" width="23.5703125" style="1" bestFit="1" customWidth="1"/>
    <col min="5621" max="5621" width="9" style="1" bestFit="1" customWidth="1"/>
    <col min="5622" max="5622" width="7.140625" style="1" customWidth="1"/>
    <col min="5623" max="5623" width="8.42578125" style="1" customWidth="1"/>
    <col min="5624" max="5624" width="6.28515625" style="1" customWidth="1"/>
    <col min="5625" max="5625" width="8.42578125" style="1" customWidth="1"/>
    <col min="5626" max="5626" width="12" style="1" bestFit="1" customWidth="1"/>
    <col min="5627" max="5627" width="15.5703125" style="1" bestFit="1" customWidth="1"/>
    <col min="5628" max="5629" width="16.28515625" style="1" bestFit="1" customWidth="1"/>
    <col min="5630" max="5630" width="7.85546875" style="1" customWidth="1"/>
    <col min="5631" max="5631" width="11.7109375" style="1" customWidth="1"/>
    <col min="5632" max="5632" width="15.42578125" style="1" customWidth="1"/>
    <col min="5633" max="5867" width="8.85546875" style="1"/>
    <col min="5868" max="5868" width="30.42578125" style="1" bestFit="1" customWidth="1"/>
    <col min="5869" max="5869" width="9" style="1" bestFit="1" customWidth="1"/>
    <col min="5870" max="5870" width="7.140625" style="1" customWidth="1"/>
    <col min="5871" max="5871" width="8.42578125" style="1" customWidth="1"/>
    <col min="5872" max="5872" width="24.5703125" style="1" bestFit="1" customWidth="1"/>
    <col min="5873" max="5873" width="9" style="1" bestFit="1" customWidth="1"/>
    <col min="5874" max="5874" width="7.140625" style="1" customWidth="1"/>
    <col min="5875" max="5875" width="8.42578125" style="1" customWidth="1"/>
    <col min="5876" max="5876" width="23.5703125" style="1" bestFit="1" customWidth="1"/>
    <col min="5877" max="5877" width="9" style="1" bestFit="1" customWidth="1"/>
    <col min="5878" max="5878" width="7.140625" style="1" customWidth="1"/>
    <col min="5879" max="5879" width="8.42578125" style="1" customWidth="1"/>
    <col min="5880" max="5880" width="6.28515625" style="1" customWidth="1"/>
    <col min="5881" max="5881" width="8.42578125" style="1" customWidth="1"/>
    <col min="5882" max="5882" width="12" style="1" bestFit="1" customWidth="1"/>
    <col min="5883" max="5883" width="15.5703125" style="1" bestFit="1" customWidth="1"/>
    <col min="5884" max="5885" width="16.28515625" style="1" bestFit="1" customWidth="1"/>
    <col min="5886" max="5886" width="7.85546875" style="1" customWidth="1"/>
    <col min="5887" max="5887" width="11.7109375" style="1" customWidth="1"/>
    <col min="5888" max="5888" width="15.42578125" style="1" customWidth="1"/>
    <col min="5889" max="6123" width="8.85546875" style="1"/>
    <col min="6124" max="6124" width="30.42578125" style="1" bestFit="1" customWidth="1"/>
    <col min="6125" max="6125" width="9" style="1" bestFit="1" customWidth="1"/>
    <col min="6126" max="6126" width="7.140625" style="1" customWidth="1"/>
    <col min="6127" max="6127" width="8.42578125" style="1" customWidth="1"/>
    <col min="6128" max="6128" width="24.5703125" style="1" bestFit="1" customWidth="1"/>
    <col min="6129" max="6129" width="9" style="1" bestFit="1" customWidth="1"/>
    <col min="6130" max="6130" width="7.140625" style="1" customWidth="1"/>
    <col min="6131" max="6131" width="8.42578125" style="1" customWidth="1"/>
    <col min="6132" max="6132" width="23.5703125" style="1" bestFit="1" customWidth="1"/>
    <col min="6133" max="6133" width="9" style="1" bestFit="1" customWidth="1"/>
    <col min="6134" max="6134" width="7.140625" style="1" customWidth="1"/>
    <col min="6135" max="6135" width="8.42578125" style="1" customWidth="1"/>
    <col min="6136" max="6136" width="6.28515625" style="1" customWidth="1"/>
    <col min="6137" max="6137" width="8.42578125" style="1" customWidth="1"/>
    <col min="6138" max="6138" width="12" style="1" bestFit="1" customWidth="1"/>
    <col min="6139" max="6139" width="15.5703125" style="1" bestFit="1" customWidth="1"/>
    <col min="6140" max="6141" width="16.28515625" style="1" bestFit="1" customWidth="1"/>
    <col min="6142" max="6142" width="7.85546875" style="1" customWidth="1"/>
    <col min="6143" max="6143" width="11.7109375" style="1" customWidth="1"/>
    <col min="6144" max="6144" width="15.42578125" style="1" customWidth="1"/>
    <col min="6145" max="6379" width="8.85546875" style="1"/>
    <col min="6380" max="6380" width="30.42578125" style="1" bestFit="1" customWidth="1"/>
    <col min="6381" max="6381" width="9" style="1" bestFit="1" customWidth="1"/>
    <col min="6382" max="6382" width="7.140625" style="1" customWidth="1"/>
    <col min="6383" max="6383" width="8.42578125" style="1" customWidth="1"/>
    <col min="6384" max="6384" width="24.5703125" style="1" bestFit="1" customWidth="1"/>
    <col min="6385" max="6385" width="9" style="1" bestFit="1" customWidth="1"/>
    <col min="6386" max="6386" width="7.140625" style="1" customWidth="1"/>
    <col min="6387" max="6387" width="8.42578125" style="1" customWidth="1"/>
    <col min="6388" max="6388" width="23.5703125" style="1" bestFit="1" customWidth="1"/>
    <col min="6389" max="6389" width="9" style="1" bestFit="1" customWidth="1"/>
    <col min="6390" max="6390" width="7.140625" style="1" customWidth="1"/>
    <col min="6391" max="6391" width="8.42578125" style="1" customWidth="1"/>
    <col min="6392" max="6392" width="6.28515625" style="1" customWidth="1"/>
    <col min="6393" max="6393" width="8.42578125" style="1" customWidth="1"/>
    <col min="6394" max="6394" width="12" style="1" bestFit="1" customWidth="1"/>
    <col min="6395" max="6395" width="15.5703125" style="1" bestFit="1" customWidth="1"/>
    <col min="6396" max="6397" width="16.28515625" style="1" bestFit="1" customWidth="1"/>
    <col min="6398" max="6398" width="7.85546875" style="1" customWidth="1"/>
    <col min="6399" max="6399" width="11.7109375" style="1" customWidth="1"/>
    <col min="6400" max="6400" width="15.42578125" style="1" customWidth="1"/>
    <col min="6401" max="6635" width="8.85546875" style="1"/>
    <col min="6636" max="6636" width="30.42578125" style="1" bestFit="1" customWidth="1"/>
    <col min="6637" max="6637" width="9" style="1" bestFit="1" customWidth="1"/>
    <col min="6638" max="6638" width="7.140625" style="1" customWidth="1"/>
    <col min="6639" max="6639" width="8.42578125" style="1" customWidth="1"/>
    <col min="6640" max="6640" width="24.5703125" style="1" bestFit="1" customWidth="1"/>
    <col min="6641" max="6641" width="9" style="1" bestFit="1" customWidth="1"/>
    <col min="6642" max="6642" width="7.140625" style="1" customWidth="1"/>
    <col min="6643" max="6643" width="8.42578125" style="1" customWidth="1"/>
    <col min="6644" max="6644" width="23.5703125" style="1" bestFit="1" customWidth="1"/>
    <col min="6645" max="6645" width="9" style="1" bestFit="1" customWidth="1"/>
    <col min="6646" max="6646" width="7.140625" style="1" customWidth="1"/>
    <col min="6647" max="6647" width="8.42578125" style="1" customWidth="1"/>
    <col min="6648" max="6648" width="6.28515625" style="1" customWidth="1"/>
    <col min="6649" max="6649" width="8.42578125" style="1" customWidth="1"/>
    <col min="6650" max="6650" width="12" style="1" bestFit="1" customWidth="1"/>
    <col min="6651" max="6651" width="15.5703125" style="1" bestFit="1" customWidth="1"/>
    <col min="6652" max="6653" width="16.28515625" style="1" bestFit="1" customWidth="1"/>
    <col min="6654" max="6654" width="7.85546875" style="1" customWidth="1"/>
    <col min="6655" max="6655" width="11.7109375" style="1" customWidth="1"/>
    <col min="6656" max="6656" width="15.42578125" style="1" customWidth="1"/>
    <col min="6657" max="6891" width="8.85546875" style="1"/>
    <col min="6892" max="6892" width="30.42578125" style="1" bestFit="1" customWidth="1"/>
    <col min="6893" max="6893" width="9" style="1" bestFit="1" customWidth="1"/>
    <col min="6894" max="6894" width="7.140625" style="1" customWidth="1"/>
    <col min="6895" max="6895" width="8.42578125" style="1" customWidth="1"/>
    <col min="6896" max="6896" width="24.5703125" style="1" bestFit="1" customWidth="1"/>
    <col min="6897" max="6897" width="9" style="1" bestFit="1" customWidth="1"/>
    <col min="6898" max="6898" width="7.140625" style="1" customWidth="1"/>
    <col min="6899" max="6899" width="8.42578125" style="1" customWidth="1"/>
    <col min="6900" max="6900" width="23.5703125" style="1" bestFit="1" customWidth="1"/>
    <col min="6901" max="6901" width="9" style="1" bestFit="1" customWidth="1"/>
    <col min="6902" max="6902" width="7.140625" style="1" customWidth="1"/>
    <col min="6903" max="6903" width="8.42578125" style="1" customWidth="1"/>
    <col min="6904" max="6904" width="6.28515625" style="1" customWidth="1"/>
    <col min="6905" max="6905" width="8.42578125" style="1" customWidth="1"/>
    <col min="6906" max="6906" width="12" style="1" bestFit="1" customWidth="1"/>
    <col min="6907" max="6907" width="15.5703125" style="1" bestFit="1" customWidth="1"/>
    <col min="6908" max="6909" width="16.28515625" style="1" bestFit="1" customWidth="1"/>
    <col min="6910" max="6910" width="7.85546875" style="1" customWidth="1"/>
    <col min="6911" max="6911" width="11.7109375" style="1" customWidth="1"/>
    <col min="6912" max="6912" width="15.42578125" style="1" customWidth="1"/>
    <col min="6913" max="7147" width="8.85546875" style="1"/>
    <col min="7148" max="7148" width="30.42578125" style="1" bestFit="1" customWidth="1"/>
    <col min="7149" max="7149" width="9" style="1" bestFit="1" customWidth="1"/>
    <col min="7150" max="7150" width="7.140625" style="1" customWidth="1"/>
    <col min="7151" max="7151" width="8.42578125" style="1" customWidth="1"/>
    <col min="7152" max="7152" width="24.5703125" style="1" bestFit="1" customWidth="1"/>
    <col min="7153" max="7153" width="9" style="1" bestFit="1" customWidth="1"/>
    <col min="7154" max="7154" width="7.140625" style="1" customWidth="1"/>
    <col min="7155" max="7155" width="8.42578125" style="1" customWidth="1"/>
    <col min="7156" max="7156" width="23.5703125" style="1" bestFit="1" customWidth="1"/>
    <col min="7157" max="7157" width="9" style="1" bestFit="1" customWidth="1"/>
    <col min="7158" max="7158" width="7.140625" style="1" customWidth="1"/>
    <col min="7159" max="7159" width="8.42578125" style="1" customWidth="1"/>
    <col min="7160" max="7160" width="6.28515625" style="1" customWidth="1"/>
    <col min="7161" max="7161" width="8.42578125" style="1" customWidth="1"/>
    <col min="7162" max="7162" width="12" style="1" bestFit="1" customWidth="1"/>
    <col min="7163" max="7163" width="15.5703125" style="1" bestFit="1" customWidth="1"/>
    <col min="7164" max="7165" width="16.28515625" style="1" bestFit="1" customWidth="1"/>
    <col min="7166" max="7166" width="7.85546875" style="1" customWidth="1"/>
    <col min="7167" max="7167" width="11.7109375" style="1" customWidth="1"/>
    <col min="7168" max="7168" width="15.42578125" style="1" customWidth="1"/>
    <col min="7169" max="7403" width="8.85546875" style="1"/>
    <col min="7404" max="7404" width="30.42578125" style="1" bestFit="1" customWidth="1"/>
    <col min="7405" max="7405" width="9" style="1" bestFit="1" customWidth="1"/>
    <col min="7406" max="7406" width="7.140625" style="1" customWidth="1"/>
    <col min="7407" max="7407" width="8.42578125" style="1" customWidth="1"/>
    <col min="7408" max="7408" width="24.5703125" style="1" bestFit="1" customWidth="1"/>
    <col min="7409" max="7409" width="9" style="1" bestFit="1" customWidth="1"/>
    <col min="7410" max="7410" width="7.140625" style="1" customWidth="1"/>
    <col min="7411" max="7411" width="8.42578125" style="1" customWidth="1"/>
    <col min="7412" max="7412" width="23.5703125" style="1" bestFit="1" customWidth="1"/>
    <col min="7413" max="7413" width="9" style="1" bestFit="1" customWidth="1"/>
    <col min="7414" max="7414" width="7.140625" style="1" customWidth="1"/>
    <col min="7415" max="7415" width="8.42578125" style="1" customWidth="1"/>
    <col min="7416" max="7416" width="6.28515625" style="1" customWidth="1"/>
    <col min="7417" max="7417" width="8.42578125" style="1" customWidth="1"/>
    <col min="7418" max="7418" width="12" style="1" bestFit="1" customWidth="1"/>
    <col min="7419" max="7419" width="15.5703125" style="1" bestFit="1" customWidth="1"/>
    <col min="7420" max="7421" width="16.28515625" style="1" bestFit="1" customWidth="1"/>
    <col min="7422" max="7422" width="7.85546875" style="1" customWidth="1"/>
    <col min="7423" max="7423" width="11.7109375" style="1" customWidth="1"/>
    <col min="7424" max="7424" width="15.42578125" style="1" customWidth="1"/>
    <col min="7425" max="7659" width="8.85546875" style="1"/>
    <col min="7660" max="7660" width="30.42578125" style="1" bestFit="1" customWidth="1"/>
    <col min="7661" max="7661" width="9" style="1" bestFit="1" customWidth="1"/>
    <col min="7662" max="7662" width="7.140625" style="1" customWidth="1"/>
    <col min="7663" max="7663" width="8.42578125" style="1" customWidth="1"/>
    <col min="7664" max="7664" width="24.5703125" style="1" bestFit="1" customWidth="1"/>
    <col min="7665" max="7665" width="9" style="1" bestFit="1" customWidth="1"/>
    <col min="7666" max="7666" width="7.140625" style="1" customWidth="1"/>
    <col min="7667" max="7667" width="8.42578125" style="1" customWidth="1"/>
    <col min="7668" max="7668" width="23.5703125" style="1" bestFit="1" customWidth="1"/>
    <col min="7669" max="7669" width="9" style="1" bestFit="1" customWidth="1"/>
    <col min="7670" max="7670" width="7.140625" style="1" customWidth="1"/>
    <col min="7671" max="7671" width="8.42578125" style="1" customWidth="1"/>
    <col min="7672" max="7672" width="6.28515625" style="1" customWidth="1"/>
    <col min="7673" max="7673" width="8.42578125" style="1" customWidth="1"/>
    <col min="7674" max="7674" width="12" style="1" bestFit="1" customWidth="1"/>
    <col min="7675" max="7675" width="15.5703125" style="1" bestFit="1" customWidth="1"/>
    <col min="7676" max="7677" width="16.28515625" style="1" bestFit="1" customWidth="1"/>
    <col min="7678" max="7678" width="7.85546875" style="1" customWidth="1"/>
    <col min="7679" max="7679" width="11.7109375" style="1" customWidth="1"/>
    <col min="7680" max="7680" width="15.42578125" style="1" customWidth="1"/>
    <col min="7681" max="7915" width="8.85546875" style="1"/>
    <col min="7916" max="7916" width="30.42578125" style="1" bestFit="1" customWidth="1"/>
    <col min="7917" max="7917" width="9" style="1" bestFit="1" customWidth="1"/>
    <col min="7918" max="7918" width="7.140625" style="1" customWidth="1"/>
    <col min="7919" max="7919" width="8.42578125" style="1" customWidth="1"/>
    <col min="7920" max="7920" width="24.5703125" style="1" bestFit="1" customWidth="1"/>
    <col min="7921" max="7921" width="9" style="1" bestFit="1" customWidth="1"/>
    <col min="7922" max="7922" width="7.140625" style="1" customWidth="1"/>
    <col min="7923" max="7923" width="8.42578125" style="1" customWidth="1"/>
    <col min="7924" max="7924" width="23.5703125" style="1" bestFit="1" customWidth="1"/>
    <col min="7925" max="7925" width="9" style="1" bestFit="1" customWidth="1"/>
    <col min="7926" max="7926" width="7.140625" style="1" customWidth="1"/>
    <col min="7927" max="7927" width="8.42578125" style="1" customWidth="1"/>
    <col min="7928" max="7928" width="6.28515625" style="1" customWidth="1"/>
    <col min="7929" max="7929" width="8.42578125" style="1" customWidth="1"/>
    <col min="7930" max="7930" width="12" style="1" bestFit="1" customWidth="1"/>
    <col min="7931" max="7931" width="15.5703125" style="1" bestFit="1" customWidth="1"/>
    <col min="7932" max="7933" width="16.28515625" style="1" bestFit="1" customWidth="1"/>
    <col min="7934" max="7934" width="7.85546875" style="1" customWidth="1"/>
    <col min="7935" max="7935" width="11.7109375" style="1" customWidth="1"/>
    <col min="7936" max="7936" width="15.42578125" style="1" customWidth="1"/>
    <col min="7937" max="8171" width="8.85546875" style="1"/>
    <col min="8172" max="8172" width="30.42578125" style="1" bestFit="1" customWidth="1"/>
    <col min="8173" max="8173" width="9" style="1" bestFit="1" customWidth="1"/>
    <col min="8174" max="8174" width="7.140625" style="1" customWidth="1"/>
    <col min="8175" max="8175" width="8.42578125" style="1" customWidth="1"/>
    <col min="8176" max="8176" width="24.5703125" style="1" bestFit="1" customWidth="1"/>
    <col min="8177" max="8177" width="9" style="1" bestFit="1" customWidth="1"/>
    <col min="8178" max="8178" width="7.140625" style="1" customWidth="1"/>
    <col min="8179" max="8179" width="8.42578125" style="1" customWidth="1"/>
    <col min="8180" max="8180" width="23.5703125" style="1" bestFit="1" customWidth="1"/>
    <col min="8181" max="8181" width="9" style="1" bestFit="1" customWidth="1"/>
    <col min="8182" max="8182" width="7.140625" style="1" customWidth="1"/>
    <col min="8183" max="8183" width="8.42578125" style="1" customWidth="1"/>
    <col min="8184" max="8184" width="6.28515625" style="1" customWidth="1"/>
    <col min="8185" max="8185" width="8.42578125" style="1" customWidth="1"/>
    <col min="8186" max="8186" width="12" style="1" bestFit="1" customWidth="1"/>
    <col min="8187" max="8187" width="15.5703125" style="1" bestFit="1" customWidth="1"/>
    <col min="8188" max="8189" width="16.28515625" style="1" bestFit="1" customWidth="1"/>
    <col min="8190" max="8190" width="7.85546875" style="1" customWidth="1"/>
    <col min="8191" max="8191" width="11.7109375" style="1" customWidth="1"/>
    <col min="8192" max="8192" width="15.42578125" style="1" customWidth="1"/>
    <col min="8193" max="8427" width="8.85546875" style="1"/>
    <col min="8428" max="8428" width="30.42578125" style="1" bestFit="1" customWidth="1"/>
    <col min="8429" max="8429" width="9" style="1" bestFit="1" customWidth="1"/>
    <col min="8430" max="8430" width="7.140625" style="1" customWidth="1"/>
    <col min="8431" max="8431" width="8.42578125" style="1" customWidth="1"/>
    <col min="8432" max="8432" width="24.5703125" style="1" bestFit="1" customWidth="1"/>
    <col min="8433" max="8433" width="9" style="1" bestFit="1" customWidth="1"/>
    <col min="8434" max="8434" width="7.140625" style="1" customWidth="1"/>
    <col min="8435" max="8435" width="8.42578125" style="1" customWidth="1"/>
    <col min="8436" max="8436" width="23.5703125" style="1" bestFit="1" customWidth="1"/>
    <col min="8437" max="8437" width="9" style="1" bestFit="1" customWidth="1"/>
    <col min="8438" max="8438" width="7.140625" style="1" customWidth="1"/>
    <col min="8439" max="8439" width="8.42578125" style="1" customWidth="1"/>
    <col min="8440" max="8440" width="6.28515625" style="1" customWidth="1"/>
    <col min="8441" max="8441" width="8.42578125" style="1" customWidth="1"/>
    <col min="8442" max="8442" width="12" style="1" bestFit="1" customWidth="1"/>
    <col min="8443" max="8443" width="15.5703125" style="1" bestFit="1" customWidth="1"/>
    <col min="8444" max="8445" width="16.28515625" style="1" bestFit="1" customWidth="1"/>
    <col min="8446" max="8446" width="7.85546875" style="1" customWidth="1"/>
    <col min="8447" max="8447" width="11.7109375" style="1" customWidth="1"/>
    <col min="8448" max="8448" width="15.42578125" style="1" customWidth="1"/>
    <col min="8449" max="8683" width="8.85546875" style="1"/>
    <col min="8684" max="8684" width="30.42578125" style="1" bestFit="1" customWidth="1"/>
    <col min="8685" max="8685" width="9" style="1" bestFit="1" customWidth="1"/>
    <col min="8686" max="8686" width="7.140625" style="1" customWidth="1"/>
    <col min="8687" max="8687" width="8.42578125" style="1" customWidth="1"/>
    <col min="8688" max="8688" width="24.5703125" style="1" bestFit="1" customWidth="1"/>
    <col min="8689" max="8689" width="9" style="1" bestFit="1" customWidth="1"/>
    <col min="8690" max="8690" width="7.140625" style="1" customWidth="1"/>
    <col min="8691" max="8691" width="8.42578125" style="1" customWidth="1"/>
    <col min="8692" max="8692" width="23.5703125" style="1" bestFit="1" customWidth="1"/>
    <col min="8693" max="8693" width="9" style="1" bestFit="1" customWidth="1"/>
    <col min="8694" max="8694" width="7.140625" style="1" customWidth="1"/>
    <col min="8695" max="8695" width="8.42578125" style="1" customWidth="1"/>
    <col min="8696" max="8696" width="6.28515625" style="1" customWidth="1"/>
    <col min="8697" max="8697" width="8.42578125" style="1" customWidth="1"/>
    <col min="8698" max="8698" width="12" style="1" bestFit="1" customWidth="1"/>
    <col min="8699" max="8699" width="15.5703125" style="1" bestFit="1" customWidth="1"/>
    <col min="8700" max="8701" width="16.28515625" style="1" bestFit="1" customWidth="1"/>
    <col min="8702" max="8702" width="7.85546875" style="1" customWidth="1"/>
    <col min="8703" max="8703" width="11.7109375" style="1" customWidth="1"/>
    <col min="8704" max="8704" width="15.42578125" style="1" customWidth="1"/>
    <col min="8705" max="8939" width="8.85546875" style="1"/>
    <col min="8940" max="8940" width="30.42578125" style="1" bestFit="1" customWidth="1"/>
    <col min="8941" max="8941" width="9" style="1" bestFit="1" customWidth="1"/>
    <col min="8942" max="8942" width="7.140625" style="1" customWidth="1"/>
    <col min="8943" max="8943" width="8.42578125" style="1" customWidth="1"/>
    <col min="8944" max="8944" width="24.5703125" style="1" bestFit="1" customWidth="1"/>
    <col min="8945" max="8945" width="9" style="1" bestFit="1" customWidth="1"/>
    <col min="8946" max="8946" width="7.140625" style="1" customWidth="1"/>
    <col min="8947" max="8947" width="8.42578125" style="1" customWidth="1"/>
    <col min="8948" max="8948" width="23.5703125" style="1" bestFit="1" customWidth="1"/>
    <col min="8949" max="8949" width="9" style="1" bestFit="1" customWidth="1"/>
    <col min="8950" max="8950" width="7.140625" style="1" customWidth="1"/>
    <col min="8951" max="8951" width="8.42578125" style="1" customWidth="1"/>
    <col min="8952" max="8952" width="6.28515625" style="1" customWidth="1"/>
    <col min="8953" max="8953" width="8.42578125" style="1" customWidth="1"/>
    <col min="8954" max="8954" width="12" style="1" bestFit="1" customWidth="1"/>
    <col min="8955" max="8955" width="15.5703125" style="1" bestFit="1" customWidth="1"/>
    <col min="8956" max="8957" width="16.28515625" style="1" bestFit="1" customWidth="1"/>
    <col min="8958" max="8958" width="7.85546875" style="1" customWidth="1"/>
    <col min="8959" max="8959" width="11.7109375" style="1" customWidth="1"/>
    <col min="8960" max="8960" width="15.42578125" style="1" customWidth="1"/>
    <col min="8961" max="9195" width="8.85546875" style="1"/>
    <col min="9196" max="9196" width="30.42578125" style="1" bestFit="1" customWidth="1"/>
    <col min="9197" max="9197" width="9" style="1" bestFit="1" customWidth="1"/>
    <col min="9198" max="9198" width="7.140625" style="1" customWidth="1"/>
    <col min="9199" max="9199" width="8.42578125" style="1" customWidth="1"/>
    <col min="9200" max="9200" width="24.5703125" style="1" bestFit="1" customWidth="1"/>
    <col min="9201" max="9201" width="9" style="1" bestFit="1" customWidth="1"/>
    <col min="9202" max="9202" width="7.140625" style="1" customWidth="1"/>
    <col min="9203" max="9203" width="8.42578125" style="1" customWidth="1"/>
    <col min="9204" max="9204" width="23.5703125" style="1" bestFit="1" customWidth="1"/>
    <col min="9205" max="9205" width="9" style="1" bestFit="1" customWidth="1"/>
    <col min="9206" max="9206" width="7.140625" style="1" customWidth="1"/>
    <col min="9207" max="9207" width="8.42578125" style="1" customWidth="1"/>
    <col min="9208" max="9208" width="6.28515625" style="1" customWidth="1"/>
    <col min="9209" max="9209" width="8.42578125" style="1" customWidth="1"/>
    <col min="9210" max="9210" width="12" style="1" bestFit="1" customWidth="1"/>
    <col min="9211" max="9211" width="15.5703125" style="1" bestFit="1" customWidth="1"/>
    <col min="9212" max="9213" width="16.28515625" style="1" bestFit="1" customWidth="1"/>
    <col min="9214" max="9214" width="7.85546875" style="1" customWidth="1"/>
    <col min="9215" max="9215" width="11.7109375" style="1" customWidth="1"/>
    <col min="9216" max="9216" width="15.42578125" style="1" customWidth="1"/>
    <col min="9217" max="9451" width="8.85546875" style="1"/>
    <col min="9452" max="9452" width="30.42578125" style="1" bestFit="1" customWidth="1"/>
    <col min="9453" max="9453" width="9" style="1" bestFit="1" customWidth="1"/>
    <col min="9454" max="9454" width="7.140625" style="1" customWidth="1"/>
    <col min="9455" max="9455" width="8.42578125" style="1" customWidth="1"/>
    <col min="9456" max="9456" width="24.5703125" style="1" bestFit="1" customWidth="1"/>
    <col min="9457" max="9457" width="9" style="1" bestFit="1" customWidth="1"/>
    <col min="9458" max="9458" width="7.140625" style="1" customWidth="1"/>
    <col min="9459" max="9459" width="8.42578125" style="1" customWidth="1"/>
    <col min="9460" max="9460" width="23.5703125" style="1" bestFit="1" customWidth="1"/>
    <col min="9461" max="9461" width="9" style="1" bestFit="1" customWidth="1"/>
    <col min="9462" max="9462" width="7.140625" style="1" customWidth="1"/>
    <col min="9463" max="9463" width="8.42578125" style="1" customWidth="1"/>
    <col min="9464" max="9464" width="6.28515625" style="1" customWidth="1"/>
    <col min="9465" max="9465" width="8.42578125" style="1" customWidth="1"/>
    <col min="9466" max="9466" width="12" style="1" bestFit="1" customWidth="1"/>
    <col min="9467" max="9467" width="15.5703125" style="1" bestFit="1" customWidth="1"/>
    <col min="9468" max="9469" width="16.28515625" style="1" bestFit="1" customWidth="1"/>
    <col min="9470" max="9470" width="7.85546875" style="1" customWidth="1"/>
    <col min="9471" max="9471" width="11.7109375" style="1" customWidth="1"/>
    <col min="9472" max="9472" width="15.42578125" style="1" customWidth="1"/>
    <col min="9473" max="9707" width="8.85546875" style="1"/>
    <col min="9708" max="9708" width="30.42578125" style="1" bestFit="1" customWidth="1"/>
    <col min="9709" max="9709" width="9" style="1" bestFit="1" customWidth="1"/>
    <col min="9710" max="9710" width="7.140625" style="1" customWidth="1"/>
    <col min="9711" max="9711" width="8.42578125" style="1" customWidth="1"/>
    <col min="9712" max="9712" width="24.5703125" style="1" bestFit="1" customWidth="1"/>
    <col min="9713" max="9713" width="9" style="1" bestFit="1" customWidth="1"/>
    <col min="9714" max="9714" width="7.140625" style="1" customWidth="1"/>
    <col min="9715" max="9715" width="8.42578125" style="1" customWidth="1"/>
    <col min="9716" max="9716" width="23.5703125" style="1" bestFit="1" customWidth="1"/>
    <col min="9717" max="9717" width="9" style="1" bestFit="1" customWidth="1"/>
    <col min="9718" max="9718" width="7.140625" style="1" customWidth="1"/>
    <col min="9719" max="9719" width="8.42578125" style="1" customWidth="1"/>
    <col min="9720" max="9720" width="6.28515625" style="1" customWidth="1"/>
    <col min="9721" max="9721" width="8.42578125" style="1" customWidth="1"/>
    <col min="9722" max="9722" width="12" style="1" bestFit="1" customWidth="1"/>
    <col min="9723" max="9723" width="15.5703125" style="1" bestFit="1" customWidth="1"/>
    <col min="9724" max="9725" width="16.28515625" style="1" bestFit="1" customWidth="1"/>
    <col min="9726" max="9726" width="7.85546875" style="1" customWidth="1"/>
    <col min="9727" max="9727" width="11.7109375" style="1" customWidth="1"/>
    <col min="9728" max="9728" width="15.42578125" style="1" customWidth="1"/>
    <col min="9729" max="9963" width="8.85546875" style="1"/>
    <col min="9964" max="9964" width="30.42578125" style="1" bestFit="1" customWidth="1"/>
    <col min="9965" max="9965" width="9" style="1" bestFit="1" customWidth="1"/>
    <col min="9966" max="9966" width="7.140625" style="1" customWidth="1"/>
    <col min="9967" max="9967" width="8.42578125" style="1" customWidth="1"/>
    <col min="9968" max="9968" width="24.5703125" style="1" bestFit="1" customWidth="1"/>
    <col min="9969" max="9969" width="9" style="1" bestFit="1" customWidth="1"/>
    <col min="9970" max="9970" width="7.140625" style="1" customWidth="1"/>
    <col min="9971" max="9971" width="8.42578125" style="1" customWidth="1"/>
    <col min="9972" max="9972" width="23.5703125" style="1" bestFit="1" customWidth="1"/>
    <col min="9973" max="9973" width="9" style="1" bestFit="1" customWidth="1"/>
    <col min="9974" max="9974" width="7.140625" style="1" customWidth="1"/>
    <col min="9975" max="9975" width="8.42578125" style="1" customWidth="1"/>
    <col min="9976" max="9976" width="6.28515625" style="1" customWidth="1"/>
    <col min="9977" max="9977" width="8.42578125" style="1" customWidth="1"/>
    <col min="9978" max="9978" width="12" style="1" bestFit="1" customWidth="1"/>
    <col min="9979" max="9979" width="15.5703125" style="1" bestFit="1" customWidth="1"/>
    <col min="9980" max="9981" width="16.28515625" style="1" bestFit="1" customWidth="1"/>
    <col min="9982" max="9982" width="7.85546875" style="1" customWidth="1"/>
    <col min="9983" max="9983" width="11.7109375" style="1" customWidth="1"/>
    <col min="9984" max="9984" width="15.42578125" style="1" customWidth="1"/>
    <col min="9985" max="10219" width="8.85546875" style="1"/>
    <col min="10220" max="10220" width="30.42578125" style="1" bestFit="1" customWidth="1"/>
    <col min="10221" max="10221" width="9" style="1" bestFit="1" customWidth="1"/>
    <col min="10222" max="10222" width="7.140625" style="1" customWidth="1"/>
    <col min="10223" max="10223" width="8.42578125" style="1" customWidth="1"/>
    <col min="10224" max="10224" width="24.5703125" style="1" bestFit="1" customWidth="1"/>
    <col min="10225" max="10225" width="9" style="1" bestFit="1" customWidth="1"/>
    <col min="10226" max="10226" width="7.140625" style="1" customWidth="1"/>
    <col min="10227" max="10227" width="8.42578125" style="1" customWidth="1"/>
    <col min="10228" max="10228" width="23.5703125" style="1" bestFit="1" customWidth="1"/>
    <col min="10229" max="10229" width="9" style="1" bestFit="1" customWidth="1"/>
    <col min="10230" max="10230" width="7.140625" style="1" customWidth="1"/>
    <col min="10231" max="10231" width="8.42578125" style="1" customWidth="1"/>
    <col min="10232" max="10232" width="6.28515625" style="1" customWidth="1"/>
    <col min="10233" max="10233" width="8.42578125" style="1" customWidth="1"/>
    <col min="10234" max="10234" width="12" style="1" bestFit="1" customWidth="1"/>
    <col min="10235" max="10235" width="15.5703125" style="1" bestFit="1" customWidth="1"/>
    <col min="10236" max="10237" width="16.28515625" style="1" bestFit="1" customWidth="1"/>
    <col min="10238" max="10238" width="7.85546875" style="1" customWidth="1"/>
    <col min="10239" max="10239" width="11.7109375" style="1" customWidth="1"/>
    <col min="10240" max="10240" width="15.42578125" style="1" customWidth="1"/>
    <col min="10241" max="10475" width="8.85546875" style="1"/>
    <col min="10476" max="10476" width="30.42578125" style="1" bestFit="1" customWidth="1"/>
    <col min="10477" max="10477" width="9" style="1" bestFit="1" customWidth="1"/>
    <col min="10478" max="10478" width="7.140625" style="1" customWidth="1"/>
    <col min="10479" max="10479" width="8.42578125" style="1" customWidth="1"/>
    <col min="10480" max="10480" width="24.5703125" style="1" bestFit="1" customWidth="1"/>
    <col min="10481" max="10481" width="9" style="1" bestFit="1" customWidth="1"/>
    <col min="10482" max="10482" width="7.140625" style="1" customWidth="1"/>
    <col min="10483" max="10483" width="8.42578125" style="1" customWidth="1"/>
    <col min="10484" max="10484" width="23.5703125" style="1" bestFit="1" customWidth="1"/>
    <col min="10485" max="10485" width="9" style="1" bestFit="1" customWidth="1"/>
    <col min="10486" max="10486" width="7.140625" style="1" customWidth="1"/>
    <col min="10487" max="10487" width="8.42578125" style="1" customWidth="1"/>
    <col min="10488" max="10488" width="6.28515625" style="1" customWidth="1"/>
    <col min="10489" max="10489" width="8.42578125" style="1" customWidth="1"/>
    <col min="10490" max="10490" width="12" style="1" bestFit="1" customWidth="1"/>
    <col min="10491" max="10491" width="15.5703125" style="1" bestFit="1" customWidth="1"/>
    <col min="10492" max="10493" width="16.28515625" style="1" bestFit="1" customWidth="1"/>
    <col min="10494" max="10494" width="7.85546875" style="1" customWidth="1"/>
    <col min="10495" max="10495" width="11.7109375" style="1" customWidth="1"/>
    <col min="10496" max="10496" width="15.42578125" style="1" customWidth="1"/>
    <col min="10497" max="10731" width="8.85546875" style="1"/>
    <col min="10732" max="10732" width="30.42578125" style="1" bestFit="1" customWidth="1"/>
    <col min="10733" max="10733" width="9" style="1" bestFit="1" customWidth="1"/>
    <col min="10734" max="10734" width="7.140625" style="1" customWidth="1"/>
    <col min="10735" max="10735" width="8.42578125" style="1" customWidth="1"/>
    <col min="10736" max="10736" width="24.5703125" style="1" bestFit="1" customWidth="1"/>
    <col min="10737" max="10737" width="9" style="1" bestFit="1" customWidth="1"/>
    <col min="10738" max="10738" width="7.140625" style="1" customWidth="1"/>
    <col min="10739" max="10739" width="8.42578125" style="1" customWidth="1"/>
    <col min="10740" max="10740" width="23.5703125" style="1" bestFit="1" customWidth="1"/>
    <col min="10741" max="10741" width="9" style="1" bestFit="1" customWidth="1"/>
    <col min="10742" max="10742" width="7.140625" style="1" customWidth="1"/>
    <col min="10743" max="10743" width="8.42578125" style="1" customWidth="1"/>
    <col min="10744" max="10744" width="6.28515625" style="1" customWidth="1"/>
    <col min="10745" max="10745" width="8.42578125" style="1" customWidth="1"/>
    <col min="10746" max="10746" width="12" style="1" bestFit="1" customWidth="1"/>
    <col min="10747" max="10747" width="15.5703125" style="1" bestFit="1" customWidth="1"/>
    <col min="10748" max="10749" width="16.28515625" style="1" bestFit="1" customWidth="1"/>
    <col min="10750" max="10750" width="7.85546875" style="1" customWidth="1"/>
    <col min="10751" max="10751" width="11.7109375" style="1" customWidth="1"/>
    <col min="10752" max="10752" width="15.42578125" style="1" customWidth="1"/>
    <col min="10753" max="10987" width="8.85546875" style="1"/>
    <col min="10988" max="10988" width="30.42578125" style="1" bestFit="1" customWidth="1"/>
    <col min="10989" max="10989" width="9" style="1" bestFit="1" customWidth="1"/>
    <col min="10990" max="10990" width="7.140625" style="1" customWidth="1"/>
    <col min="10991" max="10991" width="8.42578125" style="1" customWidth="1"/>
    <col min="10992" max="10992" width="24.5703125" style="1" bestFit="1" customWidth="1"/>
    <col min="10993" max="10993" width="9" style="1" bestFit="1" customWidth="1"/>
    <col min="10994" max="10994" width="7.140625" style="1" customWidth="1"/>
    <col min="10995" max="10995" width="8.42578125" style="1" customWidth="1"/>
    <col min="10996" max="10996" width="23.5703125" style="1" bestFit="1" customWidth="1"/>
    <col min="10997" max="10997" width="9" style="1" bestFit="1" customWidth="1"/>
    <col min="10998" max="10998" width="7.140625" style="1" customWidth="1"/>
    <col min="10999" max="10999" width="8.42578125" style="1" customWidth="1"/>
    <col min="11000" max="11000" width="6.28515625" style="1" customWidth="1"/>
    <col min="11001" max="11001" width="8.42578125" style="1" customWidth="1"/>
    <col min="11002" max="11002" width="12" style="1" bestFit="1" customWidth="1"/>
    <col min="11003" max="11003" width="15.5703125" style="1" bestFit="1" customWidth="1"/>
    <col min="11004" max="11005" width="16.28515625" style="1" bestFit="1" customWidth="1"/>
    <col min="11006" max="11006" width="7.85546875" style="1" customWidth="1"/>
    <col min="11007" max="11007" width="11.7109375" style="1" customWidth="1"/>
    <col min="11008" max="11008" width="15.42578125" style="1" customWidth="1"/>
    <col min="11009" max="11243" width="8.85546875" style="1"/>
    <col min="11244" max="11244" width="30.42578125" style="1" bestFit="1" customWidth="1"/>
    <col min="11245" max="11245" width="9" style="1" bestFit="1" customWidth="1"/>
    <col min="11246" max="11246" width="7.140625" style="1" customWidth="1"/>
    <col min="11247" max="11247" width="8.42578125" style="1" customWidth="1"/>
    <col min="11248" max="11248" width="24.5703125" style="1" bestFit="1" customWidth="1"/>
    <col min="11249" max="11249" width="9" style="1" bestFit="1" customWidth="1"/>
    <col min="11250" max="11250" width="7.140625" style="1" customWidth="1"/>
    <col min="11251" max="11251" width="8.42578125" style="1" customWidth="1"/>
    <col min="11252" max="11252" width="23.5703125" style="1" bestFit="1" customWidth="1"/>
    <col min="11253" max="11253" width="9" style="1" bestFit="1" customWidth="1"/>
    <col min="11254" max="11254" width="7.140625" style="1" customWidth="1"/>
    <col min="11255" max="11255" width="8.42578125" style="1" customWidth="1"/>
    <col min="11256" max="11256" width="6.28515625" style="1" customWidth="1"/>
    <col min="11257" max="11257" width="8.42578125" style="1" customWidth="1"/>
    <col min="11258" max="11258" width="12" style="1" bestFit="1" customWidth="1"/>
    <col min="11259" max="11259" width="15.5703125" style="1" bestFit="1" customWidth="1"/>
    <col min="11260" max="11261" width="16.28515625" style="1" bestFit="1" customWidth="1"/>
    <col min="11262" max="11262" width="7.85546875" style="1" customWidth="1"/>
    <col min="11263" max="11263" width="11.7109375" style="1" customWidth="1"/>
    <col min="11264" max="11264" width="15.42578125" style="1" customWidth="1"/>
    <col min="11265" max="11499" width="8.85546875" style="1"/>
    <col min="11500" max="11500" width="30.42578125" style="1" bestFit="1" customWidth="1"/>
    <col min="11501" max="11501" width="9" style="1" bestFit="1" customWidth="1"/>
    <col min="11502" max="11502" width="7.140625" style="1" customWidth="1"/>
    <col min="11503" max="11503" width="8.42578125" style="1" customWidth="1"/>
    <col min="11504" max="11504" width="24.5703125" style="1" bestFit="1" customWidth="1"/>
    <col min="11505" max="11505" width="9" style="1" bestFit="1" customWidth="1"/>
    <col min="11506" max="11506" width="7.140625" style="1" customWidth="1"/>
    <col min="11507" max="11507" width="8.42578125" style="1" customWidth="1"/>
    <col min="11508" max="11508" width="23.5703125" style="1" bestFit="1" customWidth="1"/>
    <col min="11509" max="11509" width="9" style="1" bestFit="1" customWidth="1"/>
    <col min="11510" max="11510" width="7.140625" style="1" customWidth="1"/>
    <col min="11511" max="11511" width="8.42578125" style="1" customWidth="1"/>
    <col min="11512" max="11512" width="6.28515625" style="1" customWidth="1"/>
    <col min="11513" max="11513" width="8.42578125" style="1" customWidth="1"/>
    <col min="11514" max="11514" width="12" style="1" bestFit="1" customWidth="1"/>
    <col min="11515" max="11515" width="15.5703125" style="1" bestFit="1" customWidth="1"/>
    <col min="11516" max="11517" width="16.28515625" style="1" bestFit="1" customWidth="1"/>
    <col min="11518" max="11518" width="7.85546875" style="1" customWidth="1"/>
    <col min="11519" max="11519" width="11.7109375" style="1" customWidth="1"/>
    <col min="11520" max="11520" width="15.42578125" style="1" customWidth="1"/>
    <col min="11521" max="11755" width="8.85546875" style="1"/>
    <col min="11756" max="11756" width="30.42578125" style="1" bestFit="1" customWidth="1"/>
    <col min="11757" max="11757" width="9" style="1" bestFit="1" customWidth="1"/>
    <col min="11758" max="11758" width="7.140625" style="1" customWidth="1"/>
    <col min="11759" max="11759" width="8.42578125" style="1" customWidth="1"/>
    <col min="11760" max="11760" width="24.5703125" style="1" bestFit="1" customWidth="1"/>
    <col min="11761" max="11761" width="9" style="1" bestFit="1" customWidth="1"/>
    <col min="11762" max="11762" width="7.140625" style="1" customWidth="1"/>
    <col min="11763" max="11763" width="8.42578125" style="1" customWidth="1"/>
    <col min="11764" max="11764" width="23.5703125" style="1" bestFit="1" customWidth="1"/>
    <col min="11765" max="11765" width="9" style="1" bestFit="1" customWidth="1"/>
    <col min="11766" max="11766" width="7.140625" style="1" customWidth="1"/>
    <col min="11767" max="11767" width="8.42578125" style="1" customWidth="1"/>
    <col min="11768" max="11768" width="6.28515625" style="1" customWidth="1"/>
    <col min="11769" max="11769" width="8.42578125" style="1" customWidth="1"/>
    <col min="11770" max="11770" width="12" style="1" bestFit="1" customWidth="1"/>
    <col min="11771" max="11771" width="15.5703125" style="1" bestFit="1" customWidth="1"/>
    <col min="11772" max="11773" width="16.28515625" style="1" bestFit="1" customWidth="1"/>
    <col min="11774" max="11774" width="7.85546875" style="1" customWidth="1"/>
    <col min="11775" max="11775" width="11.7109375" style="1" customWidth="1"/>
    <col min="11776" max="11776" width="15.42578125" style="1" customWidth="1"/>
    <col min="11777" max="12011" width="8.85546875" style="1"/>
    <col min="12012" max="12012" width="30.42578125" style="1" bestFit="1" customWidth="1"/>
    <col min="12013" max="12013" width="9" style="1" bestFit="1" customWidth="1"/>
    <col min="12014" max="12014" width="7.140625" style="1" customWidth="1"/>
    <col min="12015" max="12015" width="8.42578125" style="1" customWidth="1"/>
    <col min="12016" max="12016" width="24.5703125" style="1" bestFit="1" customWidth="1"/>
    <col min="12017" max="12017" width="9" style="1" bestFit="1" customWidth="1"/>
    <col min="12018" max="12018" width="7.140625" style="1" customWidth="1"/>
    <col min="12019" max="12019" width="8.42578125" style="1" customWidth="1"/>
    <col min="12020" max="12020" width="23.5703125" style="1" bestFit="1" customWidth="1"/>
    <col min="12021" max="12021" width="9" style="1" bestFit="1" customWidth="1"/>
    <col min="12022" max="12022" width="7.140625" style="1" customWidth="1"/>
    <col min="12023" max="12023" width="8.42578125" style="1" customWidth="1"/>
    <col min="12024" max="12024" width="6.28515625" style="1" customWidth="1"/>
    <col min="12025" max="12025" width="8.42578125" style="1" customWidth="1"/>
    <col min="12026" max="12026" width="12" style="1" bestFit="1" customWidth="1"/>
    <col min="12027" max="12027" width="15.5703125" style="1" bestFit="1" customWidth="1"/>
    <col min="12028" max="12029" width="16.28515625" style="1" bestFit="1" customWidth="1"/>
    <col min="12030" max="12030" width="7.85546875" style="1" customWidth="1"/>
    <col min="12031" max="12031" width="11.7109375" style="1" customWidth="1"/>
    <col min="12032" max="12032" width="15.42578125" style="1" customWidth="1"/>
    <col min="12033" max="12267" width="8.85546875" style="1"/>
    <col min="12268" max="12268" width="30.42578125" style="1" bestFit="1" customWidth="1"/>
    <col min="12269" max="12269" width="9" style="1" bestFit="1" customWidth="1"/>
    <col min="12270" max="12270" width="7.140625" style="1" customWidth="1"/>
    <col min="12271" max="12271" width="8.42578125" style="1" customWidth="1"/>
    <col min="12272" max="12272" width="24.5703125" style="1" bestFit="1" customWidth="1"/>
    <col min="12273" max="12273" width="9" style="1" bestFit="1" customWidth="1"/>
    <col min="12274" max="12274" width="7.140625" style="1" customWidth="1"/>
    <col min="12275" max="12275" width="8.42578125" style="1" customWidth="1"/>
    <col min="12276" max="12276" width="23.5703125" style="1" bestFit="1" customWidth="1"/>
    <col min="12277" max="12277" width="9" style="1" bestFit="1" customWidth="1"/>
    <col min="12278" max="12278" width="7.140625" style="1" customWidth="1"/>
    <col min="12279" max="12279" width="8.42578125" style="1" customWidth="1"/>
    <col min="12280" max="12280" width="6.28515625" style="1" customWidth="1"/>
    <col min="12281" max="12281" width="8.42578125" style="1" customWidth="1"/>
    <col min="12282" max="12282" width="12" style="1" bestFit="1" customWidth="1"/>
    <col min="12283" max="12283" width="15.5703125" style="1" bestFit="1" customWidth="1"/>
    <col min="12284" max="12285" width="16.28515625" style="1" bestFit="1" customWidth="1"/>
    <col min="12286" max="12286" width="7.85546875" style="1" customWidth="1"/>
    <col min="12287" max="12287" width="11.7109375" style="1" customWidth="1"/>
    <col min="12288" max="12288" width="15.42578125" style="1" customWidth="1"/>
    <col min="12289" max="12523" width="8.85546875" style="1"/>
    <col min="12524" max="12524" width="30.42578125" style="1" bestFit="1" customWidth="1"/>
    <col min="12525" max="12525" width="9" style="1" bestFit="1" customWidth="1"/>
    <col min="12526" max="12526" width="7.140625" style="1" customWidth="1"/>
    <col min="12527" max="12527" width="8.42578125" style="1" customWidth="1"/>
    <col min="12528" max="12528" width="24.5703125" style="1" bestFit="1" customWidth="1"/>
    <col min="12529" max="12529" width="9" style="1" bestFit="1" customWidth="1"/>
    <col min="12530" max="12530" width="7.140625" style="1" customWidth="1"/>
    <col min="12531" max="12531" width="8.42578125" style="1" customWidth="1"/>
    <col min="12532" max="12532" width="23.5703125" style="1" bestFit="1" customWidth="1"/>
    <col min="12533" max="12533" width="9" style="1" bestFit="1" customWidth="1"/>
    <col min="12534" max="12534" width="7.140625" style="1" customWidth="1"/>
    <col min="12535" max="12535" width="8.42578125" style="1" customWidth="1"/>
    <col min="12536" max="12536" width="6.28515625" style="1" customWidth="1"/>
    <col min="12537" max="12537" width="8.42578125" style="1" customWidth="1"/>
    <col min="12538" max="12538" width="12" style="1" bestFit="1" customWidth="1"/>
    <col min="12539" max="12539" width="15.5703125" style="1" bestFit="1" customWidth="1"/>
    <col min="12540" max="12541" width="16.28515625" style="1" bestFit="1" customWidth="1"/>
    <col min="12542" max="12542" width="7.85546875" style="1" customWidth="1"/>
    <col min="12543" max="12543" width="11.7109375" style="1" customWidth="1"/>
    <col min="12544" max="12544" width="15.42578125" style="1" customWidth="1"/>
    <col min="12545" max="12779" width="8.85546875" style="1"/>
    <col min="12780" max="12780" width="30.42578125" style="1" bestFit="1" customWidth="1"/>
    <col min="12781" max="12781" width="9" style="1" bestFit="1" customWidth="1"/>
    <col min="12782" max="12782" width="7.140625" style="1" customWidth="1"/>
    <col min="12783" max="12783" width="8.42578125" style="1" customWidth="1"/>
    <col min="12784" max="12784" width="24.5703125" style="1" bestFit="1" customWidth="1"/>
    <col min="12785" max="12785" width="9" style="1" bestFit="1" customWidth="1"/>
    <col min="12786" max="12786" width="7.140625" style="1" customWidth="1"/>
    <col min="12787" max="12787" width="8.42578125" style="1" customWidth="1"/>
    <col min="12788" max="12788" width="23.5703125" style="1" bestFit="1" customWidth="1"/>
    <col min="12789" max="12789" width="9" style="1" bestFit="1" customWidth="1"/>
    <col min="12790" max="12790" width="7.140625" style="1" customWidth="1"/>
    <col min="12791" max="12791" width="8.42578125" style="1" customWidth="1"/>
    <col min="12792" max="12792" width="6.28515625" style="1" customWidth="1"/>
    <col min="12793" max="12793" width="8.42578125" style="1" customWidth="1"/>
    <col min="12794" max="12794" width="12" style="1" bestFit="1" customWidth="1"/>
    <col min="12795" max="12795" width="15.5703125" style="1" bestFit="1" customWidth="1"/>
    <col min="12796" max="12797" width="16.28515625" style="1" bestFit="1" customWidth="1"/>
    <col min="12798" max="12798" width="7.85546875" style="1" customWidth="1"/>
    <col min="12799" max="12799" width="11.7109375" style="1" customWidth="1"/>
    <col min="12800" max="12800" width="15.42578125" style="1" customWidth="1"/>
    <col min="12801" max="13035" width="8.85546875" style="1"/>
    <col min="13036" max="13036" width="30.42578125" style="1" bestFit="1" customWidth="1"/>
    <col min="13037" max="13037" width="9" style="1" bestFit="1" customWidth="1"/>
    <col min="13038" max="13038" width="7.140625" style="1" customWidth="1"/>
    <col min="13039" max="13039" width="8.42578125" style="1" customWidth="1"/>
    <col min="13040" max="13040" width="24.5703125" style="1" bestFit="1" customWidth="1"/>
    <col min="13041" max="13041" width="9" style="1" bestFit="1" customWidth="1"/>
    <col min="13042" max="13042" width="7.140625" style="1" customWidth="1"/>
    <col min="13043" max="13043" width="8.42578125" style="1" customWidth="1"/>
    <col min="13044" max="13044" width="23.5703125" style="1" bestFit="1" customWidth="1"/>
    <col min="13045" max="13045" width="9" style="1" bestFit="1" customWidth="1"/>
    <col min="13046" max="13046" width="7.140625" style="1" customWidth="1"/>
    <col min="13047" max="13047" width="8.42578125" style="1" customWidth="1"/>
    <col min="13048" max="13048" width="6.28515625" style="1" customWidth="1"/>
    <col min="13049" max="13049" width="8.42578125" style="1" customWidth="1"/>
    <col min="13050" max="13050" width="12" style="1" bestFit="1" customWidth="1"/>
    <col min="13051" max="13051" width="15.5703125" style="1" bestFit="1" customWidth="1"/>
    <col min="13052" max="13053" width="16.28515625" style="1" bestFit="1" customWidth="1"/>
    <col min="13054" max="13054" width="7.85546875" style="1" customWidth="1"/>
    <col min="13055" max="13055" width="11.7109375" style="1" customWidth="1"/>
    <col min="13056" max="13056" width="15.42578125" style="1" customWidth="1"/>
    <col min="13057" max="13291" width="8.85546875" style="1"/>
    <col min="13292" max="13292" width="30.42578125" style="1" bestFit="1" customWidth="1"/>
    <col min="13293" max="13293" width="9" style="1" bestFit="1" customWidth="1"/>
    <col min="13294" max="13294" width="7.140625" style="1" customWidth="1"/>
    <col min="13295" max="13295" width="8.42578125" style="1" customWidth="1"/>
    <col min="13296" max="13296" width="24.5703125" style="1" bestFit="1" customWidth="1"/>
    <col min="13297" max="13297" width="9" style="1" bestFit="1" customWidth="1"/>
    <col min="13298" max="13298" width="7.140625" style="1" customWidth="1"/>
    <col min="13299" max="13299" width="8.42578125" style="1" customWidth="1"/>
    <col min="13300" max="13300" width="23.5703125" style="1" bestFit="1" customWidth="1"/>
    <col min="13301" max="13301" width="9" style="1" bestFit="1" customWidth="1"/>
    <col min="13302" max="13302" width="7.140625" style="1" customWidth="1"/>
    <col min="13303" max="13303" width="8.42578125" style="1" customWidth="1"/>
    <col min="13304" max="13304" width="6.28515625" style="1" customWidth="1"/>
    <col min="13305" max="13305" width="8.42578125" style="1" customWidth="1"/>
    <col min="13306" max="13306" width="12" style="1" bestFit="1" customWidth="1"/>
    <col min="13307" max="13307" width="15.5703125" style="1" bestFit="1" customWidth="1"/>
    <col min="13308" max="13309" width="16.28515625" style="1" bestFit="1" customWidth="1"/>
    <col min="13310" max="13310" width="7.85546875" style="1" customWidth="1"/>
    <col min="13311" max="13311" width="11.7109375" style="1" customWidth="1"/>
    <col min="13312" max="13312" width="15.42578125" style="1" customWidth="1"/>
    <col min="13313" max="13547" width="8.85546875" style="1"/>
    <col min="13548" max="13548" width="30.42578125" style="1" bestFit="1" customWidth="1"/>
    <col min="13549" max="13549" width="9" style="1" bestFit="1" customWidth="1"/>
    <col min="13550" max="13550" width="7.140625" style="1" customWidth="1"/>
    <col min="13551" max="13551" width="8.42578125" style="1" customWidth="1"/>
    <col min="13552" max="13552" width="24.5703125" style="1" bestFit="1" customWidth="1"/>
    <col min="13553" max="13553" width="9" style="1" bestFit="1" customWidth="1"/>
    <col min="13554" max="13554" width="7.140625" style="1" customWidth="1"/>
    <col min="13555" max="13555" width="8.42578125" style="1" customWidth="1"/>
    <col min="13556" max="13556" width="23.5703125" style="1" bestFit="1" customWidth="1"/>
    <col min="13557" max="13557" width="9" style="1" bestFit="1" customWidth="1"/>
    <col min="13558" max="13558" width="7.140625" style="1" customWidth="1"/>
    <col min="13559" max="13559" width="8.42578125" style="1" customWidth="1"/>
    <col min="13560" max="13560" width="6.28515625" style="1" customWidth="1"/>
    <col min="13561" max="13561" width="8.42578125" style="1" customWidth="1"/>
    <col min="13562" max="13562" width="12" style="1" bestFit="1" customWidth="1"/>
    <col min="13563" max="13563" width="15.5703125" style="1" bestFit="1" customWidth="1"/>
    <col min="13564" max="13565" width="16.28515625" style="1" bestFit="1" customWidth="1"/>
    <col min="13566" max="13566" width="7.85546875" style="1" customWidth="1"/>
    <col min="13567" max="13567" width="11.7109375" style="1" customWidth="1"/>
    <col min="13568" max="13568" width="15.42578125" style="1" customWidth="1"/>
    <col min="13569" max="13803" width="8.85546875" style="1"/>
    <col min="13804" max="13804" width="30.42578125" style="1" bestFit="1" customWidth="1"/>
    <col min="13805" max="13805" width="9" style="1" bestFit="1" customWidth="1"/>
    <col min="13806" max="13806" width="7.140625" style="1" customWidth="1"/>
    <col min="13807" max="13807" width="8.42578125" style="1" customWidth="1"/>
    <col min="13808" max="13808" width="24.5703125" style="1" bestFit="1" customWidth="1"/>
    <col min="13809" max="13809" width="9" style="1" bestFit="1" customWidth="1"/>
    <col min="13810" max="13810" width="7.140625" style="1" customWidth="1"/>
    <col min="13811" max="13811" width="8.42578125" style="1" customWidth="1"/>
    <col min="13812" max="13812" width="23.5703125" style="1" bestFit="1" customWidth="1"/>
    <col min="13813" max="13813" width="9" style="1" bestFit="1" customWidth="1"/>
    <col min="13814" max="13814" width="7.140625" style="1" customWidth="1"/>
    <col min="13815" max="13815" width="8.42578125" style="1" customWidth="1"/>
    <col min="13816" max="13816" width="6.28515625" style="1" customWidth="1"/>
    <col min="13817" max="13817" width="8.42578125" style="1" customWidth="1"/>
    <col min="13818" max="13818" width="12" style="1" bestFit="1" customWidth="1"/>
    <col min="13819" max="13819" width="15.5703125" style="1" bestFit="1" customWidth="1"/>
    <col min="13820" max="13821" width="16.28515625" style="1" bestFit="1" customWidth="1"/>
    <col min="13822" max="13822" width="7.85546875" style="1" customWidth="1"/>
    <col min="13823" max="13823" width="11.7109375" style="1" customWidth="1"/>
    <col min="13824" max="13824" width="15.42578125" style="1" customWidth="1"/>
    <col min="13825" max="14059" width="8.85546875" style="1"/>
    <col min="14060" max="14060" width="30.42578125" style="1" bestFit="1" customWidth="1"/>
    <col min="14061" max="14061" width="9" style="1" bestFit="1" customWidth="1"/>
    <col min="14062" max="14062" width="7.140625" style="1" customWidth="1"/>
    <col min="14063" max="14063" width="8.42578125" style="1" customWidth="1"/>
    <col min="14064" max="14064" width="24.5703125" style="1" bestFit="1" customWidth="1"/>
    <col min="14065" max="14065" width="9" style="1" bestFit="1" customWidth="1"/>
    <col min="14066" max="14066" width="7.140625" style="1" customWidth="1"/>
    <col min="14067" max="14067" width="8.42578125" style="1" customWidth="1"/>
    <col min="14068" max="14068" width="23.5703125" style="1" bestFit="1" customWidth="1"/>
    <col min="14069" max="14069" width="9" style="1" bestFit="1" customWidth="1"/>
    <col min="14070" max="14070" width="7.140625" style="1" customWidth="1"/>
    <col min="14071" max="14071" width="8.42578125" style="1" customWidth="1"/>
    <col min="14072" max="14072" width="6.28515625" style="1" customWidth="1"/>
    <col min="14073" max="14073" width="8.42578125" style="1" customWidth="1"/>
    <col min="14074" max="14074" width="12" style="1" bestFit="1" customWidth="1"/>
    <col min="14075" max="14075" width="15.5703125" style="1" bestFit="1" customWidth="1"/>
    <col min="14076" max="14077" width="16.28515625" style="1" bestFit="1" customWidth="1"/>
    <col min="14078" max="14078" width="7.85546875" style="1" customWidth="1"/>
    <col min="14079" max="14079" width="11.7109375" style="1" customWidth="1"/>
    <col min="14080" max="14080" width="15.42578125" style="1" customWidth="1"/>
    <col min="14081" max="14315" width="8.85546875" style="1"/>
    <col min="14316" max="14316" width="30.42578125" style="1" bestFit="1" customWidth="1"/>
    <col min="14317" max="14317" width="9" style="1" bestFit="1" customWidth="1"/>
    <col min="14318" max="14318" width="7.140625" style="1" customWidth="1"/>
    <col min="14319" max="14319" width="8.42578125" style="1" customWidth="1"/>
    <col min="14320" max="14320" width="24.5703125" style="1" bestFit="1" customWidth="1"/>
    <col min="14321" max="14321" width="9" style="1" bestFit="1" customWidth="1"/>
    <col min="14322" max="14322" width="7.140625" style="1" customWidth="1"/>
    <col min="14323" max="14323" width="8.42578125" style="1" customWidth="1"/>
    <col min="14324" max="14324" width="23.5703125" style="1" bestFit="1" customWidth="1"/>
    <col min="14325" max="14325" width="9" style="1" bestFit="1" customWidth="1"/>
    <col min="14326" max="14326" width="7.140625" style="1" customWidth="1"/>
    <col min="14327" max="14327" width="8.42578125" style="1" customWidth="1"/>
    <col min="14328" max="14328" width="6.28515625" style="1" customWidth="1"/>
    <col min="14329" max="14329" width="8.42578125" style="1" customWidth="1"/>
    <col min="14330" max="14330" width="12" style="1" bestFit="1" customWidth="1"/>
    <col min="14331" max="14331" width="15.5703125" style="1" bestFit="1" customWidth="1"/>
    <col min="14332" max="14333" width="16.28515625" style="1" bestFit="1" customWidth="1"/>
    <col min="14334" max="14334" width="7.85546875" style="1" customWidth="1"/>
    <col min="14335" max="14335" width="11.7109375" style="1" customWidth="1"/>
    <col min="14336" max="14336" width="15.42578125" style="1" customWidth="1"/>
    <col min="14337" max="14571" width="8.85546875" style="1"/>
    <col min="14572" max="14572" width="30.42578125" style="1" bestFit="1" customWidth="1"/>
    <col min="14573" max="14573" width="9" style="1" bestFit="1" customWidth="1"/>
    <col min="14574" max="14574" width="7.140625" style="1" customWidth="1"/>
    <col min="14575" max="14575" width="8.42578125" style="1" customWidth="1"/>
    <col min="14576" max="14576" width="24.5703125" style="1" bestFit="1" customWidth="1"/>
    <col min="14577" max="14577" width="9" style="1" bestFit="1" customWidth="1"/>
    <col min="14578" max="14578" width="7.140625" style="1" customWidth="1"/>
    <col min="14579" max="14579" width="8.42578125" style="1" customWidth="1"/>
    <col min="14580" max="14580" width="23.5703125" style="1" bestFit="1" customWidth="1"/>
    <col min="14581" max="14581" width="9" style="1" bestFit="1" customWidth="1"/>
    <col min="14582" max="14582" width="7.140625" style="1" customWidth="1"/>
    <col min="14583" max="14583" width="8.42578125" style="1" customWidth="1"/>
    <col min="14584" max="14584" width="6.28515625" style="1" customWidth="1"/>
    <col min="14585" max="14585" width="8.42578125" style="1" customWidth="1"/>
    <col min="14586" max="14586" width="12" style="1" bestFit="1" customWidth="1"/>
    <col min="14587" max="14587" width="15.5703125" style="1" bestFit="1" customWidth="1"/>
    <col min="14588" max="14589" width="16.28515625" style="1" bestFit="1" customWidth="1"/>
    <col min="14590" max="14590" width="7.85546875" style="1" customWidth="1"/>
    <col min="14591" max="14591" width="11.7109375" style="1" customWidth="1"/>
    <col min="14592" max="14592" width="15.42578125" style="1" customWidth="1"/>
    <col min="14593" max="14827" width="8.85546875" style="1"/>
    <col min="14828" max="14828" width="30.42578125" style="1" bestFit="1" customWidth="1"/>
    <col min="14829" max="14829" width="9" style="1" bestFit="1" customWidth="1"/>
    <col min="14830" max="14830" width="7.140625" style="1" customWidth="1"/>
    <col min="14831" max="14831" width="8.42578125" style="1" customWidth="1"/>
    <col min="14832" max="14832" width="24.5703125" style="1" bestFit="1" customWidth="1"/>
    <col min="14833" max="14833" width="9" style="1" bestFit="1" customWidth="1"/>
    <col min="14834" max="14834" width="7.140625" style="1" customWidth="1"/>
    <col min="14835" max="14835" width="8.42578125" style="1" customWidth="1"/>
    <col min="14836" max="14836" width="23.5703125" style="1" bestFit="1" customWidth="1"/>
    <col min="14837" max="14837" width="9" style="1" bestFit="1" customWidth="1"/>
    <col min="14838" max="14838" width="7.140625" style="1" customWidth="1"/>
    <col min="14839" max="14839" width="8.42578125" style="1" customWidth="1"/>
    <col min="14840" max="14840" width="6.28515625" style="1" customWidth="1"/>
    <col min="14841" max="14841" width="8.42578125" style="1" customWidth="1"/>
    <col min="14842" max="14842" width="12" style="1" bestFit="1" customWidth="1"/>
    <col min="14843" max="14843" width="15.5703125" style="1" bestFit="1" customWidth="1"/>
    <col min="14844" max="14845" width="16.28515625" style="1" bestFit="1" customWidth="1"/>
    <col min="14846" max="14846" width="7.85546875" style="1" customWidth="1"/>
    <col min="14847" max="14847" width="11.7109375" style="1" customWidth="1"/>
    <col min="14848" max="14848" width="15.42578125" style="1" customWidth="1"/>
    <col min="14849" max="15083" width="8.85546875" style="1"/>
    <col min="15084" max="15084" width="30.42578125" style="1" bestFit="1" customWidth="1"/>
    <col min="15085" max="15085" width="9" style="1" bestFit="1" customWidth="1"/>
    <col min="15086" max="15086" width="7.140625" style="1" customWidth="1"/>
    <col min="15087" max="15087" width="8.42578125" style="1" customWidth="1"/>
    <col min="15088" max="15088" width="24.5703125" style="1" bestFit="1" customWidth="1"/>
    <col min="15089" max="15089" width="9" style="1" bestFit="1" customWidth="1"/>
    <col min="15090" max="15090" width="7.140625" style="1" customWidth="1"/>
    <col min="15091" max="15091" width="8.42578125" style="1" customWidth="1"/>
    <col min="15092" max="15092" width="23.5703125" style="1" bestFit="1" customWidth="1"/>
    <col min="15093" max="15093" width="9" style="1" bestFit="1" customWidth="1"/>
    <col min="15094" max="15094" width="7.140625" style="1" customWidth="1"/>
    <col min="15095" max="15095" width="8.42578125" style="1" customWidth="1"/>
    <col min="15096" max="15096" width="6.28515625" style="1" customWidth="1"/>
    <col min="15097" max="15097" width="8.42578125" style="1" customWidth="1"/>
    <col min="15098" max="15098" width="12" style="1" bestFit="1" customWidth="1"/>
    <col min="15099" max="15099" width="15.5703125" style="1" bestFit="1" customWidth="1"/>
    <col min="15100" max="15101" width="16.28515625" style="1" bestFit="1" customWidth="1"/>
    <col min="15102" max="15102" width="7.85546875" style="1" customWidth="1"/>
    <col min="15103" max="15103" width="11.7109375" style="1" customWidth="1"/>
    <col min="15104" max="15104" width="15.42578125" style="1" customWidth="1"/>
    <col min="15105" max="15339" width="8.85546875" style="1"/>
    <col min="15340" max="15340" width="30.42578125" style="1" bestFit="1" customWidth="1"/>
    <col min="15341" max="15341" width="9" style="1" bestFit="1" customWidth="1"/>
    <col min="15342" max="15342" width="7.140625" style="1" customWidth="1"/>
    <col min="15343" max="15343" width="8.42578125" style="1" customWidth="1"/>
    <col min="15344" max="15344" width="24.5703125" style="1" bestFit="1" customWidth="1"/>
    <col min="15345" max="15345" width="9" style="1" bestFit="1" customWidth="1"/>
    <col min="15346" max="15346" width="7.140625" style="1" customWidth="1"/>
    <col min="15347" max="15347" width="8.42578125" style="1" customWidth="1"/>
    <col min="15348" max="15348" width="23.5703125" style="1" bestFit="1" customWidth="1"/>
    <col min="15349" max="15349" width="9" style="1" bestFit="1" customWidth="1"/>
    <col min="15350" max="15350" width="7.140625" style="1" customWidth="1"/>
    <col min="15351" max="15351" width="8.42578125" style="1" customWidth="1"/>
    <col min="15352" max="15352" width="6.28515625" style="1" customWidth="1"/>
    <col min="15353" max="15353" width="8.42578125" style="1" customWidth="1"/>
    <col min="15354" max="15354" width="12" style="1" bestFit="1" customWidth="1"/>
    <col min="15355" max="15355" width="15.5703125" style="1" bestFit="1" customWidth="1"/>
    <col min="15356" max="15357" width="16.28515625" style="1" bestFit="1" customWidth="1"/>
    <col min="15358" max="15358" width="7.85546875" style="1" customWidth="1"/>
    <col min="15359" max="15359" width="11.7109375" style="1" customWidth="1"/>
    <col min="15360" max="15360" width="15.42578125" style="1" customWidth="1"/>
    <col min="15361" max="15595" width="8.85546875" style="1"/>
    <col min="15596" max="15596" width="30.42578125" style="1" bestFit="1" customWidth="1"/>
    <col min="15597" max="15597" width="9" style="1" bestFit="1" customWidth="1"/>
    <col min="15598" max="15598" width="7.140625" style="1" customWidth="1"/>
    <col min="15599" max="15599" width="8.42578125" style="1" customWidth="1"/>
    <col min="15600" max="15600" width="24.5703125" style="1" bestFit="1" customWidth="1"/>
    <col min="15601" max="15601" width="9" style="1" bestFit="1" customWidth="1"/>
    <col min="15602" max="15602" width="7.140625" style="1" customWidth="1"/>
    <col min="15603" max="15603" width="8.42578125" style="1" customWidth="1"/>
    <col min="15604" max="15604" width="23.5703125" style="1" bestFit="1" customWidth="1"/>
    <col min="15605" max="15605" width="9" style="1" bestFit="1" customWidth="1"/>
    <col min="15606" max="15606" width="7.140625" style="1" customWidth="1"/>
    <col min="15607" max="15607" width="8.42578125" style="1" customWidth="1"/>
    <col min="15608" max="15608" width="6.28515625" style="1" customWidth="1"/>
    <col min="15609" max="15609" width="8.42578125" style="1" customWidth="1"/>
    <col min="15610" max="15610" width="12" style="1" bestFit="1" customWidth="1"/>
    <col min="15611" max="15611" width="15.5703125" style="1" bestFit="1" customWidth="1"/>
    <col min="15612" max="15613" width="16.28515625" style="1" bestFit="1" customWidth="1"/>
    <col min="15614" max="15614" width="7.85546875" style="1" customWidth="1"/>
    <col min="15615" max="15615" width="11.7109375" style="1" customWidth="1"/>
    <col min="15616" max="15616" width="15.42578125" style="1" customWidth="1"/>
    <col min="15617" max="15851" width="8.85546875" style="1"/>
    <col min="15852" max="15852" width="30.42578125" style="1" bestFit="1" customWidth="1"/>
    <col min="15853" max="15853" width="9" style="1" bestFit="1" customWidth="1"/>
    <col min="15854" max="15854" width="7.140625" style="1" customWidth="1"/>
    <col min="15855" max="15855" width="8.42578125" style="1" customWidth="1"/>
    <col min="15856" max="15856" width="24.5703125" style="1" bestFit="1" customWidth="1"/>
    <col min="15857" max="15857" width="9" style="1" bestFit="1" customWidth="1"/>
    <col min="15858" max="15858" width="7.140625" style="1" customWidth="1"/>
    <col min="15859" max="15859" width="8.42578125" style="1" customWidth="1"/>
    <col min="15860" max="15860" width="23.5703125" style="1" bestFit="1" customWidth="1"/>
    <col min="15861" max="15861" width="9" style="1" bestFit="1" customWidth="1"/>
    <col min="15862" max="15862" width="7.140625" style="1" customWidth="1"/>
    <col min="15863" max="15863" width="8.42578125" style="1" customWidth="1"/>
    <col min="15864" max="15864" width="6.28515625" style="1" customWidth="1"/>
    <col min="15865" max="15865" width="8.42578125" style="1" customWidth="1"/>
    <col min="15866" max="15866" width="12" style="1" bestFit="1" customWidth="1"/>
    <col min="15867" max="15867" width="15.5703125" style="1" bestFit="1" customWidth="1"/>
    <col min="15868" max="15869" width="16.28515625" style="1" bestFit="1" customWidth="1"/>
    <col min="15870" max="15870" width="7.85546875" style="1" customWidth="1"/>
    <col min="15871" max="15871" width="11.7109375" style="1" customWidth="1"/>
    <col min="15872" max="15872" width="15.42578125" style="1" customWidth="1"/>
    <col min="15873" max="16107" width="8.85546875" style="1"/>
    <col min="16108" max="16108" width="30.42578125" style="1" bestFit="1" customWidth="1"/>
    <col min="16109" max="16109" width="9" style="1" bestFit="1" customWidth="1"/>
    <col min="16110" max="16110" width="7.140625" style="1" customWidth="1"/>
    <col min="16111" max="16111" width="8.42578125" style="1" customWidth="1"/>
    <col min="16112" max="16112" width="24.5703125" style="1" bestFit="1" customWidth="1"/>
    <col min="16113" max="16113" width="9" style="1" bestFit="1" customWidth="1"/>
    <col min="16114" max="16114" width="7.140625" style="1" customWidth="1"/>
    <col min="16115" max="16115" width="8.42578125" style="1" customWidth="1"/>
    <col min="16116" max="16116" width="23.5703125" style="1" bestFit="1" customWidth="1"/>
    <col min="16117" max="16117" width="9" style="1" bestFit="1" customWidth="1"/>
    <col min="16118" max="16118" width="7.140625" style="1" customWidth="1"/>
    <col min="16119" max="16119" width="8.42578125" style="1" customWidth="1"/>
    <col min="16120" max="16120" width="6.28515625" style="1" customWidth="1"/>
    <col min="16121" max="16121" width="8.42578125" style="1" customWidth="1"/>
    <col min="16122" max="16122" width="12" style="1" bestFit="1" customWidth="1"/>
    <col min="16123" max="16123" width="15.5703125" style="1" bestFit="1" customWidth="1"/>
    <col min="16124" max="16125" width="16.28515625" style="1" bestFit="1" customWidth="1"/>
    <col min="16126" max="16126" width="7.85546875" style="1" customWidth="1"/>
    <col min="16127" max="16127" width="11.7109375" style="1" customWidth="1"/>
    <col min="16128" max="16128" width="15.42578125" style="1" customWidth="1"/>
    <col min="16129" max="16384" width="8.85546875" style="1"/>
  </cols>
  <sheetData>
    <row r="1" spans="1:37" s="1" customFormat="1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H1" s="23"/>
      <c r="AI1" s="20" t="s">
        <v>1943</v>
      </c>
      <c r="AJ1" s="21"/>
      <c r="AK1" s="29" t="s">
        <v>1942</v>
      </c>
    </row>
    <row r="2" spans="1:37" s="1" customFormat="1" ht="15" customHeight="1">
      <c r="A2" s="51" t="s">
        <v>1387</v>
      </c>
      <c r="B2" s="52" t="s">
        <v>19</v>
      </c>
      <c r="C2" s="52">
        <v>18.760000000000002</v>
      </c>
      <c r="D2" s="53">
        <v>6.829861111111111E-4</v>
      </c>
      <c r="E2" s="52" t="s">
        <v>1388</v>
      </c>
      <c r="F2" s="52" t="s">
        <v>21</v>
      </c>
      <c r="G2" s="52">
        <v>15.83</v>
      </c>
      <c r="H2" s="53">
        <v>7.0624999999999996E-4</v>
      </c>
      <c r="I2" s="52" t="s">
        <v>1389</v>
      </c>
      <c r="J2" s="52" t="s">
        <v>23</v>
      </c>
      <c r="K2" s="52">
        <v>18.89</v>
      </c>
      <c r="L2" s="53">
        <v>6.7847222222222224E-4</v>
      </c>
      <c r="M2" s="52">
        <v>14.5</v>
      </c>
      <c r="N2" s="53">
        <v>6.4004629629629622E-4</v>
      </c>
      <c r="O2" s="53">
        <v>6.2453703703703705E-4</v>
      </c>
      <c r="P2" s="52">
        <v>26.18</v>
      </c>
      <c r="Q2" s="52">
        <v>23.96</v>
      </c>
      <c r="R2" s="54">
        <v>28.39</v>
      </c>
      <c r="AH2" s="23"/>
      <c r="AI2" s="20">
        <v>38437</v>
      </c>
      <c r="AJ2" s="21"/>
      <c r="AK2" s="29">
        <f>D3</f>
        <v>6.4722222222222232E-4</v>
      </c>
    </row>
    <row r="3" spans="1:37" s="1" customFormat="1" ht="15" customHeight="1">
      <c r="A3" s="51" t="s">
        <v>1387</v>
      </c>
      <c r="B3" s="52" t="s">
        <v>19</v>
      </c>
      <c r="C3" s="52">
        <v>24.62</v>
      </c>
      <c r="D3" s="53">
        <v>6.4722222222222232E-4</v>
      </c>
      <c r="E3" s="52" t="s">
        <v>1388</v>
      </c>
      <c r="F3" s="52" t="s">
        <v>21</v>
      </c>
      <c r="G3" s="52">
        <v>20.92</v>
      </c>
      <c r="H3" s="53">
        <v>6.6215277777777789E-4</v>
      </c>
      <c r="I3" s="52" t="s">
        <v>1389</v>
      </c>
      <c r="J3" s="52" t="s">
        <v>23</v>
      </c>
      <c r="K3" s="52">
        <v>22.38</v>
      </c>
      <c r="L3" s="53">
        <v>6.5474537037037031E-4</v>
      </c>
      <c r="M3" s="52">
        <v>14.5</v>
      </c>
      <c r="N3" s="53">
        <v>6.5185185185185181E-4</v>
      </c>
      <c r="O3" s="53">
        <v>7.1099537037037041E-4</v>
      </c>
      <c r="P3" s="52">
        <v>26.18</v>
      </c>
      <c r="Q3" s="52">
        <v>23.96</v>
      </c>
      <c r="R3" s="54">
        <v>28.39</v>
      </c>
      <c r="AH3" s="23"/>
      <c r="AI3" s="25"/>
      <c r="AJ3" s="21" t="e">
        <f t="shared" ref="AJ3:AJ34" si="0">IF((AI3-$AJ$1)/365.251606&gt;0,(AI3-$AJ$1)/365.251606,NA())</f>
        <v>#N/A</v>
      </c>
      <c r="AK3" s="30"/>
    </row>
    <row r="4" spans="1:37" s="1" customFormat="1" ht="15" customHeight="1">
      <c r="A4" s="51" t="s">
        <v>1387</v>
      </c>
      <c r="B4" s="52" t="s">
        <v>19</v>
      </c>
      <c r="C4" s="52">
        <v>30.48</v>
      </c>
      <c r="D4" s="53">
        <v>6.3900462962962967E-4</v>
      </c>
      <c r="E4" s="52" t="s">
        <v>1388</v>
      </c>
      <c r="F4" s="52" t="s">
        <v>21</v>
      </c>
      <c r="G4" s="52">
        <v>26.01</v>
      </c>
      <c r="H4" s="53">
        <v>6.4398148148148149E-4</v>
      </c>
      <c r="I4" s="52" t="s">
        <v>1389</v>
      </c>
      <c r="J4" s="52" t="s">
        <v>23</v>
      </c>
      <c r="K4" s="52">
        <v>25.87</v>
      </c>
      <c r="L4" s="53">
        <v>6.5405092592592587E-4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H4" s="23"/>
      <c r="AI4" s="25"/>
      <c r="AJ4" s="21" t="e">
        <f t="shared" si="0"/>
        <v>#N/A</v>
      </c>
      <c r="AK4" s="30"/>
    </row>
    <row r="5" spans="1:37" s="1" customFormat="1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H5" s="23"/>
      <c r="AI5" s="25"/>
      <c r="AJ5" s="21" t="e">
        <f t="shared" si="0"/>
        <v>#N/A</v>
      </c>
      <c r="AK5" s="30"/>
    </row>
    <row r="6" spans="1:37" s="1" customFormat="1" ht="15" customHeight="1">
      <c r="A6" s="51" t="s">
        <v>1390</v>
      </c>
      <c r="B6" s="52" t="s">
        <v>19</v>
      </c>
      <c r="C6" s="52">
        <v>20.46</v>
      </c>
      <c r="D6" s="53">
        <v>6.4733796296296295E-4</v>
      </c>
      <c r="E6" s="52" t="s">
        <v>1391</v>
      </c>
      <c r="F6" s="52" t="s">
        <v>21</v>
      </c>
      <c r="G6" s="52">
        <v>20.37</v>
      </c>
      <c r="H6" s="53">
        <v>6.4108796296296299E-4</v>
      </c>
      <c r="I6" s="52" t="s">
        <v>1392</v>
      </c>
      <c r="J6" s="52" t="s">
        <v>23</v>
      </c>
      <c r="K6" s="52">
        <v>16.79</v>
      </c>
      <c r="L6" s="53">
        <v>6.8101851851851863E-4</v>
      </c>
      <c r="M6" s="81">
        <v>6.134259259259259E-4</v>
      </c>
      <c r="N6" s="82">
        <v>7.6099537037037054E-4</v>
      </c>
      <c r="O6" s="82">
        <v>1.1574074074074073E-5</v>
      </c>
      <c r="P6" s="82">
        <v>2.8935185185185184E-6</v>
      </c>
      <c r="Q6" s="52" t="s">
        <v>24</v>
      </c>
      <c r="R6" s="54" t="s">
        <v>24</v>
      </c>
      <c r="AH6" s="23"/>
      <c r="AI6" s="25"/>
      <c r="AJ6" s="21" t="e">
        <f t="shared" si="0"/>
        <v>#N/A</v>
      </c>
      <c r="AK6" s="30"/>
    </row>
    <row r="7" spans="1:37" s="1" customFormat="1" ht="15" customHeight="1">
      <c r="A7" s="51" t="s">
        <v>1390</v>
      </c>
      <c r="B7" s="52" t="s">
        <v>19</v>
      </c>
      <c r="C7" s="52">
        <v>23.08</v>
      </c>
      <c r="D7" s="53">
        <v>6.3969907407407411E-4</v>
      </c>
      <c r="E7" s="52" t="s">
        <v>1391</v>
      </c>
      <c r="F7" s="52" t="s">
        <v>21</v>
      </c>
      <c r="G7" s="52">
        <v>22.87</v>
      </c>
      <c r="H7" s="53">
        <v>6.4004629629629622E-4</v>
      </c>
      <c r="I7" s="52" t="s">
        <v>1392</v>
      </c>
      <c r="J7" s="52" t="s">
        <v>23</v>
      </c>
      <c r="K7" s="52">
        <v>18.88</v>
      </c>
      <c r="L7" s="53">
        <v>6.6238425925925926E-4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H7" s="23"/>
      <c r="AI7" s="25"/>
      <c r="AJ7" s="21" t="e">
        <f t="shared" si="0"/>
        <v>#N/A</v>
      </c>
      <c r="AK7" s="30"/>
    </row>
    <row r="8" spans="1:37" s="1" customFormat="1" ht="15" customHeight="1">
      <c r="A8" s="51" t="s">
        <v>1390</v>
      </c>
      <c r="B8" s="52" t="s">
        <v>19</v>
      </c>
      <c r="C8" s="52">
        <v>25.7</v>
      </c>
      <c r="D8" s="53">
        <v>6.4004629629629622E-4</v>
      </c>
      <c r="E8" s="52" t="s">
        <v>1391</v>
      </c>
      <c r="F8" s="52" t="s">
        <v>21</v>
      </c>
      <c r="G8" s="52">
        <v>25.37</v>
      </c>
      <c r="H8" s="53">
        <v>6.4074074074074066E-4</v>
      </c>
      <c r="I8" s="52" t="s">
        <v>1392</v>
      </c>
      <c r="J8" s="52" t="s">
        <v>23</v>
      </c>
      <c r="K8" s="52">
        <v>20.98</v>
      </c>
      <c r="L8" s="53">
        <v>6.491898148148149E-4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H8" s="23"/>
      <c r="AI8" s="25"/>
      <c r="AJ8" s="21" t="e">
        <f t="shared" si="0"/>
        <v>#N/A</v>
      </c>
      <c r="AK8" s="30"/>
    </row>
    <row r="9" spans="1:37" s="1" customFormat="1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H9" s="23"/>
      <c r="AI9" s="25"/>
      <c r="AJ9" s="21" t="e">
        <f t="shared" si="0"/>
        <v>#N/A</v>
      </c>
      <c r="AK9" s="30"/>
    </row>
    <row r="10" spans="1:37" s="1" customFormat="1" ht="15" customHeight="1">
      <c r="A10" s="51" t="s">
        <v>1393</v>
      </c>
      <c r="B10" s="52" t="s">
        <v>19</v>
      </c>
      <c r="C10" s="52">
        <v>23.81</v>
      </c>
      <c r="D10" s="53">
        <v>6.4456018518518519E-4</v>
      </c>
      <c r="E10" s="52" t="s">
        <v>1394</v>
      </c>
      <c r="F10" s="52" t="s">
        <v>21</v>
      </c>
      <c r="G10" s="52">
        <v>17.8</v>
      </c>
      <c r="H10" s="53">
        <v>6.8333333333333343E-4</v>
      </c>
      <c r="I10" s="52" t="s">
        <v>1395</v>
      </c>
      <c r="J10" s="52" t="s">
        <v>23</v>
      </c>
      <c r="K10" s="52">
        <v>28.36</v>
      </c>
      <c r="L10" s="53">
        <v>6.5393518518518524E-4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H10" s="23"/>
      <c r="AI10" s="25"/>
      <c r="AJ10" s="21" t="e">
        <f t="shared" si="0"/>
        <v>#N/A</v>
      </c>
      <c r="AK10" s="30"/>
    </row>
    <row r="11" spans="1:37" s="1" customFormat="1" ht="15" customHeight="1">
      <c r="A11" s="51" t="s">
        <v>1393</v>
      </c>
      <c r="B11" s="52" t="s">
        <v>19</v>
      </c>
      <c r="C11" s="52">
        <v>27.36</v>
      </c>
      <c r="D11" s="53">
        <v>6.2905092592592602E-4</v>
      </c>
      <c r="E11" s="52" t="s">
        <v>1394</v>
      </c>
      <c r="F11" s="52" t="s">
        <v>21</v>
      </c>
      <c r="G11" s="52">
        <v>20.48</v>
      </c>
      <c r="H11" s="53">
        <v>6.5706018518518511E-4</v>
      </c>
      <c r="I11" s="52" t="s">
        <v>1395</v>
      </c>
      <c r="J11" s="52" t="s">
        <v>23</v>
      </c>
      <c r="K11" s="52">
        <v>30.86</v>
      </c>
      <c r="L11" s="53">
        <v>6.5393518518518524E-4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H11" s="23"/>
      <c r="AI11" s="25"/>
      <c r="AJ11" s="21" t="e">
        <f t="shared" si="0"/>
        <v>#N/A</v>
      </c>
      <c r="AK11" s="30"/>
    </row>
    <row r="12" spans="1:37" s="1" customFormat="1" ht="15" customHeight="1">
      <c r="A12" s="51" t="s">
        <v>1393</v>
      </c>
      <c r="B12" s="52" t="s">
        <v>19</v>
      </c>
      <c r="C12" s="52">
        <v>30.9</v>
      </c>
      <c r="D12" s="53">
        <v>6.2754629629629629E-4</v>
      </c>
      <c r="E12" s="52" t="s">
        <v>1394</v>
      </c>
      <c r="F12" s="52" t="s">
        <v>21</v>
      </c>
      <c r="G12" s="52">
        <v>23.15</v>
      </c>
      <c r="H12" s="53">
        <v>6.4317129629629631E-4</v>
      </c>
      <c r="I12" s="52" t="s">
        <v>1395</v>
      </c>
      <c r="J12" s="52" t="s">
        <v>23</v>
      </c>
      <c r="K12" s="52">
        <v>33.36</v>
      </c>
      <c r="L12" s="53">
        <v>6.5717592592592596E-4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H12" s="23"/>
      <c r="AI12" s="25"/>
      <c r="AJ12" s="21" t="e">
        <f t="shared" si="0"/>
        <v>#N/A</v>
      </c>
      <c r="AK12" s="30"/>
    </row>
    <row r="13" spans="1:37" s="1" customFormat="1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H13" s="23"/>
      <c r="AI13" s="25"/>
      <c r="AJ13" s="21" t="e">
        <f t="shared" si="0"/>
        <v>#N/A</v>
      </c>
      <c r="AK13" s="30"/>
    </row>
    <row r="14" spans="1:37" s="1" customFormat="1" ht="15" customHeight="1">
      <c r="A14" s="51" t="s">
        <v>1396</v>
      </c>
      <c r="B14" s="52" t="s">
        <v>19</v>
      </c>
      <c r="C14" s="52">
        <v>18.489999999999998</v>
      </c>
      <c r="D14" s="53">
        <v>6.5428240740740735E-4</v>
      </c>
      <c r="E14" s="52" t="s">
        <v>1397</v>
      </c>
      <c r="F14" s="52" t="s">
        <v>21</v>
      </c>
      <c r="G14" s="52">
        <v>18.34</v>
      </c>
      <c r="H14" s="53">
        <v>7.04050925925926E-4</v>
      </c>
      <c r="I14" s="52" t="s">
        <v>1398</v>
      </c>
      <c r="J14" s="52" t="s">
        <v>23</v>
      </c>
      <c r="K14" s="52">
        <v>17.309999999999999</v>
      </c>
      <c r="L14" s="53">
        <v>7.1099537037037041E-4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H14" s="23"/>
      <c r="AI14" s="25"/>
      <c r="AJ14" s="21" t="e">
        <f t="shared" si="0"/>
        <v>#N/A</v>
      </c>
      <c r="AK14" s="30"/>
    </row>
    <row r="15" spans="1:37" s="1" customFormat="1" ht="15" customHeight="1">
      <c r="A15" s="51" t="s">
        <v>1396</v>
      </c>
      <c r="B15" s="52" t="s">
        <v>19</v>
      </c>
      <c r="C15" s="52">
        <v>22.82</v>
      </c>
      <c r="D15" s="53">
        <v>6.3680555555555561E-4</v>
      </c>
      <c r="E15" s="52" t="s">
        <v>1397</v>
      </c>
      <c r="F15" s="52" t="s">
        <v>21</v>
      </c>
      <c r="G15" s="52">
        <v>22.78</v>
      </c>
      <c r="H15" s="53">
        <v>6.555555555555556E-4</v>
      </c>
      <c r="I15" s="52" t="s">
        <v>1398</v>
      </c>
      <c r="J15" s="52" t="s">
        <v>23</v>
      </c>
      <c r="K15" s="52">
        <v>22.63</v>
      </c>
      <c r="L15" s="53">
        <v>6.6469907407407406E-4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H15" s="23"/>
      <c r="AI15" s="25"/>
      <c r="AJ15" s="21" t="e">
        <f t="shared" si="0"/>
        <v>#N/A</v>
      </c>
      <c r="AK15" s="30"/>
    </row>
    <row r="16" spans="1:37" s="1" customFormat="1" ht="15" customHeight="1">
      <c r="A16" s="51" t="s">
        <v>1396</v>
      </c>
      <c r="B16" s="52" t="s">
        <v>19</v>
      </c>
      <c r="C16" s="52">
        <v>27.15</v>
      </c>
      <c r="D16" s="53">
        <v>6.3344907407407404E-4</v>
      </c>
      <c r="E16" s="52" t="s">
        <v>1397</v>
      </c>
      <c r="F16" s="52" t="s">
        <v>21</v>
      </c>
      <c r="G16" s="52">
        <v>27.21</v>
      </c>
      <c r="H16" s="53">
        <v>6.4861111111111109E-4</v>
      </c>
      <c r="I16" s="52" t="s">
        <v>1398</v>
      </c>
      <c r="J16" s="52" t="s">
        <v>23</v>
      </c>
      <c r="K16" s="52">
        <v>27.95</v>
      </c>
      <c r="L16" s="53">
        <v>6.5648148148148152E-4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H16" s="23"/>
      <c r="AI16" s="25"/>
      <c r="AJ16" s="21" t="e">
        <f t="shared" si="0"/>
        <v>#N/A</v>
      </c>
      <c r="AK16" s="30"/>
    </row>
    <row r="17" spans="1:37" s="1" customFormat="1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H17" s="23"/>
      <c r="AI17" s="25"/>
      <c r="AJ17" s="21" t="e">
        <f t="shared" si="0"/>
        <v>#N/A</v>
      </c>
      <c r="AK17" s="30"/>
    </row>
    <row r="18" spans="1:37" s="1" customFormat="1" ht="15" customHeight="1">
      <c r="A18" s="51" t="s">
        <v>1399</v>
      </c>
      <c r="B18" s="52" t="s">
        <v>19</v>
      </c>
      <c r="C18" s="52">
        <v>31.63</v>
      </c>
      <c r="D18" s="53">
        <v>6.2928240740740739E-4</v>
      </c>
      <c r="E18" s="52" t="s">
        <v>1400</v>
      </c>
      <c r="F18" s="52" t="s">
        <v>21</v>
      </c>
      <c r="G18" s="52">
        <v>22.15</v>
      </c>
      <c r="H18" s="53">
        <v>6.4884259259259257E-4</v>
      </c>
      <c r="I18" s="52" t="s">
        <v>1401</v>
      </c>
      <c r="J18" s="52" t="s">
        <v>23</v>
      </c>
      <c r="K18" s="52">
        <v>22.85</v>
      </c>
      <c r="L18" s="53">
        <v>6.5335648148148143E-4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H18" s="23"/>
      <c r="AI18" s="25"/>
      <c r="AJ18" s="21" t="e">
        <f t="shared" si="0"/>
        <v>#N/A</v>
      </c>
      <c r="AK18" s="30"/>
    </row>
    <row r="19" spans="1:37" s="1" customFormat="1" ht="15" customHeight="1">
      <c r="A19" s="51" t="s">
        <v>1399</v>
      </c>
      <c r="B19" s="52" t="s">
        <v>19</v>
      </c>
      <c r="C19" s="52">
        <v>31.74</v>
      </c>
      <c r="D19" s="53">
        <v>6.2916666666666665E-4</v>
      </c>
      <c r="E19" s="52" t="s">
        <v>1400</v>
      </c>
      <c r="F19" s="52" t="s">
        <v>21</v>
      </c>
      <c r="G19" s="52">
        <v>25.42</v>
      </c>
      <c r="H19" s="53">
        <v>6.4131944444444447E-4</v>
      </c>
      <c r="I19" s="52" t="s">
        <v>1401</v>
      </c>
      <c r="J19" s="52" t="s">
        <v>23</v>
      </c>
      <c r="K19" s="52">
        <v>25.27</v>
      </c>
      <c r="L19" s="53">
        <v>6.4895833333333331E-4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H19" s="23"/>
      <c r="AI19" s="25"/>
      <c r="AJ19" s="21" t="e">
        <f t="shared" si="0"/>
        <v>#N/A</v>
      </c>
      <c r="AK19" s="30"/>
    </row>
    <row r="20" spans="1:37" s="1" customFormat="1" ht="15" customHeight="1">
      <c r="A20" s="51" t="s">
        <v>1399</v>
      </c>
      <c r="B20" s="52" t="s">
        <v>19</v>
      </c>
      <c r="C20" s="52">
        <v>31.84</v>
      </c>
      <c r="D20" s="53">
        <v>6.2916666666666665E-4</v>
      </c>
      <c r="E20" s="52" t="s">
        <v>1400</v>
      </c>
      <c r="F20" s="52" t="s">
        <v>21</v>
      </c>
      <c r="G20" s="52">
        <v>28.68</v>
      </c>
      <c r="H20" s="53">
        <v>6.3981481481481485E-4</v>
      </c>
      <c r="I20" s="52" t="s">
        <v>1401</v>
      </c>
      <c r="J20" s="52" t="s">
        <v>23</v>
      </c>
      <c r="K20" s="52">
        <v>27.69</v>
      </c>
      <c r="L20" s="53">
        <v>6.5127314814814822E-4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H20" s="23"/>
      <c r="AI20" s="25"/>
      <c r="AJ20" s="21" t="e">
        <f t="shared" si="0"/>
        <v>#N/A</v>
      </c>
      <c r="AK20" s="30"/>
    </row>
    <row r="21" spans="1:37" s="1" customFormat="1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H21" s="23"/>
      <c r="AI21" s="25"/>
      <c r="AJ21" s="21" t="e">
        <f t="shared" si="0"/>
        <v>#N/A</v>
      </c>
      <c r="AK21" s="30"/>
    </row>
    <row r="22" spans="1:37" s="1" customFormat="1" ht="15" customHeight="1">
      <c r="A22" s="51" t="s">
        <v>1402</v>
      </c>
      <c r="B22" s="52" t="s">
        <v>19</v>
      </c>
      <c r="C22" s="52">
        <v>16.09</v>
      </c>
      <c r="D22" s="53">
        <v>6.7743055555555558E-4</v>
      </c>
      <c r="E22" s="52" t="s">
        <v>1403</v>
      </c>
      <c r="F22" s="52" t="s">
        <v>21</v>
      </c>
      <c r="G22" s="52">
        <v>24.84</v>
      </c>
      <c r="H22" s="53">
        <v>6.4837962962962972E-4</v>
      </c>
      <c r="I22" s="52" t="s">
        <v>1404</v>
      </c>
      <c r="J22" s="52" t="s">
        <v>23</v>
      </c>
      <c r="K22" s="52">
        <v>26.73</v>
      </c>
      <c r="L22" s="53">
        <v>6.495370370370369E-4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H22" s="23"/>
      <c r="AI22" s="25"/>
      <c r="AJ22" s="21" t="e">
        <f t="shared" si="0"/>
        <v>#N/A</v>
      </c>
      <c r="AK22" s="30"/>
    </row>
    <row r="23" spans="1:37" s="1" customFormat="1" ht="15" customHeight="1">
      <c r="A23" s="51" t="s">
        <v>1402</v>
      </c>
      <c r="B23" s="52" t="s">
        <v>19</v>
      </c>
      <c r="C23" s="52">
        <v>20.47</v>
      </c>
      <c r="D23" s="53">
        <v>6.3518518518518524E-4</v>
      </c>
      <c r="E23" s="52" t="s">
        <v>1403</v>
      </c>
      <c r="F23" s="52" t="s">
        <v>21</v>
      </c>
      <c r="G23" s="52">
        <v>26.92</v>
      </c>
      <c r="H23" s="53">
        <v>6.4479166666666667E-4</v>
      </c>
      <c r="I23" s="52" t="s">
        <v>1404</v>
      </c>
      <c r="J23" s="52" t="s">
        <v>23</v>
      </c>
      <c r="K23" s="52">
        <v>27.35</v>
      </c>
      <c r="L23" s="53">
        <v>6.4872685185185183E-4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H23" s="23"/>
      <c r="AI23" s="25"/>
      <c r="AJ23" s="21" t="e">
        <f t="shared" si="0"/>
        <v>#N/A</v>
      </c>
      <c r="AK23" s="30"/>
    </row>
    <row r="24" spans="1:37" s="1" customFormat="1" ht="15" customHeight="1">
      <c r="A24" s="51" t="s">
        <v>1402</v>
      </c>
      <c r="B24" s="52" t="s">
        <v>19</v>
      </c>
      <c r="C24" s="52">
        <v>24.85</v>
      </c>
      <c r="D24" s="53">
        <v>6.3067129629629627E-4</v>
      </c>
      <c r="E24" s="52" t="s">
        <v>1403</v>
      </c>
      <c r="F24" s="52" t="s">
        <v>21</v>
      </c>
      <c r="G24" s="52">
        <v>29.01</v>
      </c>
      <c r="H24" s="53">
        <v>6.4363425925925927E-4</v>
      </c>
      <c r="I24" s="52" t="s">
        <v>1404</v>
      </c>
      <c r="J24" s="52" t="s">
        <v>23</v>
      </c>
      <c r="K24" s="52">
        <v>27.98</v>
      </c>
      <c r="L24" s="53">
        <v>6.4814814814814813E-4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H24" s="23"/>
      <c r="AI24" s="25"/>
      <c r="AJ24" s="21" t="e">
        <f t="shared" si="0"/>
        <v>#N/A</v>
      </c>
      <c r="AK24" s="30"/>
    </row>
    <row r="25" spans="1:37" s="1" customFormat="1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H25" s="23"/>
      <c r="AI25" s="25"/>
      <c r="AJ25" s="21" t="e">
        <f t="shared" si="0"/>
        <v>#N/A</v>
      </c>
      <c r="AK25" s="30"/>
    </row>
    <row r="26" spans="1:37" s="1" customFormat="1" ht="15" customHeight="1">
      <c r="A26" s="51" t="s">
        <v>1405</v>
      </c>
      <c r="B26" s="52" t="s">
        <v>19</v>
      </c>
      <c r="C26" s="52">
        <v>18.91</v>
      </c>
      <c r="D26" s="53">
        <v>6.8148148148148159E-4</v>
      </c>
      <c r="E26" s="52" t="s">
        <v>1406</v>
      </c>
      <c r="F26" s="52" t="s">
        <v>21</v>
      </c>
      <c r="G26" s="52">
        <v>19.57</v>
      </c>
      <c r="H26" s="53">
        <v>6.6446759259259248E-4</v>
      </c>
      <c r="I26" s="52" t="s">
        <v>1407</v>
      </c>
      <c r="J26" s="52" t="s">
        <v>23</v>
      </c>
      <c r="K26" s="52">
        <v>22.66</v>
      </c>
      <c r="L26" s="53">
        <v>6.6493055555555565E-4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H26" s="23"/>
      <c r="AI26" s="25"/>
      <c r="AJ26" s="21" t="e">
        <f t="shared" si="0"/>
        <v>#N/A</v>
      </c>
      <c r="AK26" s="30"/>
    </row>
    <row r="27" spans="1:37" s="1" customFormat="1" ht="15" customHeight="1">
      <c r="A27" s="51" t="s">
        <v>1405</v>
      </c>
      <c r="B27" s="52" t="s">
        <v>19</v>
      </c>
      <c r="C27" s="52">
        <v>22.13</v>
      </c>
      <c r="D27" s="53">
        <v>6.6006944444444446E-4</v>
      </c>
      <c r="E27" s="52" t="s">
        <v>1406</v>
      </c>
      <c r="F27" s="52" t="s">
        <v>21</v>
      </c>
      <c r="G27" s="52">
        <v>24.78</v>
      </c>
      <c r="H27" s="53">
        <v>6.4699074074074073E-4</v>
      </c>
      <c r="I27" s="52" t="s">
        <v>1407</v>
      </c>
      <c r="J27" s="52" t="s">
        <v>23</v>
      </c>
      <c r="K27" s="52">
        <v>25.16</v>
      </c>
      <c r="L27" s="53">
        <v>6.5567129629629623E-4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H27" s="23"/>
      <c r="AI27" s="25"/>
      <c r="AJ27" s="21" t="e">
        <f t="shared" si="0"/>
        <v>#N/A</v>
      </c>
      <c r="AK27" s="30"/>
    </row>
    <row r="28" spans="1:37" s="1" customFormat="1" ht="15" customHeight="1">
      <c r="A28" s="51" t="s">
        <v>1405</v>
      </c>
      <c r="B28" s="52" t="s">
        <v>19</v>
      </c>
      <c r="C28" s="52">
        <v>25.35</v>
      </c>
      <c r="D28" s="53">
        <v>6.4351851851851853E-4</v>
      </c>
      <c r="E28" s="52" t="s">
        <v>1406</v>
      </c>
      <c r="F28" s="52" t="s">
        <v>21</v>
      </c>
      <c r="G28" s="52">
        <v>29.98</v>
      </c>
      <c r="H28" s="53">
        <v>6.4212962962962954E-4</v>
      </c>
      <c r="I28" s="52" t="s">
        <v>1407</v>
      </c>
      <c r="J28" s="52" t="s">
        <v>23</v>
      </c>
      <c r="K28" s="52">
        <v>27.66</v>
      </c>
      <c r="L28" s="53">
        <v>6.5763888888888892E-4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H28" s="23"/>
      <c r="AI28" s="25"/>
      <c r="AJ28" s="21" t="e">
        <f t="shared" si="0"/>
        <v>#N/A</v>
      </c>
      <c r="AK28" s="30"/>
    </row>
    <row r="29" spans="1:37" s="1" customFormat="1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H29" s="23"/>
      <c r="AI29" s="25"/>
      <c r="AJ29" s="21" t="e">
        <f t="shared" si="0"/>
        <v>#N/A</v>
      </c>
      <c r="AK29" s="30"/>
    </row>
    <row r="30" spans="1:37" s="1" customFormat="1" ht="15" customHeight="1">
      <c r="A30" s="51" t="s">
        <v>1408</v>
      </c>
      <c r="B30" s="52" t="s">
        <v>19</v>
      </c>
      <c r="C30" s="52">
        <v>22.21</v>
      </c>
      <c r="D30" s="53">
        <v>6.3865740740740734E-4</v>
      </c>
      <c r="E30" s="52" t="s">
        <v>1409</v>
      </c>
      <c r="F30" s="52" t="s">
        <v>21</v>
      </c>
      <c r="G30" s="52">
        <v>18.190000000000001</v>
      </c>
      <c r="H30" s="53">
        <v>6.6319444444444444E-4</v>
      </c>
      <c r="I30" s="52" t="s">
        <v>1410</v>
      </c>
      <c r="J30" s="52" t="s">
        <v>23</v>
      </c>
      <c r="K30" s="52">
        <v>17.21</v>
      </c>
      <c r="L30" s="53">
        <v>7.1018518518518512E-4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H30" s="23"/>
      <c r="AI30" s="25"/>
      <c r="AJ30" s="21" t="e">
        <f t="shared" si="0"/>
        <v>#N/A</v>
      </c>
      <c r="AK30" s="30"/>
    </row>
    <row r="31" spans="1:37" s="1" customFormat="1" ht="15" customHeight="1">
      <c r="A31" s="51" t="s">
        <v>1408</v>
      </c>
      <c r="B31" s="52" t="s">
        <v>19</v>
      </c>
      <c r="C31" s="52">
        <v>25.58</v>
      </c>
      <c r="D31" s="53">
        <v>6.2916666666666665E-4</v>
      </c>
      <c r="E31" s="52" t="s">
        <v>1409</v>
      </c>
      <c r="F31" s="52" t="s">
        <v>21</v>
      </c>
      <c r="G31" s="52">
        <v>22.42</v>
      </c>
      <c r="H31" s="53">
        <v>6.5150462962962959E-4</v>
      </c>
      <c r="I31" s="52" t="s">
        <v>1410</v>
      </c>
      <c r="J31" s="52" t="s">
        <v>23</v>
      </c>
      <c r="K31" s="52">
        <v>19.850000000000001</v>
      </c>
      <c r="L31" s="53">
        <v>6.8194444444444433E-4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H31" s="23"/>
      <c r="AI31" s="25"/>
      <c r="AJ31" s="21" t="e">
        <f t="shared" si="0"/>
        <v>#N/A</v>
      </c>
      <c r="AK31" s="30"/>
    </row>
    <row r="32" spans="1:37" s="1" customFormat="1" ht="15" customHeight="1">
      <c r="A32" s="51" t="s">
        <v>1408</v>
      </c>
      <c r="B32" s="52" t="s">
        <v>19</v>
      </c>
      <c r="C32" s="52">
        <v>28.95</v>
      </c>
      <c r="D32" s="53">
        <v>6.2766203703703693E-4</v>
      </c>
      <c r="E32" s="52" t="s">
        <v>1409</v>
      </c>
      <c r="F32" s="52" t="s">
        <v>21</v>
      </c>
      <c r="G32" s="52">
        <v>26.64</v>
      </c>
      <c r="H32" s="53">
        <v>6.4490740740740741E-4</v>
      </c>
      <c r="I32" s="52" t="s">
        <v>1410</v>
      </c>
      <c r="J32" s="52" t="s">
        <v>23</v>
      </c>
      <c r="K32" s="52">
        <v>22.49</v>
      </c>
      <c r="L32" s="53">
        <v>6.5636574074074078E-4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H32" s="23"/>
      <c r="AI32" s="25"/>
      <c r="AJ32" s="21" t="e">
        <f t="shared" si="0"/>
        <v>#N/A</v>
      </c>
      <c r="AK32" s="30"/>
    </row>
    <row r="33" spans="1:37" s="1" customFormat="1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H33" s="23"/>
      <c r="AI33" s="25"/>
      <c r="AJ33" s="21" t="e">
        <f t="shared" si="0"/>
        <v>#N/A</v>
      </c>
      <c r="AK33" s="30"/>
    </row>
    <row r="34" spans="1:37" s="1" customFormat="1" ht="15" customHeight="1">
      <c r="A34" s="51" t="s">
        <v>1411</v>
      </c>
      <c r="B34" s="52" t="s">
        <v>19</v>
      </c>
      <c r="C34" s="52">
        <v>16.27</v>
      </c>
      <c r="D34" s="53">
        <v>6.8194444444444433E-4</v>
      </c>
      <c r="E34" s="52" t="s">
        <v>1412</v>
      </c>
      <c r="F34" s="52" t="s">
        <v>21</v>
      </c>
      <c r="G34" s="52">
        <v>18.78</v>
      </c>
      <c r="H34" s="53">
        <v>6.6099537037037038E-4</v>
      </c>
      <c r="I34" s="52" t="s">
        <v>1413</v>
      </c>
      <c r="J34" s="52" t="s">
        <v>23</v>
      </c>
      <c r="K34" s="52">
        <v>16.96</v>
      </c>
      <c r="L34" s="53">
        <v>6.9074074074074079E-4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H34" s="23"/>
      <c r="AI34" s="25"/>
      <c r="AJ34" s="21" t="e">
        <f t="shared" si="0"/>
        <v>#N/A</v>
      </c>
      <c r="AK34" s="30"/>
    </row>
    <row r="35" spans="1:37" s="1" customFormat="1" ht="15" customHeight="1">
      <c r="A35" s="51" t="s">
        <v>1411</v>
      </c>
      <c r="B35" s="52" t="s">
        <v>19</v>
      </c>
      <c r="C35" s="52">
        <v>21.33</v>
      </c>
      <c r="D35" s="53">
        <v>6.3900462962962967E-4</v>
      </c>
      <c r="E35" s="52" t="s">
        <v>1412</v>
      </c>
      <c r="F35" s="52" t="s">
        <v>21</v>
      </c>
      <c r="G35" s="52">
        <v>20.57</v>
      </c>
      <c r="H35" s="53">
        <v>6.4722222222222232E-4</v>
      </c>
      <c r="I35" s="52" t="s">
        <v>1413</v>
      </c>
      <c r="J35" s="52" t="s">
        <v>23</v>
      </c>
      <c r="K35" s="52">
        <v>20.51</v>
      </c>
      <c r="L35" s="53">
        <v>6.5937499999999991E-4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H35" s="23"/>
      <c r="AI35" s="25"/>
      <c r="AJ35" s="21" t="e">
        <f t="shared" ref="AJ35:AJ66" si="1">IF((AI35-$AJ$1)/365.251606&gt;0,(AI35-$AJ$1)/365.251606,NA())</f>
        <v>#N/A</v>
      </c>
      <c r="AK35" s="30"/>
    </row>
    <row r="36" spans="1:37" s="1" customFormat="1" ht="15" customHeight="1">
      <c r="A36" s="51" t="s">
        <v>1411</v>
      </c>
      <c r="B36" s="52" t="s">
        <v>19</v>
      </c>
      <c r="C36" s="52">
        <v>26.38</v>
      </c>
      <c r="D36" s="53">
        <v>6.321759259259259E-4</v>
      </c>
      <c r="E36" s="52" t="s">
        <v>1412</v>
      </c>
      <c r="F36" s="52" t="s">
        <v>21</v>
      </c>
      <c r="G36" s="52">
        <v>22.35</v>
      </c>
      <c r="H36" s="53">
        <v>6.3784722222222227E-4</v>
      </c>
      <c r="I36" s="52" t="s">
        <v>1413</v>
      </c>
      <c r="J36" s="52" t="s">
        <v>23</v>
      </c>
      <c r="K36" s="52">
        <v>24.06</v>
      </c>
      <c r="L36" s="53">
        <v>6.4756944444444443E-4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H36" s="23"/>
      <c r="AI36" s="25"/>
      <c r="AJ36" s="21" t="e">
        <f t="shared" si="1"/>
        <v>#N/A</v>
      </c>
      <c r="AK36" s="30"/>
    </row>
    <row r="37" spans="1:37" s="1" customFormat="1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6.134259259259259E-4</v>
      </c>
      <c r="U37" s="6">
        <f>T37</f>
        <v>6.134259259259259E-4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H37" s="23"/>
      <c r="AI37" s="25"/>
      <c r="AJ37" s="21" t="e">
        <f t="shared" si="1"/>
        <v>#N/A</v>
      </c>
      <c r="AK37" s="30"/>
    </row>
    <row r="38" spans="1:37" s="1" customFormat="1" ht="15" customHeight="1">
      <c r="A38" s="51" t="s">
        <v>1414</v>
      </c>
      <c r="B38" s="52" t="s">
        <v>19</v>
      </c>
      <c r="C38" s="52">
        <v>17.55</v>
      </c>
      <c r="D38" s="53">
        <v>6.6874999999999997E-4</v>
      </c>
      <c r="E38" s="52" t="s">
        <v>1415</v>
      </c>
      <c r="F38" s="52" t="s">
        <v>21</v>
      </c>
      <c r="G38" s="52">
        <v>21.07</v>
      </c>
      <c r="H38" s="53">
        <v>6.7453703703703697E-4</v>
      </c>
      <c r="I38" s="52" t="s">
        <v>1416</v>
      </c>
      <c r="J38" s="52" t="s">
        <v>23</v>
      </c>
      <c r="K38" s="52">
        <v>20.420000000000002</v>
      </c>
      <c r="L38" s="53">
        <v>6.6331018518518518E-4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7.1180555555555548E-4</v>
      </c>
      <c r="U38" s="6">
        <f>T38</f>
        <v>7.1180555555555548E-4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H38" s="23"/>
      <c r="AI38" s="25"/>
      <c r="AJ38" s="21" t="e">
        <f t="shared" si="1"/>
        <v>#N/A</v>
      </c>
      <c r="AK38" s="30"/>
    </row>
    <row r="39" spans="1:37" s="1" customFormat="1" ht="15" customHeight="1">
      <c r="A39" s="51" t="s">
        <v>1414</v>
      </c>
      <c r="B39" s="52" t="s">
        <v>19</v>
      </c>
      <c r="C39" s="52">
        <v>20.05</v>
      </c>
      <c r="D39" s="53">
        <v>6.6215277777777789E-4</v>
      </c>
      <c r="E39" s="52" t="s">
        <v>1415</v>
      </c>
      <c r="F39" s="52" t="s">
        <v>21</v>
      </c>
      <c r="G39" s="52">
        <v>25.68</v>
      </c>
      <c r="H39" s="53">
        <v>6.5231481481481477E-4</v>
      </c>
      <c r="I39" s="52" t="s">
        <v>1416</v>
      </c>
      <c r="J39" s="52" t="s">
        <v>23</v>
      </c>
      <c r="K39" s="52">
        <v>24.26</v>
      </c>
      <c r="L39" s="53">
        <v>6.4606481481481481E-4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H39" s="23"/>
      <c r="AI39" s="25"/>
      <c r="AJ39" s="21" t="e">
        <f t="shared" si="1"/>
        <v>#N/A</v>
      </c>
      <c r="AK39" s="30"/>
    </row>
    <row r="40" spans="1:37" s="1" customFormat="1" ht="15" customHeight="1">
      <c r="A40" s="51" t="s">
        <v>1414</v>
      </c>
      <c r="B40" s="52" t="s">
        <v>19</v>
      </c>
      <c r="C40" s="52">
        <v>22.55</v>
      </c>
      <c r="D40" s="53">
        <v>6.5057870370370367E-4</v>
      </c>
      <c r="E40" s="52" t="s">
        <v>1415</v>
      </c>
      <c r="F40" s="52" t="s">
        <v>21</v>
      </c>
      <c r="G40" s="52">
        <v>30.29</v>
      </c>
      <c r="H40" s="53">
        <v>6.4814814814814813E-4</v>
      </c>
      <c r="I40" s="52" t="s">
        <v>1416</v>
      </c>
      <c r="J40" s="52" t="s">
        <v>23</v>
      </c>
      <c r="K40" s="52">
        <v>28.1</v>
      </c>
      <c r="L40" s="53">
        <v>6.4386574074074075E-4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H40" s="23"/>
      <c r="AI40" s="25"/>
      <c r="AJ40" s="21" t="e">
        <f t="shared" si="1"/>
        <v>#N/A</v>
      </c>
      <c r="AK40" s="30"/>
    </row>
    <row r="41" spans="1:37" s="1" customFormat="1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H41" s="23"/>
      <c r="AI41" s="25"/>
      <c r="AJ41" s="21" t="e">
        <f t="shared" si="1"/>
        <v>#N/A</v>
      </c>
      <c r="AK41" s="30"/>
    </row>
    <row r="42" spans="1:37" s="1" customFormat="1" ht="15" customHeight="1">
      <c r="A42" s="51" t="s">
        <v>1417</v>
      </c>
      <c r="B42" s="52" t="s">
        <v>19</v>
      </c>
      <c r="C42" s="52">
        <v>22.87</v>
      </c>
      <c r="D42" s="53">
        <v>6.5138888888888896E-4</v>
      </c>
      <c r="E42" s="52" t="s">
        <v>1418</v>
      </c>
      <c r="F42" s="52" t="s">
        <v>21</v>
      </c>
      <c r="G42" s="52">
        <v>24.86</v>
      </c>
      <c r="H42" s="53">
        <v>6.5590277777777782E-4</v>
      </c>
      <c r="I42" s="52" t="s">
        <v>1419</v>
      </c>
      <c r="J42" s="52" t="s">
        <v>23</v>
      </c>
      <c r="K42" s="52">
        <v>23.69</v>
      </c>
      <c r="L42" s="53">
        <v>6.5324074074074069E-4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H42" s="23"/>
      <c r="AI42" s="25"/>
      <c r="AJ42" s="21" t="e">
        <f t="shared" si="1"/>
        <v>#N/A</v>
      </c>
      <c r="AK42" s="30"/>
    </row>
    <row r="43" spans="1:37" s="1" customFormat="1" ht="15" customHeight="1">
      <c r="A43" s="51" t="s">
        <v>1417</v>
      </c>
      <c r="B43" s="52" t="s">
        <v>19</v>
      </c>
      <c r="C43" s="52">
        <v>27.08</v>
      </c>
      <c r="D43" s="53">
        <v>6.3182870370370378E-4</v>
      </c>
      <c r="E43" s="52" t="s">
        <v>1418</v>
      </c>
      <c r="F43" s="52" t="s">
        <v>21</v>
      </c>
      <c r="G43" s="52">
        <v>28.71</v>
      </c>
      <c r="H43" s="53">
        <v>6.4837962962962972E-4</v>
      </c>
      <c r="I43" s="52" t="s">
        <v>1419</v>
      </c>
      <c r="J43" s="52" t="s">
        <v>23</v>
      </c>
      <c r="K43" s="52">
        <v>26.19</v>
      </c>
      <c r="L43" s="53">
        <v>6.5115740740740748E-4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H43" s="23"/>
      <c r="AI43" s="25"/>
      <c r="AJ43" s="21" t="e">
        <f t="shared" si="1"/>
        <v>#N/A</v>
      </c>
      <c r="AK43" s="30"/>
    </row>
    <row r="44" spans="1:37" s="1" customFormat="1" ht="15" customHeight="1">
      <c r="A44" s="51" t="s">
        <v>1417</v>
      </c>
      <c r="B44" s="52" t="s">
        <v>19</v>
      </c>
      <c r="C44" s="52">
        <v>31.29</v>
      </c>
      <c r="D44" s="53">
        <v>6.2870370370370369E-4</v>
      </c>
      <c r="E44" s="52" t="s">
        <v>1418</v>
      </c>
      <c r="F44" s="52" t="s">
        <v>21</v>
      </c>
      <c r="G44" s="52">
        <v>32.56</v>
      </c>
      <c r="H44" s="53">
        <v>6.4583333333333322E-4</v>
      </c>
      <c r="I44" s="52" t="s">
        <v>1419</v>
      </c>
      <c r="J44" s="52" t="s">
        <v>23</v>
      </c>
      <c r="K44" s="52">
        <v>28.69</v>
      </c>
      <c r="L44" s="53">
        <v>6.543981481481482E-4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H44" s="23"/>
      <c r="AI44" s="25"/>
      <c r="AJ44" s="21" t="e">
        <f t="shared" si="1"/>
        <v>#N/A</v>
      </c>
      <c r="AK44" s="30"/>
    </row>
    <row r="45" spans="1:37" s="1" customFormat="1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H45" s="23"/>
      <c r="AI45" s="25"/>
      <c r="AJ45" s="21" t="e">
        <f t="shared" si="1"/>
        <v>#N/A</v>
      </c>
      <c r="AK45" s="30"/>
    </row>
    <row r="46" spans="1:37" s="1" customFormat="1" ht="15" customHeight="1">
      <c r="A46" s="51" t="s">
        <v>1420</v>
      </c>
      <c r="B46" s="52" t="s">
        <v>19</v>
      </c>
      <c r="C46" s="52">
        <v>15.56</v>
      </c>
      <c r="D46" s="53">
        <v>6.9189814814814819E-4</v>
      </c>
      <c r="E46" s="52" t="s">
        <v>1421</v>
      </c>
      <c r="F46" s="52" t="s">
        <v>21</v>
      </c>
      <c r="G46" s="52">
        <v>15.08</v>
      </c>
      <c r="H46" s="53">
        <v>7.0254629629629627E-4</v>
      </c>
      <c r="I46" s="52" t="s">
        <v>1422</v>
      </c>
      <c r="J46" s="52" t="s">
        <v>23</v>
      </c>
      <c r="K46" s="52">
        <v>19.09</v>
      </c>
      <c r="L46" s="53">
        <v>6.7766203703703706E-4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H46" s="23"/>
      <c r="AI46" s="25"/>
      <c r="AJ46" s="21" t="e">
        <f t="shared" si="1"/>
        <v>#N/A</v>
      </c>
      <c r="AK46" s="30"/>
    </row>
    <row r="47" spans="1:37" s="1" customFormat="1" ht="15" customHeight="1">
      <c r="A47" s="51" t="s">
        <v>1420</v>
      </c>
      <c r="B47" s="52" t="s">
        <v>19</v>
      </c>
      <c r="C47" s="52">
        <v>21.04</v>
      </c>
      <c r="D47" s="53">
        <v>6.4837962962962972E-4</v>
      </c>
      <c r="E47" s="52" t="s">
        <v>1421</v>
      </c>
      <c r="F47" s="52" t="s">
        <v>21</v>
      </c>
      <c r="G47" s="52">
        <v>21.66</v>
      </c>
      <c r="H47" s="53">
        <v>6.5821759259259262E-4</v>
      </c>
      <c r="I47" s="52" t="s">
        <v>1422</v>
      </c>
      <c r="J47" s="52" t="s">
        <v>23</v>
      </c>
      <c r="K47" s="52">
        <v>22.56</v>
      </c>
      <c r="L47" s="53">
        <v>6.6400462962962952E-4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H47" s="23"/>
      <c r="AI47" s="25"/>
      <c r="AJ47" s="21" t="e">
        <f t="shared" si="1"/>
        <v>#N/A</v>
      </c>
      <c r="AK47" s="30"/>
    </row>
    <row r="48" spans="1:37" s="1" customFormat="1" ht="15" customHeight="1">
      <c r="A48" s="51" t="s">
        <v>1420</v>
      </c>
      <c r="B48" s="52" t="s">
        <v>19</v>
      </c>
      <c r="C48" s="52">
        <v>26.53</v>
      </c>
      <c r="D48" s="53">
        <v>6.4027777777777781E-4</v>
      </c>
      <c r="E48" s="52" t="s">
        <v>1421</v>
      </c>
      <c r="F48" s="52" t="s">
        <v>21</v>
      </c>
      <c r="G48" s="52">
        <v>28.23</v>
      </c>
      <c r="H48" s="53">
        <v>6.3993055555555559E-4</v>
      </c>
      <c r="I48" s="52" t="s">
        <v>1422</v>
      </c>
      <c r="J48" s="52" t="s">
        <v>23</v>
      </c>
      <c r="K48" s="52">
        <v>26.03</v>
      </c>
      <c r="L48" s="53">
        <v>6.625E-4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3"/>
      <c r="AI48" s="25"/>
      <c r="AJ48" s="21" t="e">
        <f t="shared" si="1"/>
        <v>#N/A</v>
      </c>
      <c r="AK48" s="30"/>
    </row>
    <row r="49" spans="1:37" s="1" customFormat="1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3"/>
      <c r="AI49" s="25"/>
      <c r="AJ49" s="21" t="e">
        <f t="shared" si="1"/>
        <v>#N/A</v>
      </c>
      <c r="AK49" s="30"/>
    </row>
    <row r="50" spans="1:37" s="1" customFormat="1" ht="15" customHeight="1">
      <c r="A50" s="51" t="s">
        <v>1423</v>
      </c>
      <c r="B50" s="52" t="s">
        <v>19</v>
      </c>
      <c r="C50" s="52">
        <v>19.68</v>
      </c>
      <c r="D50" s="53">
        <v>6.6377314814814814E-4</v>
      </c>
      <c r="E50" s="52" t="s">
        <v>1424</v>
      </c>
      <c r="F50" s="52" t="s">
        <v>21</v>
      </c>
      <c r="G50" s="52">
        <v>18.600000000000001</v>
      </c>
      <c r="H50" s="53">
        <v>6.8217592592592592E-4</v>
      </c>
      <c r="I50" s="52" t="s">
        <v>1425</v>
      </c>
      <c r="J50" s="52" t="s">
        <v>23</v>
      </c>
      <c r="K50" s="52">
        <v>18.690000000000001</v>
      </c>
      <c r="L50" s="53">
        <v>6.7037037037037033E-4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3"/>
      <c r="AI50" s="25"/>
      <c r="AJ50" s="21" t="e">
        <f t="shared" si="1"/>
        <v>#N/A</v>
      </c>
      <c r="AK50" s="30"/>
    </row>
    <row r="51" spans="1:37" s="1" customFormat="1" ht="15" customHeight="1">
      <c r="A51" s="51" t="s">
        <v>1423</v>
      </c>
      <c r="B51" s="52" t="s">
        <v>19</v>
      </c>
      <c r="C51" s="52">
        <v>25.1</v>
      </c>
      <c r="D51" s="53">
        <v>6.4988425925925923E-4</v>
      </c>
      <c r="E51" s="52" t="s">
        <v>1424</v>
      </c>
      <c r="F51" s="52" t="s">
        <v>21</v>
      </c>
      <c r="G51" s="52">
        <v>20.83</v>
      </c>
      <c r="H51" s="53">
        <v>6.5648148148148152E-4</v>
      </c>
      <c r="I51" s="52" t="s">
        <v>1425</v>
      </c>
      <c r="J51" s="52" t="s">
        <v>23</v>
      </c>
      <c r="K51" s="52">
        <v>20.62</v>
      </c>
      <c r="L51" s="53">
        <v>6.613425925925926E-4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3"/>
      <c r="AI51" s="25"/>
      <c r="AJ51" s="21" t="e">
        <f t="shared" si="1"/>
        <v>#N/A</v>
      </c>
      <c r="AK51" s="30"/>
    </row>
    <row r="52" spans="1:37" s="1" customFormat="1" ht="15" customHeight="1">
      <c r="A52" s="51" t="s">
        <v>1423</v>
      </c>
      <c r="B52" s="52" t="s">
        <v>19</v>
      </c>
      <c r="C52" s="52">
        <v>30.52</v>
      </c>
      <c r="D52" s="53">
        <v>6.4502314814814815E-4</v>
      </c>
      <c r="E52" s="52" t="s">
        <v>1424</v>
      </c>
      <c r="F52" s="52" t="s">
        <v>21</v>
      </c>
      <c r="G52" s="52">
        <v>23.06</v>
      </c>
      <c r="H52" s="53">
        <v>6.4282407407407409E-4</v>
      </c>
      <c r="I52" s="52" t="s">
        <v>1425</v>
      </c>
      <c r="J52" s="52" t="s">
        <v>23</v>
      </c>
      <c r="K52" s="52">
        <v>22.54</v>
      </c>
      <c r="L52" s="53">
        <v>6.5486111111111116E-4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3"/>
      <c r="AI52" s="25"/>
      <c r="AJ52" s="21" t="e">
        <f t="shared" si="1"/>
        <v>#N/A</v>
      </c>
      <c r="AK52" s="30"/>
    </row>
    <row r="53" spans="1:37" s="1" customFormat="1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3"/>
      <c r="AI53" s="25"/>
      <c r="AJ53" s="21" t="e">
        <f t="shared" si="1"/>
        <v>#N/A</v>
      </c>
      <c r="AK53" s="30"/>
    </row>
    <row r="54" spans="1:37" s="1" customFormat="1" ht="15" customHeight="1">
      <c r="A54" s="51" t="s">
        <v>1426</v>
      </c>
      <c r="B54" s="52" t="s">
        <v>19</v>
      </c>
      <c r="C54" s="52">
        <v>24.82</v>
      </c>
      <c r="D54" s="53">
        <v>6.4212962962962954E-4</v>
      </c>
      <c r="E54" s="52" t="s">
        <v>1427</v>
      </c>
      <c r="F54" s="52" t="s">
        <v>21</v>
      </c>
      <c r="G54" s="52">
        <v>17.36</v>
      </c>
      <c r="H54" s="53">
        <v>6.8703703703703711E-4</v>
      </c>
      <c r="I54" s="52" t="s">
        <v>1428</v>
      </c>
      <c r="J54" s="52" t="s">
        <v>23</v>
      </c>
      <c r="K54" s="52">
        <v>22.34</v>
      </c>
      <c r="L54" s="53">
        <v>6.6863425925925933E-4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3"/>
      <c r="AI54" s="25"/>
      <c r="AJ54" s="21" t="e">
        <f t="shared" si="1"/>
        <v>#N/A</v>
      </c>
      <c r="AK54" s="30"/>
    </row>
    <row r="55" spans="1:37" s="1" customFormat="1" ht="15" customHeight="1">
      <c r="A55" s="51" t="s">
        <v>1426</v>
      </c>
      <c r="B55" s="52" t="s">
        <v>19</v>
      </c>
      <c r="C55" s="52">
        <v>28.81</v>
      </c>
      <c r="D55" s="53">
        <v>6.344907407407407E-4</v>
      </c>
      <c r="E55" s="52" t="s">
        <v>1427</v>
      </c>
      <c r="F55" s="52" t="s">
        <v>21</v>
      </c>
      <c r="G55" s="52">
        <v>21.92</v>
      </c>
      <c r="H55" s="53">
        <v>6.4490740740740741E-4</v>
      </c>
      <c r="I55" s="52" t="s">
        <v>1428</v>
      </c>
      <c r="J55" s="52" t="s">
        <v>23</v>
      </c>
      <c r="K55" s="52">
        <v>26.22</v>
      </c>
      <c r="L55" s="53">
        <v>6.549768518518519E-4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3"/>
      <c r="AI55" s="25"/>
      <c r="AJ55" s="21" t="e">
        <f t="shared" si="1"/>
        <v>#N/A</v>
      </c>
      <c r="AK55" s="30"/>
    </row>
    <row r="56" spans="1:37" s="1" customFormat="1" ht="15" customHeight="1">
      <c r="A56" s="51" t="s">
        <v>1426</v>
      </c>
      <c r="B56" s="52" t="s">
        <v>19</v>
      </c>
      <c r="C56" s="52">
        <v>32.79</v>
      </c>
      <c r="D56" s="53">
        <v>6.3182870370370378E-4</v>
      </c>
      <c r="E56" s="52" t="s">
        <v>1427</v>
      </c>
      <c r="F56" s="52" t="s">
        <v>21</v>
      </c>
      <c r="G56" s="52">
        <v>26.48</v>
      </c>
      <c r="H56" s="53">
        <v>6.3969907407407411E-4</v>
      </c>
      <c r="I56" s="52" t="s">
        <v>1428</v>
      </c>
      <c r="J56" s="52" t="s">
        <v>23</v>
      </c>
      <c r="K56" s="52">
        <v>30.09</v>
      </c>
      <c r="L56" s="53">
        <v>6.5254629629629636E-4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H56" s="23"/>
      <c r="AI56" s="25"/>
      <c r="AJ56" s="21" t="e">
        <f t="shared" si="1"/>
        <v>#N/A</v>
      </c>
      <c r="AK56" s="30"/>
    </row>
    <row r="57" spans="1:37" s="1" customFormat="1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H57" s="23"/>
      <c r="AI57" s="25"/>
      <c r="AJ57" s="21" t="e">
        <f t="shared" si="1"/>
        <v>#N/A</v>
      </c>
      <c r="AK57" s="30"/>
    </row>
    <row r="58" spans="1:37" s="1" customFormat="1" ht="15" customHeight="1">
      <c r="A58" s="51" t="s">
        <v>1429</v>
      </c>
      <c r="B58" s="52" t="s">
        <v>19</v>
      </c>
      <c r="C58" s="52">
        <v>21.63</v>
      </c>
      <c r="D58" s="53">
        <v>6.437499999999999E-4</v>
      </c>
      <c r="E58" s="52" t="s">
        <v>1430</v>
      </c>
      <c r="F58" s="52" t="s">
        <v>21</v>
      </c>
      <c r="G58" s="52">
        <v>21.09</v>
      </c>
      <c r="H58" s="53">
        <v>6.677083333333332E-4</v>
      </c>
      <c r="I58" s="52" t="s">
        <v>1431</v>
      </c>
      <c r="J58" s="52" t="s">
        <v>23</v>
      </c>
      <c r="K58" s="52">
        <v>24.96</v>
      </c>
      <c r="L58" s="53">
        <v>6.4490740740740741E-4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H58" s="23"/>
      <c r="AI58" s="25"/>
      <c r="AJ58" s="21" t="e">
        <f t="shared" si="1"/>
        <v>#N/A</v>
      </c>
      <c r="AK58" s="30"/>
    </row>
    <row r="59" spans="1:37" s="1" customFormat="1" ht="15" customHeight="1">
      <c r="A59" s="51" t="s">
        <v>1429</v>
      </c>
      <c r="B59" s="52" t="s">
        <v>19</v>
      </c>
      <c r="C59" s="52">
        <v>24.54</v>
      </c>
      <c r="D59" s="53">
        <v>6.3634259259259254E-4</v>
      </c>
      <c r="E59" s="52" t="s">
        <v>1430</v>
      </c>
      <c r="F59" s="52" t="s">
        <v>21</v>
      </c>
      <c r="G59" s="52">
        <v>24.56</v>
      </c>
      <c r="H59" s="53">
        <v>6.4768518518518517E-4</v>
      </c>
      <c r="I59" s="52" t="s">
        <v>1431</v>
      </c>
      <c r="J59" s="52" t="s">
        <v>23</v>
      </c>
      <c r="K59" s="52">
        <v>26.57</v>
      </c>
      <c r="L59" s="53">
        <v>6.4803240740740739E-4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H59" s="23"/>
      <c r="AI59" s="25"/>
      <c r="AJ59" s="21" t="e">
        <f t="shared" si="1"/>
        <v>#N/A</v>
      </c>
      <c r="AK59" s="30"/>
    </row>
    <row r="60" spans="1:37" s="1" customFormat="1" ht="15" customHeight="1">
      <c r="A60" s="51" t="s">
        <v>1429</v>
      </c>
      <c r="B60" s="52" t="s">
        <v>19</v>
      </c>
      <c r="C60" s="52">
        <v>27.45</v>
      </c>
      <c r="D60" s="53">
        <v>6.356481481481481E-4</v>
      </c>
      <c r="E60" s="52" t="s">
        <v>1430</v>
      </c>
      <c r="F60" s="52" t="s">
        <v>21</v>
      </c>
      <c r="G60" s="52">
        <v>28.04</v>
      </c>
      <c r="H60" s="53">
        <v>6.4675925925925925E-4</v>
      </c>
      <c r="I60" s="52" t="s">
        <v>1431</v>
      </c>
      <c r="J60" s="52" t="s">
        <v>23</v>
      </c>
      <c r="K60" s="52">
        <v>28.18</v>
      </c>
      <c r="L60" s="53">
        <v>6.5543981481481486E-4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H60" s="23"/>
      <c r="AI60" s="25"/>
      <c r="AJ60" s="21" t="e">
        <f t="shared" si="1"/>
        <v>#N/A</v>
      </c>
      <c r="AK60" s="30"/>
    </row>
    <row r="61" spans="1:37" s="1" customFormat="1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H61" s="23"/>
      <c r="AI61" s="25"/>
      <c r="AJ61" s="21" t="e">
        <f t="shared" si="1"/>
        <v>#N/A</v>
      </c>
      <c r="AK61" s="30"/>
    </row>
    <row r="62" spans="1:37" s="1" customFormat="1" ht="15" customHeight="1">
      <c r="A62" s="51" t="s">
        <v>1432</v>
      </c>
      <c r="B62" s="52" t="s">
        <v>19</v>
      </c>
      <c r="C62" s="52">
        <v>18.079999999999998</v>
      </c>
      <c r="D62" s="53">
        <v>6.7881944444444446E-4</v>
      </c>
      <c r="E62" s="52" t="s">
        <v>1433</v>
      </c>
      <c r="F62" s="52" t="s">
        <v>21</v>
      </c>
      <c r="G62" s="52">
        <v>18.649999999999999</v>
      </c>
      <c r="H62" s="53">
        <v>6.9791666666666656E-4</v>
      </c>
      <c r="I62" s="52" t="s">
        <v>1434</v>
      </c>
      <c r="J62" s="52" t="s">
        <v>23</v>
      </c>
      <c r="K62" s="52">
        <v>17.63</v>
      </c>
      <c r="L62" s="53">
        <v>6.8078703703703704E-4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H62" s="23"/>
      <c r="AI62" s="25"/>
      <c r="AJ62" s="21" t="e">
        <f t="shared" si="1"/>
        <v>#N/A</v>
      </c>
      <c r="AK62" s="30"/>
    </row>
    <row r="63" spans="1:37" s="1" customFormat="1" ht="15" customHeight="1">
      <c r="A63" s="51" t="s">
        <v>1432</v>
      </c>
      <c r="B63" s="52" t="s">
        <v>19</v>
      </c>
      <c r="C63" s="52">
        <v>23.62</v>
      </c>
      <c r="D63" s="53">
        <v>6.3310185185185192E-4</v>
      </c>
      <c r="E63" s="52" t="s">
        <v>1433</v>
      </c>
      <c r="F63" s="52" t="s">
        <v>21</v>
      </c>
      <c r="G63" s="52">
        <v>24.22</v>
      </c>
      <c r="H63" s="53">
        <v>6.5358796296296291E-4</v>
      </c>
      <c r="I63" s="52" t="s">
        <v>1434</v>
      </c>
      <c r="J63" s="52" t="s">
        <v>23</v>
      </c>
      <c r="K63" s="52">
        <v>20.18</v>
      </c>
      <c r="L63" s="53">
        <v>6.5949074074074076E-4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H63" s="23"/>
      <c r="AI63" s="25"/>
      <c r="AJ63" s="21" t="e">
        <f t="shared" si="1"/>
        <v>#N/A</v>
      </c>
      <c r="AK63" s="30"/>
    </row>
    <row r="64" spans="1:37" s="1" customFormat="1" ht="15" customHeight="1">
      <c r="A64" s="51" t="s">
        <v>1432</v>
      </c>
      <c r="B64" s="52" t="s">
        <v>19</v>
      </c>
      <c r="C64" s="52">
        <v>29.15</v>
      </c>
      <c r="D64" s="53">
        <v>6.2453703703703705E-4</v>
      </c>
      <c r="E64" s="52" t="s">
        <v>1433</v>
      </c>
      <c r="F64" s="52" t="s">
        <v>21</v>
      </c>
      <c r="G64" s="52">
        <v>29.79</v>
      </c>
      <c r="H64" s="53">
        <v>6.3692129629629635E-4</v>
      </c>
      <c r="I64" s="52" t="s">
        <v>1434</v>
      </c>
      <c r="J64" s="52" t="s">
        <v>23</v>
      </c>
      <c r="K64" s="52">
        <v>22.74</v>
      </c>
      <c r="L64" s="53">
        <v>6.4907407407407405E-4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H64" s="23"/>
      <c r="AI64" s="25"/>
      <c r="AJ64" s="21" t="e">
        <f t="shared" si="1"/>
        <v>#N/A</v>
      </c>
      <c r="AK64" s="30"/>
    </row>
    <row r="65" spans="1:37" s="1" customFormat="1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H65" s="23"/>
      <c r="AI65" s="25"/>
      <c r="AJ65" s="21" t="e">
        <f t="shared" si="1"/>
        <v>#N/A</v>
      </c>
      <c r="AK65" s="30"/>
    </row>
    <row r="66" spans="1:37" s="1" customFormat="1" ht="15" customHeight="1">
      <c r="A66" s="51"/>
      <c r="B66" s="52"/>
      <c r="C66" s="52" t="s">
        <v>24</v>
      </c>
      <c r="D66" s="52" t="s">
        <v>24</v>
      </c>
      <c r="E66" s="52" t="s">
        <v>1435</v>
      </c>
      <c r="F66" s="52" t="s">
        <v>21</v>
      </c>
      <c r="G66" s="52">
        <v>15.47</v>
      </c>
      <c r="H66" s="53">
        <v>6.910879629629629E-4</v>
      </c>
      <c r="I66" s="52" t="s">
        <v>1436</v>
      </c>
      <c r="J66" s="52" t="s">
        <v>23</v>
      </c>
      <c r="K66" s="52">
        <v>18.510000000000002</v>
      </c>
      <c r="L66" s="53">
        <v>6.6527777777777776E-4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H66" s="23"/>
      <c r="AI66" s="25"/>
      <c r="AJ66" s="21" t="e">
        <f t="shared" si="1"/>
        <v>#N/A</v>
      </c>
      <c r="AK66" s="30"/>
    </row>
    <row r="67" spans="1:37" s="1" customFormat="1" ht="15" customHeight="1">
      <c r="A67" s="51"/>
      <c r="B67" s="52"/>
      <c r="C67" s="52" t="s">
        <v>24</v>
      </c>
      <c r="D67" s="52" t="s">
        <v>24</v>
      </c>
      <c r="E67" s="52" t="s">
        <v>1435</v>
      </c>
      <c r="F67" s="52" t="s">
        <v>21</v>
      </c>
      <c r="G67" s="52">
        <v>19.079999999999998</v>
      </c>
      <c r="H67" s="53">
        <v>6.6145833333333334E-4</v>
      </c>
      <c r="I67" s="52" t="s">
        <v>1436</v>
      </c>
      <c r="J67" s="52" t="s">
        <v>23</v>
      </c>
      <c r="K67" s="52">
        <v>19.559999999999999</v>
      </c>
      <c r="L67" s="53">
        <v>6.5775462962962955E-4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H67" s="23"/>
      <c r="AI67" s="25"/>
      <c r="AJ67" s="21" t="e">
        <f t="shared" ref="AJ67:AJ98" si="2">IF((AI67-$AJ$1)/365.251606&gt;0,(AI67-$AJ$1)/365.251606,NA())</f>
        <v>#N/A</v>
      </c>
      <c r="AK67" s="30"/>
    </row>
    <row r="68" spans="1:37" s="1" customFormat="1" ht="15" customHeight="1">
      <c r="A68" s="51"/>
      <c r="B68" s="52"/>
      <c r="C68" s="52" t="s">
        <v>24</v>
      </c>
      <c r="D68" s="52" t="s">
        <v>24</v>
      </c>
      <c r="E68" s="52" t="s">
        <v>1435</v>
      </c>
      <c r="F68" s="52" t="s">
        <v>21</v>
      </c>
      <c r="G68" s="52">
        <v>22.7</v>
      </c>
      <c r="H68" s="53">
        <v>6.4467592592592593E-4</v>
      </c>
      <c r="I68" s="52" t="s">
        <v>1436</v>
      </c>
      <c r="J68" s="52" t="s">
        <v>23</v>
      </c>
      <c r="K68" s="52">
        <v>20.6</v>
      </c>
      <c r="L68" s="53">
        <v>6.5150462962962959E-4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H68" s="23"/>
      <c r="AI68" s="25"/>
      <c r="AJ68" s="21" t="e">
        <f t="shared" si="2"/>
        <v>#N/A</v>
      </c>
      <c r="AK68" s="30"/>
    </row>
    <row r="69" spans="1:37" s="1" customFormat="1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H69" s="23"/>
      <c r="AI69" s="25"/>
      <c r="AJ69" s="21" t="e">
        <f t="shared" si="2"/>
        <v>#N/A</v>
      </c>
      <c r="AK69" s="30"/>
    </row>
    <row r="70" spans="1:37" s="1" customFormat="1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1437</v>
      </c>
      <c r="J70" s="52" t="s">
        <v>23</v>
      </c>
      <c r="K70" s="52">
        <v>18.190000000000001</v>
      </c>
      <c r="L70" s="53">
        <v>6.8194444444444433E-4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H70" s="23"/>
      <c r="AI70" s="25"/>
      <c r="AJ70" s="21" t="e">
        <f t="shared" si="2"/>
        <v>#N/A</v>
      </c>
      <c r="AK70" s="30"/>
    </row>
    <row r="71" spans="1:37" s="1" customFormat="1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1437</v>
      </c>
      <c r="J71" s="52" t="s">
        <v>23</v>
      </c>
      <c r="K71" s="52">
        <v>20.65</v>
      </c>
      <c r="L71" s="53">
        <v>6.5474537037037031E-4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H71" s="23"/>
      <c r="AI71" s="25"/>
      <c r="AJ71" s="21" t="e">
        <f t="shared" si="2"/>
        <v>#N/A</v>
      </c>
      <c r="AK71" s="30"/>
    </row>
    <row r="72" spans="1:37" s="1" customFormat="1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1437</v>
      </c>
      <c r="J72" s="52" t="s">
        <v>23</v>
      </c>
      <c r="K72" s="52">
        <v>23.11</v>
      </c>
      <c r="L72" s="53">
        <v>6.4062500000000003E-4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H72" s="23"/>
      <c r="AI72" s="25"/>
      <c r="AJ72" s="21" t="e">
        <f t="shared" si="2"/>
        <v>#N/A</v>
      </c>
      <c r="AK72" s="30"/>
    </row>
    <row r="73" spans="1:37" s="1" customFormat="1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H73" s="23"/>
      <c r="AI73" s="25"/>
      <c r="AJ73" s="21" t="e">
        <f t="shared" si="2"/>
        <v>#N/A</v>
      </c>
      <c r="AK73" s="30"/>
    </row>
    <row r="74" spans="1:37" s="1" customFormat="1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1438</v>
      </c>
      <c r="J74" s="52" t="s">
        <v>23</v>
      </c>
      <c r="K74" s="52">
        <v>19.170000000000002</v>
      </c>
      <c r="L74" s="53">
        <v>6.9745370370370371E-4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H74" s="23"/>
      <c r="AI74" s="25"/>
      <c r="AJ74" s="21" t="e">
        <f t="shared" si="2"/>
        <v>#N/A</v>
      </c>
      <c r="AK74" s="30"/>
    </row>
    <row r="75" spans="1:37" s="1" customFormat="1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1438</v>
      </c>
      <c r="J75" s="52" t="s">
        <v>23</v>
      </c>
      <c r="K75" s="52">
        <v>23.36</v>
      </c>
      <c r="L75" s="53">
        <v>6.6631944444444453E-4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H75" s="23"/>
      <c r="AI75" s="25"/>
      <c r="AJ75" s="21" t="e">
        <f t="shared" si="2"/>
        <v>#N/A</v>
      </c>
      <c r="AK75" s="30"/>
    </row>
    <row r="76" spans="1:37" s="1" customFormat="1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1438</v>
      </c>
      <c r="J76" s="52" t="s">
        <v>23</v>
      </c>
      <c r="K76" s="52">
        <v>27.54</v>
      </c>
      <c r="L76" s="53">
        <v>6.5833333333333336E-4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H76" s="23"/>
      <c r="AI76" s="25"/>
      <c r="AJ76" s="21" t="e">
        <f t="shared" si="2"/>
        <v>#N/A</v>
      </c>
      <c r="AK76" s="30"/>
    </row>
    <row r="77" spans="1:37" s="1" customFormat="1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H77" s="23"/>
      <c r="AI77" s="25"/>
      <c r="AJ77" s="21" t="e">
        <f t="shared" si="2"/>
        <v>#N/A</v>
      </c>
      <c r="AK77" s="30"/>
    </row>
    <row r="78" spans="1:37" s="1" customFormat="1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1439</v>
      </c>
      <c r="J78" s="52" t="s">
        <v>23</v>
      </c>
      <c r="K78" s="52">
        <v>17.760000000000002</v>
      </c>
      <c r="L78" s="53">
        <v>6.9363425925925929E-4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H78" s="23"/>
      <c r="AI78" s="25"/>
      <c r="AJ78" s="21" t="e">
        <f t="shared" si="2"/>
        <v>#N/A</v>
      </c>
      <c r="AK78" s="30"/>
    </row>
    <row r="79" spans="1:37" s="1" customFormat="1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1439</v>
      </c>
      <c r="J79" s="52" t="s">
        <v>23</v>
      </c>
      <c r="K79" s="52">
        <v>21.23</v>
      </c>
      <c r="L79" s="53">
        <v>6.5416666666666672E-4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H79" s="23"/>
      <c r="AI79" s="25"/>
      <c r="AJ79" s="21" t="e">
        <f t="shared" si="2"/>
        <v>#N/A</v>
      </c>
      <c r="AK79" s="30"/>
    </row>
    <row r="80" spans="1:37" s="1" customFormat="1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1439</v>
      </c>
      <c r="J80" s="52" t="s">
        <v>23</v>
      </c>
      <c r="K80" s="52">
        <v>24.7</v>
      </c>
      <c r="L80" s="53">
        <v>6.5150462962962959E-4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H80" s="23"/>
      <c r="AI80" s="25"/>
      <c r="AJ80" s="21" t="e">
        <f t="shared" si="2"/>
        <v>#N/A</v>
      </c>
      <c r="AK80" s="30"/>
    </row>
    <row r="81" spans="1:37" s="1" customFormat="1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H81" s="23"/>
      <c r="AI81" s="25"/>
      <c r="AJ81" s="21" t="e">
        <f t="shared" si="2"/>
        <v>#N/A</v>
      </c>
      <c r="AK81" s="30"/>
    </row>
    <row r="82" spans="1:37" s="1" customFormat="1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1440</v>
      </c>
      <c r="J82" s="52" t="s">
        <v>23</v>
      </c>
      <c r="K82" s="52">
        <v>19.93</v>
      </c>
      <c r="L82" s="53">
        <v>6.6932870370370367E-4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H82" s="23"/>
      <c r="AI82" s="25"/>
      <c r="AJ82" s="21" t="e">
        <f t="shared" si="2"/>
        <v>#N/A</v>
      </c>
      <c r="AK82" s="30"/>
    </row>
    <row r="83" spans="1:37" s="1" customFormat="1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1440</v>
      </c>
      <c r="J83" s="52" t="s">
        <v>23</v>
      </c>
      <c r="K83" s="52">
        <v>22.59</v>
      </c>
      <c r="L83" s="53">
        <v>6.5543981481481486E-4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H83" s="23"/>
      <c r="AI83" s="25"/>
      <c r="AJ83" s="21" t="e">
        <f t="shared" si="2"/>
        <v>#N/A</v>
      </c>
      <c r="AK83" s="30"/>
    </row>
    <row r="84" spans="1:37" s="1" customFormat="1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1440</v>
      </c>
      <c r="J84" s="52" t="s">
        <v>23</v>
      </c>
      <c r="K84" s="52">
        <v>25.25</v>
      </c>
      <c r="L84" s="53">
        <v>6.5763888888888892E-4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H84" s="23"/>
      <c r="AI84" s="25"/>
      <c r="AJ84" s="21" t="e">
        <f t="shared" si="2"/>
        <v>#N/A</v>
      </c>
      <c r="AK84" s="30"/>
    </row>
    <row r="85" spans="1:37" s="1" customFormat="1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H85" s="23"/>
      <c r="AI85" s="25"/>
      <c r="AJ85" s="21" t="e">
        <f t="shared" si="2"/>
        <v>#N/A</v>
      </c>
      <c r="AK85" s="30"/>
    </row>
    <row r="86" spans="1:37" s="1" customFormat="1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1441</v>
      </c>
      <c r="J86" s="52" t="s">
        <v>23</v>
      </c>
      <c r="K86" s="52">
        <v>18.100000000000001</v>
      </c>
      <c r="L86" s="53">
        <v>6.9756944444444434E-4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H86" s="23"/>
      <c r="AI86" s="25"/>
      <c r="AJ86" s="21" t="e">
        <f t="shared" si="2"/>
        <v>#N/A</v>
      </c>
      <c r="AK86" s="30"/>
    </row>
    <row r="87" spans="1:37" s="1" customFormat="1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1441</v>
      </c>
      <c r="J87" s="52" t="s">
        <v>23</v>
      </c>
      <c r="K87" s="52">
        <v>22.15</v>
      </c>
      <c r="L87" s="53">
        <v>6.6782407407407404E-4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H87" s="23"/>
      <c r="AI87" s="25"/>
      <c r="AJ87" s="21" t="e">
        <f t="shared" si="2"/>
        <v>#N/A</v>
      </c>
      <c r="AK87" s="30"/>
    </row>
    <row r="88" spans="1:37" s="1" customFormat="1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1441</v>
      </c>
      <c r="J88" s="52" t="s">
        <v>23</v>
      </c>
      <c r="K88" s="52">
        <v>26.21</v>
      </c>
      <c r="L88" s="53">
        <v>6.4687499999999999E-4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H88" s="23"/>
      <c r="AI88" s="25"/>
      <c r="AJ88" s="21" t="e">
        <f t="shared" si="2"/>
        <v>#N/A</v>
      </c>
      <c r="AK88" s="30"/>
    </row>
    <row r="89" spans="1:37" s="1" customFormat="1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H89" s="23"/>
      <c r="AI89" s="25"/>
      <c r="AJ89" s="21" t="e">
        <f t="shared" si="2"/>
        <v>#N/A</v>
      </c>
      <c r="AK89" s="30"/>
    </row>
    <row r="90" spans="1:37" s="1" customFormat="1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1442</v>
      </c>
      <c r="J90" s="52" t="s">
        <v>23</v>
      </c>
      <c r="K90" s="52">
        <v>17.55</v>
      </c>
      <c r="L90" s="53">
        <v>6.8807870370370377E-4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H90" s="23"/>
      <c r="AI90" s="25"/>
      <c r="AJ90" s="21" t="e">
        <f t="shared" si="2"/>
        <v>#N/A</v>
      </c>
      <c r="AK90" s="30"/>
    </row>
    <row r="91" spans="1:37" s="1" customFormat="1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1442</v>
      </c>
      <c r="J91" s="52" t="s">
        <v>23</v>
      </c>
      <c r="K91" s="52">
        <v>20.63</v>
      </c>
      <c r="L91" s="53">
        <v>6.6331018518518518E-4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H91" s="23"/>
      <c r="AI91" s="25"/>
      <c r="AJ91" s="21" t="e">
        <f t="shared" si="2"/>
        <v>#N/A</v>
      </c>
      <c r="AK91" s="30"/>
    </row>
    <row r="92" spans="1:37" s="1" customFormat="1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1442</v>
      </c>
      <c r="J92" s="52" t="s">
        <v>23</v>
      </c>
      <c r="K92" s="52">
        <v>23.7</v>
      </c>
      <c r="L92" s="53">
        <v>6.5243055555555551E-4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H92" s="23"/>
      <c r="AI92" s="25"/>
      <c r="AJ92" s="21" t="e">
        <f t="shared" si="2"/>
        <v>#N/A</v>
      </c>
      <c r="AK92" s="30"/>
    </row>
    <row r="93" spans="1:37" s="1" customFormat="1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H93" s="23"/>
      <c r="AI93" s="25"/>
      <c r="AJ93" s="21" t="e">
        <f t="shared" si="2"/>
        <v>#N/A</v>
      </c>
      <c r="AK93" s="30"/>
    </row>
    <row r="94" spans="1:37" s="1" customFormat="1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1443</v>
      </c>
      <c r="J94" s="52" t="s">
        <v>23</v>
      </c>
      <c r="K94" s="52">
        <v>18.63</v>
      </c>
      <c r="L94" s="53">
        <v>6.8796296296296281E-4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H94" s="23"/>
      <c r="AI94" s="25"/>
      <c r="AJ94" s="21" t="e">
        <f t="shared" si="2"/>
        <v>#N/A</v>
      </c>
      <c r="AK94" s="30"/>
    </row>
    <row r="95" spans="1:37" s="1" customFormat="1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1443</v>
      </c>
      <c r="J95" s="52" t="s">
        <v>23</v>
      </c>
      <c r="K95" s="52">
        <v>22.03</v>
      </c>
      <c r="L95" s="53">
        <v>6.6562499999999998E-4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H95" s="23"/>
      <c r="AI95" s="25"/>
      <c r="AJ95" s="21" t="e">
        <f t="shared" si="2"/>
        <v>#N/A</v>
      </c>
      <c r="AK95" s="30"/>
    </row>
    <row r="96" spans="1:37" s="1" customFormat="1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1443</v>
      </c>
      <c r="J96" s="52" t="s">
        <v>23</v>
      </c>
      <c r="K96" s="52">
        <v>25.42</v>
      </c>
      <c r="L96" s="53">
        <v>6.6527777777777776E-4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H96" s="23"/>
      <c r="AI96" s="25"/>
      <c r="AJ96" s="21" t="e">
        <f t="shared" si="2"/>
        <v>#N/A</v>
      </c>
      <c r="AK96" s="30"/>
    </row>
    <row r="97" spans="1:37" s="1" customFormat="1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H97" s="23"/>
      <c r="AI97" s="25"/>
      <c r="AJ97" s="21" t="e">
        <f t="shared" si="2"/>
        <v>#N/A</v>
      </c>
      <c r="AK97" s="30"/>
    </row>
    <row r="98" spans="1:37" s="1" customFormat="1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1444</v>
      </c>
      <c r="J98" s="52" t="s">
        <v>23</v>
      </c>
      <c r="K98" s="52">
        <v>20.93</v>
      </c>
      <c r="L98" s="53">
        <v>6.7395833333333327E-4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H98" s="23"/>
      <c r="AI98" s="25"/>
      <c r="AJ98" s="21" t="e">
        <f t="shared" si="2"/>
        <v>#N/A</v>
      </c>
      <c r="AK98" s="30"/>
    </row>
    <row r="99" spans="1:37" s="1" customFormat="1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1444</v>
      </c>
      <c r="J99" s="52" t="s">
        <v>23</v>
      </c>
      <c r="K99" s="52">
        <v>24.88</v>
      </c>
      <c r="L99" s="53">
        <v>6.6076388888888879E-4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H99" s="23"/>
      <c r="AI99" s="25"/>
      <c r="AJ99" s="21" t="e">
        <f t="shared" ref="AJ99:AJ130" si="3">IF((AI99-$AJ$1)/365.251606&gt;0,(AI99-$AJ$1)/365.251606,NA())</f>
        <v>#N/A</v>
      </c>
      <c r="AK99" s="30"/>
    </row>
    <row r="100" spans="1:37" s="1" customFormat="1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1444</v>
      </c>
      <c r="J100" s="52" t="s">
        <v>23</v>
      </c>
      <c r="K100" s="52">
        <v>28.83</v>
      </c>
      <c r="L100" s="53">
        <v>6.5821759259259262E-4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H100" s="23"/>
      <c r="AI100" s="25"/>
      <c r="AJ100" s="21" t="e">
        <f t="shared" si="3"/>
        <v>#N/A</v>
      </c>
      <c r="AK100" s="30"/>
    </row>
    <row r="101" spans="1:37" s="1" customFormat="1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H101" s="23"/>
      <c r="AI101" s="25"/>
      <c r="AJ101" s="21" t="e">
        <f t="shared" si="3"/>
        <v>#N/A</v>
      </c>
      <c r="AK101" s="30"/>
    </row>
    <row r="102" spans="1:37" s="1" customFormat="1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1445</v>
      </c>
      <c r="J102" s="52" t="s">
        <v>23</v>
      </c>
      <c r="K102" s="52">
        <v>19.350000000000001</v>
      </c>
      <c r="L102" s="53">
        <v>6.613425925925926E-4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H102" s="23"/>
      <c r="AI102" s="25"/>
      <c r="AJ102" s="21" t="e">
        <f t="shared" si="3"/>
        <v>#N/A</v>
      </c>
      <c r="AK102" s="30"/>
    </row>
    <row r="103" spans="1:37" s="1" customFormat="1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1445</v>
      </c>
      <c r="J103" s="52" t="s">
        <v>23</v>
      </c>
      <c r="K103" s="52">
        <v>23.23</v>
      </c>
      <c r="L103" s="53">
        <v>6.520833333333334E-4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H103" s="23"/>
      <c r="AI103" s="25"/>
      <c r="AJ103" s="21" t="e">
        <f t="shared" si="3"/>
        <v>#N/A</v>
      </c>
      <c r="AK103" s="30"/>
    </row>
    <row r="104" spans="1:37" s="1" customFormat="1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1445</v>
      </c>
      <c r="J104" s="52" t="s">
        <v>23</v>
      </c>
      <c r="K104" s="52">
        <v>27.11</v>
      </c>
      <c r="L104" s="53">
        <v>6.495370370370369E-4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H104" s="23"/>
      <c r="AI104" s="25"/>
      <c r="AJ104" s="21" t="e">
        <f t="shared" si="3"/>
        <v>#N/A</v>
      </c>
      <c r="AK104" s="30"/>
    </row>
    <row r="105" spans="1:37" s="1" customFormat="1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H105" s="23"/>
      <c r="AI105" s="25"/>
      <c r="AJ105" s="21" t="e">
        <f t="shared" si="3"/>
        <v>#N/A</v>
      </c>
      <c r="AK105" s="30"/>
    </row>
    <row r="106" spans="1:37" s="1" customFormat="1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1446</v>
      </c>
      <c r="J106" s="52" t="s">
        <v>23</v>
      </c>
      <c r="K106" s="52">
        <v>23.67</v>
      </c>
      <c r="L106" s="53">
        <v>6.4988425925925923E-4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H106" s="23"/>
      <c r="AI106" s="25"/>
      <c r="AJ106" s="21" t="e">
        <f t="shared" si="3"/>
        <v>#N/A</v>
      </c>
      <c r="AK106" s="30"/>
    </row>
    <row r="107" spans="1:37" s="1" customFormat="1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1446</v>
      </c>
      <c r="J107" s="52" t="s">
        <v>23</v>
      </c>
      <c r="K107" s="52">
        <v>26.32</v>
      </c>
      <c r="L107" s="53">
        <v>6.4560185185185185E-4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H107" s="23"/>
      <c r="AI107" s="25"/>
      <c r="AJ107" s="21" t="e">
        <f t="shared" si="3"/>
        <v>#N/A</v>
      </c>
      <c r="AK107" s="30"/>
    </row>
    <row r="108" spans="1:37" s="1" customFormat="1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1446</v>
      </c>
      <c r="J108" s="52" t="s">
        <v>23</v>
      </c>
      <c r="K108" s="52">
        <v>28.97</v>
      </c>
      <c r="L108" s="53">
        <v>6.4467592592592593E-4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H108" s="23"/>
      <c r="AI108" s="25"/>
      <c r="AJ108" s="21" t="e">
        <f t="shared" si="3"/>
        <v>#N/A</v>
      </c>
      <c r="AK108" s="30"/>
    </row>
    <row r="109" spans="1:37" s="1" customFormat="1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H109" s="23"/>
      <c r="AI109" s="25"/>
      <c r="AJ109" s="21" t="e">
        <f t="shared" si="3"/>
        <v>#N/A</v>
      </c>
      <c r="AK109" s="30"/>
    </row>
    <row r="110" spans="1:37" s="1" customFormat="1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1447</v>
      </c>
      <c r="J110" s="52" t="s">
        <v>23</v>
      </c>
      <c r="K110" s="52">
        <v>20.5</v>
      </c>
      <c r="L110" s="53">
        <v>6.625E-4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H110" s="23"/>
      <c r="AI110" s="25"/>
      <c r="AJ110" s="21" t="e">
        <f t="shared" si="3"/>
        <v>#N/A</v>
      </c>
      <c r="AK110" s="30"/>
    </row>
    <row r="111" spans="1:37" s="1" customFormat="1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1447</v>
      </c>
      <c r="J111" s="52" t="s">
        <v>23</v>
      </c>
      <c r="K111" s="52">
        <v>21.59</v>
      </c>
      <c r="L111" s="53">
        <v>6.5636574074074078E-4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H111" s="23"/>
      <c r="AI111" s="25"/>
      <c r="AJ111" s="21" t="e">
        <f t="shared" si="3"/>
        <v>#N/A</v>
      </c>
      <c r="AK111" s="30"/>
    </row>
    <row r="112" spans="1:37" s="1" customFormat="1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1447</v>
      </c>
      <c r="J112" s="52" t="s">
        <v>23</v>
      </c>
      <c r="K112" s="52">
        <v>22.67</v>
      </c>
      <c r="L112" s="53">
        <v>6.5138888888888896E-4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H112" s="23"/>
      <c r="AI112" s="25"/>
      <c r="AJ112" s="21" t="e">
        <f t="shared" si="3"/>
        <v>#N/A</v>
      </c>
      <c r="AK112" s="30"/>
    </row>
    <row r="113" spans="1:37" s="1" customFormat="1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H113" s="23"/>
      <c r="AI113" s="25"/>
      <c r="AJ113" s="21" t="e">
        <f t="shared" si="3"/>
        <v>#N/A</v>
      </c>
      <c r="AK113" s="30"/>
    </row>
    <row r="114" spans="1:37" s="1" customFormat="1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1448</v>
      </c>
      <c r="J114" s="52" t="s">
        <v>23</v>
      </c>
      <c r="K114" s="52">
        <v>21.47</v>
      </c>
      <c r="L114" s="53">
        <v>6.6956018518518525E-4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H114" s="23"/>
      <c r="AI114" s="25"/>
      <c r="AJ114" s="21" t="e">
        <f t="shared" si="3"/>
        <v>#N/A</v>
      </c>
      <c r="AK114" s="30"/>
    </row>
    <row r="115" spans="1:37" s="1" customFormat="1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1448</v>
      </c>
      <c r="J115" s="52" t="s">
        <v>23</v>
      </c>
      <c r="K115" s="52">
        <v>24.51</v>
      </c>
      <c r="L115" s="53">
        <v>6.5567129629629623E-4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H115" s="23"/>
      <c r="AI115" s="25"/>
      <c r="AJ115" s="21" t="e">
        <f t="shared" si="3"/>
        <v>#N/A</v>
      </c>
      <c r="AK115" s="30"/>
    </row>
    <row r="116" spans="1:37" s="1" customFormat="1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1448</v>
      </c>
      <c r="J116" s="52" t="s">
        <v>23</v>
      </c>
      <c r="K116" s="52">
        <v>27.55</v>
      </c>
      <c r="L116" s="53">
        <v>6.5578703703703708E-4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H116" s="23"/>
      <c r="AI116" s="25"/>
      <c r="AJ116" s="21" t="e">
        <f t="shared" si="3"/>
        <v>#N/A</v>
      </c>
      <c r="AK116" s="30"/>
    </row>
    <row r="117" spans="1:37" s="1" customFormat="1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H117" s="23"/>
      <c r="AI117" s="25"/>
      <c r="AJ117" s="21" t="e">
        <f t="shared" si="3"/>
        <v>#N/A</v>
      </c>
      <c r="AK117" s="30"/>
    </row>
    <row r="118" spans="1:37" s="1" customFormat="1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H118" s="23"/>
      <c r="AI118" s="25"/>
      <c r="AJ118" s="21" t="e">
        <f t="shared" si="3"/>
        <v>#N/A</v>
      </c>
      <c r="AK118" s="30"/>
    </row>
    <row r="119" spans="1:37" s="1" customFormat="1" ht="15" customHeight="1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AH119" s="23"/>
      <c r="AI119" s="25"/>
      <c r="AJ119" s="21" t="e">
        <f t="shared" si="3"/>
        <v>#N/A</v>
      </c>
      <c r="AK119" s="30"/>
    </row>
    <row r="120" spans="1:37" s="1" customFormat="1" ht="15" customHeight="1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AH120" s="23"/>
      <c r="AI120" s="25"/>
      <c r="AJ120" s="21" t="e">
        <f t="shared" si="3"/>
        <v>#N/A</v>
      </c>
      <c r="AK120" s="30"/>
    </row>
    <row r="121" spans="1:37" s="1" customFormat="1" ht="15" customHeight="1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AH121" s="23"/>
      <c r="AI121" s="25"/>
      <c r="AJ121" s="21" t="e">
        <f t="shared" si="3"/>
        <v>#N/A</v>
      </c>
      <c r="AK121" s="30"/>
    </row>
    <row r="122" spans="1:37" s="1" customFormat="1" ht="15" customHeight="1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AH122" s="23"/>
      <c r="AI122" s="25"/>
      <c r="AJ122" s="21" t="e">
        <f t="shared" si="3"/>
        <v>#N/A</v>
      </c>
      <c r="AK122" s="30"/>
    </row>
    <row r="123" spans="1:37" s="1" customFormat="1" ht="15" customHeight="1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AH123" s="23"/>
      <c r="AI123" s="25"/>
      <c r="AJ123" s="21" t="e">
        <f t="shared" si="3"/>
        <v>#N/A</v>
      </c>
      <c r="AK123" s="30"/>
    </row>
    <row r="124" spans="1:37" s="1" customFormat="1" ht="15" customHeight="1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AH124" s="23"/>
      <c r="AI124" s="25"/>
      <c r="AJ124" s="21" t="e">
        <f t="shared" si="3"/>
        <v>#N/A</v>
      </c>
      <c r="AK124" s="30"/>
    </row>
    <row r="125" spans="1:37" s="1" customFormat="1" ht="15" customHeight="1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AH125" s="23"/>
      <c r="AI125" s="25"/>
      <c r="AJ125" s="21" t="e">
        <f t="shared" si="3"/>
        <v>#N/A</v>
      </c>
      <c r="AK125" s="30"/>
    </row>
    <row r="126" spans="1:37" s="1" customFormat="1" ht="15" customHeight="1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AH126" s="23"/>
      <c r="AI126" s="25"/>
      <c r="AJ126" s="21" t="e">
        <f t="shared" si="3"/>
        <v>#N/A</v>
      </c>
      <c r="AK126" s="30"/>
    </row>
    <row r="127" spans="1:37" s="1" customFormat="1" ht="15" customHeight="1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AH127" s="23"/>
      <c r="AI127" s="25"/>
      <c r="AJ127" s="21" t="e">
        <f t="shared" si="3"/>
        <v>#N/A</v>
      </c>
      <c r="AK127" s="30"/>
    </row>
    <row r="128" spans="1:37" s="1" customFormat="1" ht="15" customHeight="1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AH128" s="23"/>
      <c r="AI128" s="25"/>
      <c r="AJ128" s="21" t="e">
        <f t="shared" si="3"/>
        <v>#N/A</v>
      </c>
      <c r="AK128" s="30"/>
    </row>
    <row r="129" spans="1:37" s="1" customFormat="1" ht="15" customHeight="1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AH129" s="23"/>
      <c r="AI129" s="25"/>
      <c r="AJ129" s="21" t="e">
        <f t="shared" si="3"/>
        <v>#N/A</v>
      </c>
      <c r="AK129" s="30"/>
    </row>
    <row r="130" spans="1:37" s="1" customFormat="1" ht="15" customHeight="1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AH130" s="23"/>
      <c r="AI130" s="25"/>
      <c r="AJ130" s="21" t="e">
        <f t="shared" si="3"/>
        <v>#N/A</v>
      </c>
      <c r="AK130" s="30"/>
    </row>
    <row r="131" spans="1:37" s="1" customFormat="1" ht="15" customHeight="1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AH131" s="23"/>
      <c r="AI131" s="25"/>
      <c r="AJ131" s="21" t="e">
        <f t="shared" ref="AJ131:AJ150" si="4">IF((AI131-$AJ$1)/365.251606&gt;0,(AI131-$AJ$1)/365.251606,NA())</f>
        <v>#N/A</v>
      </c>
      <c r="AK131" s="30"/>
    </row>
    <row r="132" spans="1:37" s="1" customFormat="1" ht="15" customHeight="1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AH132" s="23"/>
      <c r="AI132" s="25"/>
      <c r="AJ132" s="21" t="e">
        <f t="shared" si="4"/>
        <v>#N/A</v>
      </c>
      <c r="AK132" s="30"/>
    </row>
    <row r="133" spans="1:37" s="1" customFormat="1" ht="15" customHeight="1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AH133" s="23"/>
      <c r="AI133" s="25"/>
      <c r="AJ133" s="21" t="e">
        <f t="shared" si="4"/>
        <v>#N/A</v>
      </c>
      <c r="AK133" s="30"/>
    </row>
    <row r="134" spans="1:37" s="1" customFormat="1" ht="15" customHeight="1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AH134" s="23"/>
      <c r="AI134" s="25"/>
      <c r="AJ134" s="21" t="e">
        <f t="shared" si="4"/>
        <v>#N/A</v>
      </c>
      <c r="AK134" s="30"/>
    </row>
    <row r="135" spans="1:37" s="1" customFormat="1" ht="15" customHeight="1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AH135" s="23"/>
      <c r="AI135" s="25"/>
      <c r="AJ135" s="21" t="e">
        <f t="shared" si="4"/>
        <v>#N/A</v>
      </c>
      <c r="AK135" s="30"/>
    </row>
    <row r="136" spans="1:37" s="1" customFormat="1" ht="15" customHeight="1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AH136" s="23"/>
      <c r="AI136" s="25"/>
      <c r="AJ136" s="21" t="e">
        <f t="shared" si="4"/>
        <v>#N/A</v>
      </c>
      <c r="AK136" s="30"/>
    </row>
    <row r="137" spans="1:37" s="1" customFormat="1" ht="15" customHeight="1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AH137" s="23"/>
      <c r="AI137" s="25"/>
      <c r="AJ137" s="21" t="e">
        <f t="shared" si="4"/>
        <v>#N/A</v>
      </c>
      <c r="AK137" s="30"/>
    </row>
    <row r="138" spans="1:37" s="1" customFormat="1" ht="15" customHeight="1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AH138" s="23"/>
      <c r="AI138" s="25"/>
      <c r="AJ138" s="21" t="e">
        <f t="shared" si="4"/>
        <v>#N/A</v>
      </c>
      <c r="AK138" s="30"/>
    </row>
    <row r="139" spans="1:37" s="1" customFormat="1" ht="15" customHeight="1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AH139" s="23"/>
      <c r="AI139" s="25"/>
      <c r="AJ139" s="21" t="e">
        <f t="shared" si="4"/>
        <v>#N/A</v>
      </c>
      <c r="AK139" s="30"/>
    </row>
    <row r="140" spans="1:37" s="1" customFormat="1" ht="15" customHeight="1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AH140" s="23"/>
      <c r="AI140" s="25"/>
      <c r="AJ140" s="21" t="e">
        <f t="shared" si="4"/>
        <v>#N/A</v>
      </c>
      <c r="AK140" s="30"/>
    </row>
    <row r="141" spans="1:37" s="1" customFormat="1" ht="15" customHeight="1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AH141" s="23"/>
      <c r="AI141" s="25"/>
      <c r="AJ141" s="21" t="e">
        <f t="shared" si="4"/>
        <v>#N/A</v>
      </c>
      <c r="AK141" s="30"/>
    </row>
    <row r="142" spans="1:37" s="1" customFormat="1" ht="15" customHeight="1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AH142" s="23"/>
      <c r="AI142" s="25"/>
      <c r="AJ142" s="21" t="e">
        <f t="shared" si="4"/>
        <v>#N/A</v>
      </c>
      <c r="AK142" s="30"/>
    </row>
    <row r="143" spans="1:37" s="1" customFormat="1" ht="15" customHeight="1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AH143" s="23"/>
      <c r="AI143" s="25"/>
      <c r="AJ143" s="21" t="e">
        <f t="shared" si="4"/>
        <v>#N/A</v>
      </c>
      <c r="AK143" s="30"/>
    </row>
    <row r="144" spans="1:37" s="1" customFormat="1" ht="15" customHeight="1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AH144" s="23"/>
      <c r="AI144" s="25"/>
      <c r="AJ144" s="21" t="e">
        <f t="shared" si="4"/>
        <v>#N/A</v>
      </c>
      <c r="AK144" s="30"/>
    </row>
    <row r="145" spans="1:37" s="1" customFormat="1" ht="15" customHeight="1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AH145" s="23"/>
      <c r="AI145" s="25"/>
      <c r="AJ145" s="21" t="e">
        <f t="shared" si="4"/>
        <v>#N/A</v>
      </c>
      <c r="AK145" s="30"/>
    </row>
    <row r="146" spans="1:37" s="1" customFormat="1" ht="15" customHeight="1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AH146" s="23"/>
      <c r="AI146" s="25"/>
      <c r="AJ146" s="21" t="e">
        <f t="shared" si="4"/>
        <v>#N/A</v>
      </c>
      <c r="AK146" s="30"/>
    </row>
    <row r="147" spans="1:37" s="1" customFormat="1" ht="15" customHeight="1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AH147" s="23"/>
      <c r="AI147" s="25"/>
      <c r="AJ147" s="21" t="e">
        <f t="shared" si="4"/>
        <v>#N/A</v>
      </c>
      <c r="AK147" s="30"/>
    </row>
    <row r="148" spans="1:37" s="1" customFormat="1" ht="15" customHeight="1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AH148" s="23"/>
      <c r="AI148" s="25"/>
      <c r="AJ148" s="21" t="e">
        <f t="shared" si="4"/>
        <v>#N/A</v>
      </c>
      <c r="AK148" s="30"/>
    </row>
    <row r="149" spans="1:37" s="1" customFormat="1" ht="15" customHeight="1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AH149" s="23"/>
      <c r="AI149" s="25"/>
      <c r="AJ149" s="21" t="e">
        <f t="shared" si="4"/>
        <v>#N/A</v>
      </c>
      <c r="AK149" s="30"/>
    </row>
    <row r="150" spans="1:37" s="1" customFormat="1" ht="15" customHeight="1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AH150" s="23"/>
      <c r="AI150" s="25"/>
      <c r="AJ150" s="21" t="e">
        <f t="shared" si="4"/>
        <v>#N/A</v>
      </c>
      <c r="AK150" s="30"/>
    </row>
  </sheetData>
  <autoFilter ref="A1:L122"/>
  <pageMargins left="0.75" right="0.75" top="1" bottom="1" header="0.5" footer="0.5"/>
  <pageSetup paperSize="9" scale="2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0">
    <tabColor rgb="FFFF0066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8.28515625" style="58" customWidth="1"/>
    <col min="2" max="2" width="9" style="58" customWidth="1"/>
    <col min="3" max="3" width="7.140625" style="58" customWidth="1"/>
    <col min="4" max="4" width="8.42578125" style="58" customWidth="1"/>
    <col min="5" max="5" width="20.7109375" style="58" customWidth="1"/>
    <col min="6" max="6" width="9" style="58" customWidth="1"/>
    <col min="7" max="7" width="7.140625" style="58" customWidth="1"/>
    <col min="8" max="8" width="8.42578125" style="58" customWidth="1"/>
    <col min="9" max="9" width="26.71093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8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0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8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0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8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0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8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0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8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0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8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0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8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0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8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0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8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0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8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0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8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0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8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0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8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0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8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0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8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0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8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0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8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0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8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0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8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0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8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0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8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0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8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0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8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0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8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0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8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0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8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0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8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0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8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0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8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0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8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0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8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0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8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0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8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0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8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0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8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0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8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0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8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0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8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0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8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0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8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0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8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0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8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0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8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0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8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0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8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0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8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0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8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0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8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0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8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0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8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0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8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0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8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0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8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0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8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0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8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0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8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0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8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0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8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0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8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0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8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0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8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0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8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0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8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0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1516</v>
      </c>
      <c r="B2" s="52" t="s">
        <v>19</v>
      </c>
      <c r="C2" s="52">
        <v>20.39</v>
      </c>
      <c r="D2" s="53">
        <v>2.670138888888889E-4</v>
      </c>
      <c r="E2" s="52" t="s">
        <v>1515</v>
      </c>
      <c r="F2" s="52" t="s">
        <v>21</v>
      </c>
      <c r="G2" s="52">
        <v>18.510000000000002</v>
      </c>
      <c r="H2" s="53">
        <v>2.8090277777777776E-4</v>
      </c>
      <c r="I2" s="52" t="s">
        <v>1514</v>
      </c>
      <c r="J2" s="52" t="s">
        <v>23</v>
      </c>
      <c r="K2" s="52">
        <v>27.09</v>
      </c>
      <c r="L2" s="53">
        <v>2.6979166666666661E-4</v>
      </c>
      <c r="M2" s="52">
        <v>14.5</v>
      </c>
      <c r="N2" s="53">
        <v>2.6423611111111108E-4</v>
      </c>
      <c r="O2" s="53">
        <v>2.5740740740740742E-4</v>
      </c>
      <c r="P2" s="52">
        <v>24.88</v>
      </c>
      <c r="Q2" s="52">
        <v>22.51</v>
      </c>
      <c r="R2" s="54">
        <v>27.26</v>
      </c>
      <c r="AI2" s="20">
        <v>38437</v>
      </c>
      <c r="AK2" s="29">
        <f>D3</f>
        <v>2.6319444444444442E-4</v>
      </c>
    </row>
    <row r="3" spans="1:37" ht="15" customHeight="1">
      <c r="A3" s="51" t="s">
        <v>1516</v>
      </c>
      <c r="B3" s="52" t="s">
        <v>19</v>
      </c>
      <c r="C3" s="52">
        <v>24.38</v>
      </c>
      <c r="D3" s="53">
        <v>2.6319444444444442E-4</v>
      </c>
      <c r="E3" s="52" t="s">
        <v>1515</v>
      </c>
      <c r="F3" s="52" t="s">
        <v>21</v>
      </c>
      <c r="G3" s="52">
        <v>22.31</v>
      </c>
      <c r="H3" s="53">
        <v>2.693287037037037E-4</v>
      </c>
      <c r="I3" s="52" t="s">
        <v>1514</v>
      </c>
      <c r="J3" s="52" t="s">
        <v>23</v>
      </c>
      <c r="K3" s="52">
        <v>29.59</v>
      </c>
      <c r="L3" s="53">
        <v>2.6944444444444444E-4</v>
      </c>
      <c r="M3" s="52">
        <v>14.5</v>
      </c>
      <c r="N3" s="53">
        <v>2.6793981481481477E-4</v>
      </c>
      <c r="O3" s="53">
        <v>2.8611111111111106E-4</v>
      </c>
      <c r="P3" s="52">
        <v>24.88</v>
      </c>
      <c r="Q3" s="52">
        <v>22.51</v>
      </c>
      <c r="R3" s="54">
        <v>27.26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1516</v>
      </c>
      <c r="B4" s="52" t="s">
        <v>19</v>
      </c>
      <c r="C4" s="52">
        <v>28.36</v>
      </c>
      <c r="D4" s="53">
        <v>2.6238425925925924E-4</v>
      </c>
      <c r="E4" s="52" t="s">
        <v>1515</v>
      </c>
      <c r="F4" s="52" t="s">
        <v>21</v>
      </c>
      <c r="G4" s="52">
        <v>26.1</v>
      </c>
      <c r="H4" s="53">
        <v>2.6886574074074074E-4</v>
      </c>
      <c r="I4" s="52" t="s">
        <v>1514</v>
      </c>
      <c r="J4" s="52" t="s">
        <v>23</v>
      </c>
      <c r="K4" s="52">
        <v>32.090000000000003</v>
      </c>
      <c r="L4" s="53">
        <v>2.7002314814814814E-4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1513</v>
      </c>
      <c r="B6" s="52" t="s">
        <v>19</v>
      </c>
      <c r="C6" s="52">
        <v>14.54</v>
      </c>
      <c r="D6" s="53">
        <v>2.7604166666666668E-4</v>
      </c>
      <c r="E6" s="52" t="s">
        <v>1512</v>
      </c>
      <c r="F6" s="52" t="s">
        <v>21</v>
      </c>
      <c r="G6" s="52">
        <v>15.32</v>
      </c>
      <c r="H6" s="53">
        <v>2.8009259259259258E-4</v>
      </c>
      <c r="I6" s="52" t="s">
        <v>1511</v>
      </c>
      <c r="J6" s="52" t="s">
        <v>23</v>
      </c>
      <c r="K6" s="52">
        <v>17.62</v>
      </c>
      <c r="L6" s="53">
        <v>2.7534722222222218E-4</v>
      </c>
      <c r="M6" s="81">
        <v>2.5578703703703706E-4</v>
      </c>
      <c r="N6" s="82">
        <v>2.9976851851851849E-4</v>
      </c>
      <c r="O6" s="82">
        <v>2.3148148148148148E-6</v>
      </c>
      <c r="P6" s="83">
        <v>1.1574074074074074E-6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1513</v>
      </c>
      <c r="B7" s="52" t="s">
        <v>19</v>
      </c>
      <c r="C7" s="52">
        <v>19.190000000000001</v>
      </c>
      <c r="D7" s="53">
        <v>2.6249999999999998E-4</v>
      </c>
      <c r="E7" s="52" t="s">
        <v>1512</v>
      </c>
      <c r="F7" s="52" t="s">
        <v>21</v>
      </c>
      <c r="G7" s="52">
        <v>20.95</v>
      </c>
      <c r="H7" s="53">
        <v>2.6840277777777778E-4</v>
      </c>
      <c r="I7" s="52" t="s">
        <v>1511</v>
      </c>
      <c r="J7" s="52" t="s">
        <v>23</v>
      </c>
      <c r="K7" s="52">
        <v>19.34</v>
      </c>
      <c r="L7" s="53">
        <v>2.7013888888888888E-4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1513</v>
      </c>
      <c r="B8" s="52" t="s">
        <v>19</v>
      </c>
      <c r="C8" s="52">
        <v>23.84</v>
      </c>
      <c r="D8" s="53">
        <v>2.6041666666666666E-4</v>
      </c>
      <c r="E8" s="52" t="s">
        <v>1512</v>
      </c>
      <c r="F8" s="52" t="s">
        <v>21</v>
      </c>
      <c r="G8" s="52">
        <v>26.57</v>
      </c>
      <c r="H8" s="53">
        <v>2.6597222222222224E-4</v>
      </c>
      <c r="I8" s="52" t="s">
        <v>1511</v>
      </c>
      <c r="J8" s="52" t="s">
        <v>23</v>
      </c>
      <c r="K8" s="52">
        <v>21.06</v>
      </c>
      <c r="L8" s="53">
        <v>2.6643518518518515E-4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1510</v>
      </c>
      <c r="B10" s="52" t="s">
        <v>19</v>
      </c>
      <c r="C10" s="52">
        <v>25</v>
      </c>
      <c r="D10" s="53">
        <v>2.6342592592592596E-4</v>
      </c>
      <c r="E10" s="52" t="s">
        <v>1509</v>
      </c>
      <c r="F10" s="52" t="s">
        <v>21</v>
      </c>
      <c r="G10" s="52">
        <v>22.17</v>
      </c>
      <c r="H10" s="53">
        <v>2.693287037037037E-4</v>
      </c>
      <c r="I10" s="52" t="s">
        <v>1508</v>
      </c>
      <c r="J10" s="52" t="s">
        <v>23</v>
      </c>
      <c r="K10" s="52">
        <v>18.84</v>
      </c>
      <c r="L10" s="53">
        <v>2.8090277777777776E-4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1510</v>
      </c>
      <c r="B11" s="52" t="s">
        <v>19</v>
      </c>
      <c r="C11" s="52">
        <v>27.54</v>
      </c>
      <c r="D11" s="53">
        <v>2.6157407407407412E-4</v>
      </c>
      <c r="E11" s="52" t="s">
        <v>1509</v>
      </c>
      <c r="F11" s="52" t="s">
        <v>21</v>
      </c>
      <c r="G11" s="52">
        <v>24.84</v>
      </c>
      <c r="H11" s="53">
        <v>2.6770833333333334E-4</v>
      </c>
      <c r="I11" s="52" t="s">
        <v>1508</v>
      </c>
      <c r="J11" s="52" t="s">
        <v>23</v>
      </c>
      <c r="K11" s="52">
        <v>20.62</v>
      </c>
      <c r="L11" s="53">
        <v>2.7245370370370368E-4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1510</v>
      </c>
      <c r="B12" s="52" t="s">
        <v>19</v>
      </c>
      <c r="C12" s="52">
        <v>30.07</v>
      </c>
      <c r="D12" s="53">
        <v>2.6157407407407412E-4</v>
      </c>
      <c r="E12" s="52" t="s">
        <v>1509</v>
      </c>
      <c r="F12" s="52" t="s">
        <v>21</v>
      </c>
      <c r="G12" s="52">
        <v>27.52</v>
      </c>
      <c r="H12" s="53">
        <v>2.6747685185185186E-4</v>
      </c>
      <c r="I12" s="52" t="s">
        <v>1508</v>
      </c>
      <c r="J12" s="52" t="s">
        <v>23</v>
      </c>
      <c r="K12" s="52">
        <v>22.4</v>
      </c>
      <c r="L12" s="53">
        <v>2.6631944444444446E-4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1507</v>
      </c>
      <c r="B14" s="52" t="s">
        <v>19</v>
      </c>
      <c r="C14" s="52">
        <v>22.48</v>
      </c>
      <c r="D14" s="53">
        <v>2.670138888888889E-4</v>
      </c>
      <c r="E14" s="52" t="s">
        <v>1506</v>
      </c>
      <c r="F14" s="52" t="s">
        <v>21</v>
      </c>
      <c r="G14" s="52">
        <v>14.26</v>
      </c>
      <c r="H14" s="53">
        <v>2.7210648148148152E-4</v>
      </c>
      <c r="I14" s="52" t="s">
        <v>1505</v>
      </c>
      <c r="J14" s="52" t="s">
        <v>23</v>
      </c>
      <c r="K14" s="52">
        <v>17.47</v>
      </c>
      <c r="L14" s="53">
        <v>2.78125E-4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1507</v>
      </c>
      <c r="B15" s="52" t="s">
        <v>19</v>
      </c>
      <c r="C15" s="52">
        <v>26.43</v>
      </c>
      <c r="D15" s="53">
        <v>2.628472222222222E-4</v>
      </c>
      <c r="E15" s="52" t="s">
        <v>1506</v>
      </c>
      <c r="F15" s="52" t="s">
        <v>21</v>
      </c>
      <c r="G15" s="52">
        <v>16.760000000000002</v>
      </c>
      <c r="H15" s="53">
        <v>2.7152777777777782E-4</v>
      </c>
      <c r="I15" s="52" t="s">
        <v>1505</v>
      </c>
      <c r="J15" s="52" t="s">
        <v>23</v>
      </c>
      <c r="K15" s="52">
        <v>21.89</v>
      </c>
      <c r="L15" s="53">
        <v>2.7002314814814814E-4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1507</v>
      </c>
      <c r="B16" s="52" t="s">
        <v>19</v>
      </c>
      <c r="C16" s="52">
        <v>30.38</v>
      </c>
      <c r="D16" s="53">
        <v>2.6215277777777776E-4</v>
      </c>
      <c r="E16" s="52" t="s">
        <v>1506</v>
      </c>
      <c r="F16" s="52" t="s">
        <v>21</v>
      </c>
      <c r="G16" s="52">
        <v>19.260000000000002</v>
      </c>
      <c r="H16" s="53">
        <v>2.7025462962962967E-4</v>
      </c>
      <c r="I16" s="52" t="s">
        <v>1505</v>
      </c>
      <c r="J16" s="52" t="s">
        <v>23</v>
      </c>
      <c r="K16" s="52">
        <v>26.31</v>
      </c>
      <c r="L16" s="53">
        <v>2.6874999999999995E-4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1504</v>
      </c>
      <c r="B18" s="52" t="s">
        <v>19</v>
      </c>
      <c r="C18" s="52">
        <v>19.38</v>
      </c>
      <c r="D18" s="53">
        <v>2.6550925925925928E-4</v>
      </c>
      <c r="E18" s="52" t="s">
        <v>1503</v>
      </c>
      <c r="F18" s="52" t="s">
        <v>21</v>
      </c>
      <c r="G18" s="52">
        <v>26.46</v>
      </c>
      <c r="H18" s="53">
        <v>2.6863425925925931E-4</v>
      </c>
      <c r="I18" s="52" t="s">
        <v>1502</v>
      </c>
      <c r="J18" s="52" t="s">
        <v>23</v>
      </c>
      <c r="K18" s="52">
        <v>20.93</v>
      </c>
      <c r="L18" s="53">
        <v>2.7337962962962966E-4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1504</v>
      </c>
      <c r="B19" s="52" t="s">
        <v>19</v>
      </c>
      <c r="C19" s="52">
        <v>24.03</v>
      </c>
      <c r="D19" s="53">
        <v>2.6319444444444442E-4</v>
      </c>
      <c r="E19" s="52" t="s">
        <v>1503</v>
      </c>
      <c r="F19" s="52" t="s">
        <v>21</v>
      </c>
      <c r="G19" s="52">
        <v>28.96</v>
      </c>
      <c r="H19" s="53">
        <v>2.6805555555555556E-4</v>
      </c>
      <c r="I19" s="52" t="s">
        <v>1502</v>
      </c>
      <c r="J19" s="52" t="s">
        <v>23</v>
      </c>
      <c r="K19" s="52">
        <v>24.28</v>
      </c>
      <c r="L19" s="53">
        <v>2.716435185185185E-4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1504</v>
      </c>
      <c r="B20" s="52" t="s">
        <v>19</v>
      </c>
      <c r="C20" s="52">
        <v>28.69</v>
      </c>
      <c r="D20" s="53">
        <v>2.6215277777777776E-4</v>
      </c>
      <c r="E20" s="52" t="s">
        <v>1503</v>
      </c>
      <c r="F20" s="52" t="s">
        <v>21</v>
      </c>
      <c r="G20" s="52">
        <v>31.46</v>
      </c>
      <c r="H20" s="53">
        <v>2.6898148148148148E-4</v>
      </c>
      <c r="I20" s="52" t="s">
        <v>1502</v>
      </c>
      <c r="J20" s="52" t="s">
        <v>23</v>
      </c>
      <c r="K20" s="52">
        <v>27.63</v>
      </c>
      <c r="L20" s="53">
        <v>2.7106481481481486E-4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1501</v>
      </c>
      <c r="B22" s="52" t="s">
        <v>19</v>
      </c>
      <c r="C22" s="52">
        <v>20.84</v>
      </c>
      <c r="D22" s="53">
        <v>2.6296296296296294E-4</v>
      </c>
      <c r="E22" s="52" t="s">
        <v>1500</v>
      </c>
      <c r="F22" s="52" t="s">
        <v>21</v>
      </c>
      <c r="G22" s="52">
        <v>20.55</v>
      </c>
      <c r="H22" s="53">
        <v>2.6435185185185182E-4</v>
      </c>
      <c r="I22" s="52" t="s">
        <v>1499</v>
      </c>
      <c r="J22" s="52" t="s">
        <v>23</v>
      </c>
      <c r="K22" s="52">
        <v>20.440000000000001</v>
      </c>
      <c r="L22" s="53">
        <v>2.716435185185185E-4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1501</v>
      </c>
      <c r="B23" s="52" t="s">
        <v>19</v>
      </c>
      <c r="C23" s="52">
        <v>23.71</v>
      </c>
      <c r="D23" s="53">
        <v>2.6087962962962962E-4</v>
      </c>
      <c r="E23" s="52" t="s">
        <v>1500</v>
      </c>
      <c r="F23" s="52" t="s">
        <v>21</v>
      </c>
      <c r="G23" s="52">
        <v>23.05</v>
      </c>
      <c r="H23" s="53">
        <v>2.6377314814814812E-4</v>
      </c>
      <c r="I23" s="52" t="s">
        <v>1499</v>
      </c>
      <c r="J23" s="52" t="s">
        <v>23</v>
      </c>
      <c r="K23" s="52">
        <v>23.54</v>
      </c>
      <c r="L23" s="53">
        <v>2.699074074074074E-4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1501</v>
      </c>
      <c r="B24" s="52" t="s">
        <v>19</v>
      </c>
      <c r="C24" s="52">
        <v>26.57</v>
      </c>
      <c r="D24" s="53">
        <v>2.6064814814814814E-4</v>
      </c>
      <c r="E24" s="52" t="s">
        <v>1500</v>
      </c>
      <c r="F24" s="52" t="s">
        <v>21</v>
      </c>
      <c r="G24" s="52">
        <v>25.55</v>
      </c>
      <c r="H24" s="53">
        <v>2.6504629629629626E-4</v>
      </c>
      <c r="I24" s="52" t="s">
        <v>1499</v>
      </c>
      <c r="J24" s="52" t="s">
        <v>23</v>
      </c>
      <c r="K24" s="52">
        <v>26.63</v>
      </c>
      <c r="L24" s="53">
        <v>2.6944444444444444E-4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1498</v>
      </c>
      <c r="B26" s="52" t="s">
        <v>19</v>
      </c>
      <c r="C26" s="52">
        <v>26.21</v>
      </c>
      <c r="D26" s="53">
        <v>2.6562500000000002E-4</v>
      </c>
      <c r="E26" s="52" t="s">
        <v>1497</v>
      </c>
      <c r="F26" s="52" t="s">
        <v>21</v>
      </c>
      <c r="G26" s="52">
        <v>18.05</v>
      </c>
      <c r="H26" s="53">
        <v>2.7372685185185188E-4</v>
      </c>
      <c r="I26" s="52" t="s">
        <v>1496</v>
      </c>
      <c r="J26" s="52" t="s">
        <v>23</v>
      </c>
      <c r="K26" s="52">
        <v>22.5</v>
      </c>
      <c r="L26" s="53">
        <v>2.6863425925925931E-4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1498</v>
      </c>
      <c r="B27" s="52" t="s">
        <v>19</v>
      </c>
      <c r="C27" s="52">
        <v>28.99</v>
      </c>
      <c r="D27" s="53">
        <v>2.641203703703704E-4</v>
      </c>
      <c r="E27" s="52" t="s">
        <v>1497</v>
      </c>
      <c r="F27" s="52" t="s">
        <v>21</v>
      </c>
      <c r="G27" s="52">
        <v>23.11</v>
      </c>
      <c r="H27" s="53">
        <v>2.6655092592592594E-4</v>
      </c>
      <c r="I27" s="52" t="s">
        <v>1496</v>
      </c>
      <c r="J27" s="52" t="s">
        <v>23</v>
      </c>
      <c r="K27" s="52">
        <v>25.47</v>
      </c>
      <c r="L27" s="53">
        <v>2.6643518518518515E-4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1498</v>
      </c>
      <c r="B28" s="52" t="s">
        <v>19</v>
      </c>
      <c r="C28" s="52">
        <v>31.77</v>
      </c>
      <c r="D28" s="53">
        <v>2.6377314814814812E-4</v>
      </c>
      <c r="E28" s="52" t="s">
        <v>1497</v>
      </c>
      <c r="F28" s="52" t="s">
        <v>21</v>
      </c>
      <c r="G28" s="52">
        <v>28.17</v>
      </c>
      <c r="H28" s="53">
        <v>2.6493055555555552E-4</v>
      </c>
      <c r="I28" s="52" t="s">
        <v>1496</v>
      </c>
      <c r="J28" s="52" t="s">
        <v>23</v>
      </c>
      <c r="K28" s="52">
        <v>28.44</v>
      </c>
      <c r="L28" s="53">
        <v>2.6608796296296293E-4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1495</v>
      </c>
      <c r="B30" s="52" t="s">
        <v>19</v>
      </c>
      <c r="C30" s="52">
        <v>16.239999999999998</v>
      </c>
      <c r="D30" s="53">
        <v>2.8287037037037039E-4</v>
      </c>
      <c r="E30" s="52" t="s">
        <v>1494</v>
      </c>
      <c r="F30" s="52" t="s">
        <v>21</v>
      </c>
      <c r="G30" s="52">
        <v>17.149999999999999</v>
      </c>
      <c r="H30" s="53">
        <v>2.8402777777777774E-4</v>
      </c>
      <c r="I30" s="52" t="s">
        <v>1493</v>
      </c>
      <c r="J30" s="52" t="s">
        <v>23</v>
      </c>
      <c r="K30" s="52">
        <v>24.88</v>
      </c>
      <c r="L30" s="53">
        <v>2.717592592592593E-4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1495</v>
      </c>
      <c r="B31" s="52" t="s">
        <v>19</v>
      </c>
      <c r="C31" s="52">
        <v>20.82</v>
      </c>
      <c r="D31" s="53">
        <v>2.6956018518518518E-4</v>
      </c>
      <c r="E31" s="52" t="s">
        <v>1494</v>
      </c>
      <c r="F31" s="52" t="s">
        <v>21</v>
      </c>
      <c r="G31" s="52">
        <v>20.21</v>
      </c>
      <c r="H31" s="53">
        <v>2.7488425925925928E-4</v>
      </c>
      <c r="I31" s="52" t="s">
        <v>1493</v>
      </c>
      <c r="J31" s="52" t="s">
        <v>23</v>
      </c>
      <c r="K31" s="52">
        <v>27.38</v>
      </c>
      <c r="L31" s="53">
        <v>2.7141203703703702E-4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1495</v>
      </c>
      <c r="B32" s="52" t="s">
        <v>19</v>
      </c>
      <c r="C32" s="52">
        <v>25.4</v>
      </c>
      <c r="D32" s="53">
        <v>2.5914351851851852E-4</v>
      </c>
      <c r="E32" s="52" t="s">
        <v>1494</v>
      </c>
      <c r="F32" s="52" t="s">
        <v>21</v>
      </c>
      <c r="G32" s="52">
        <v>23.26</v>
      </c>
      <c r="H32" s="53">
        <v>2.6898148148148148E-4</v>
      </c>
      <c r="I32" s="52" t="s">
        <v>1493</v>
      </c>
      <c r="J32" s="52" t="s">
        <v>23</v>
      </c>
      <c r="K32" s="52">
        <v>29.88</v>
      </c>
      <c r="L32" s="53">
        <v>2.7372685185185188E-4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1492</v>
      </c>
      <c r="B34" s="52" t="s">
        <v>19</v>
      </c>
      <c r="C34" s="52">
        <v>18.41</v>
      </c>
      <c r="D34" s="53">
        <v>2.711805555555556E-4</v>
      </c>
      <c r="E34" s="52" t="s">
        <v>1491</v>
      </c>
      <c r="F34" s="52" t="s">
        <v>21</v>
      </c>
      <c r="G34" s="52">
        <v>20.14</v>
      </c>
      <c r="H34" s="53">
        <v>2.7569444444444446E-4</v>
      </c>
      <c r="I34" s="52" t="s">
        <v>1490</v>
      </c>
      <c r="J34" s="52" t="s">
        <v>23</v>
      </c>
      <c r="K34" s="52">
        <v>31.47</v>
      </c>
      <c r="L34" s="53">
        <v>2.6828703703703699E-4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1492</v>
      </c>
      <c r="B35" s="52" t="s">
        <v>19</v>
      </c>
      <c r="C35" s="52">
        <v>23.14</v>
      </c>
      <c r="D35" s="53">
        <v>2.6435185185185182E-4</v>
      </c>
      <c r="E35" s="52" t="s">
        <v>1491</v>
      </c>
      <c r="F35" s="52" t="s">
        <v>21</v>
      </c>
      <c r="G35" s="52">
        <v>22.64</v>
      </c>
      <c r="H35" s="53">
        <v>2.7326388888888892E-4</v>
      </c>
      <c r="I35" s="52" t="s">
        <v>1490</v>
      </c>
      <c r="J35" s="52" t="s">
        <v>23</v>
      </c>
      <c r="K35" s="52">
        <v>33.97</v>
      </c>
      <c r="L35" s="53">
        <v>2.6817129629629635E-4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1492</v>
      </c>
      <c r="B36" s="52" t="s">
        <v>19</v>
      </c>
      <c r="C36" s="52">
        <v>27.87</v>
      </c>
      <c r="D36" s="53">
        <v>2.6296296296296294E-4</v>
      </c>
      <c r="E36" s="52" t="s">
        <v>1491</v>
      </c>
      <c r="F36" s="52" t="s">
        <v>21</v>
      </c>
      <c r="G36" s="52">
        <v>25.14</v>
      </c>
      <c r="H36" s="53">
        <v>2.7025462962962967E-4</v>
      </c>
      <c r="I36" s="52" t="s">
        <v>1490</v>
      </c>
      <c r="J36" s="52" t="s">
        <v>23</v>
      </c>
      <c r="K36" s="52">
        <v>36.47</v>
      </c>
      <c r="L36" s="53">
        <v>2.6805555555555556E-4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2.5578703703703706E-4</v>
      </c>
      <c r="U37" s="6">
        <f>T37</f>
        <v>2.5578703703703706E-4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1489</v>
      </c>
      <c r="B38" s="52" t="s">
        <v>19</v>
      </c>
      <c r="C38" s="52">
        <v>19.079999999999998</v>
      </c>
      <c r="D38" s="53">
        <v>2.7106481481481486E-4</v>
      </c>
      <c r="E38" s="52" t="s">
        <v>1488</v>
      </c>
      <c r="F38" s="52" t="s">
        <v>21</v>
      </c>
      <c r="G38" s="52">
        <v>17.149999999999999</v>
      </c>
      <c r="H38" s="53">
        <v>2.7488425925925928E-4</v>
      </c>
      <c r="I38" s="52" t="s">
        <v>1487</v>
      </c>
      <c r="J38" s="52" t="s">
        <v>23</v>
      </c>
      <c r="K38" s="52">
        <v>18.07</v>
      </c>
      <c r="L38" s="53">
        <v>2.83912037037037E-4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2.8703703703703703E-4</v>
      </c>
      <c r="U38" s="6">
        <f>T38</f>
        <v>2.8703703703703703E-4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1489</v>
      </c>
      <c r="B39" s="52" t="s">
        <v>19</v>
      </c>
      <c r="C39" s="52">
        <v>24.37</v>
      </c>
      <c r="D39" s="53">
        <v>2.645833333333333E-4</v>
      </c>
      <c r="E39" s="52" t="s">
        <v>1488</v>
      </c>
      <c r="F39" s="52" t="s">
        <v>21</v>
      </c>
      <c r="G39" s="52">
        <v>20.239999999999998</v>
      </c>
      <c r="H39" s="53">
        <v>2.657407407407407E-4</v>
      </c>
      <c r="I39" s="52" t="s">
        <v>1487</v>
      </c>
      <c r="J39" s="52" t="s">
        <v>23</v>
      </c>
      <c r="K39" s="52">
        <v>20.22</v>
      </c>
      <c r="L39" s="53">
        <v>2.7708333333333334E-4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2.3148148148148148E-6</v>
      </c>
      <c r="U39" s="6">
        <f>T39</f>
        <v>2.3148148148148148E-6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1489</v>
      </c>
      <c r="B40" s="52" t="s">
        <v>19</v>
      </c>
      <c r="C40" s="52">
        <v>29.66</v>
      </c>
      <c r="D40" s="53">
        <v>2.6296296296296294E-4</v>
      </c>
      <c r="E40" s="52" t="s">
        <v>1488</v>
      </c>
      <c r="F40" s="52" t="s">
        <v>21</v>
      </c>
      <c r="G40" s="52">
        <v>23.34</v>
      </c>
      <c r="H40" s="53">
        <v>2.6655092592592594E-4</v>
      </c>
      <c r="I40" s="52" t="s">
        <v>1487</v>
      </c>
      <c r="J40" s="52" t="s">
        <v>23</v>
      </c>
      <c r="K40" s="52">
        <v>22.38</v>
      </c>
      <c r="L40" s="53">
        <v>2.7187499999999998E-4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1486</v>
      </c>
      <c r="B42" s="52" t="s">
        <v>19</v>
      </c>
      <c r="C42" s="52">
        <v>19.170000000000002</v>
      </c>
      <c r="D42" s="53">
        <v>2.7337962962962966E-4</v>
      </c>
      <c r="E42" s="52" t="s">
        <v>1485</v>
      </c>
      <c r="F42" s="52" t="s">
        <v>21</v>
      </c>
      <c r="G42" s="52">
        <v>17.82</v>
      </c>
      <c r="H42" s="53">
        <v>2.7581018518518514E-4</v>
      </c>
      <c r="I42" s="52" t="s">
        <v>1484</v>
      </c>
      <c r="J42" s="52" t="s">
        <v>23</v>
      </c>
      <c r="K42" s="52">
        <v>16.260000000000002</v>
      </c>
      <c r="L42" s="53">
        <v>2.7650462962962964E-4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1486</v>
      </c>
      <c r="B43" s="52" t="s">
        <v>19</v>
      </c>
      <c r="C43" s="52">
        <v>26.9</v>
      </c>
      <c r="D43" s="53">
        <v>2.6099537037037036E-4</v>
      </c>
      <c r="E43" s="52" t="s">
        <v>1485</v>
      </c>
      <c r="F43" s="52" t="s">
        <v>21</v>
      </c>
      <c r="G43" s="52">
        <v>23.49</v>
      </c>
      <c r="H43" s="53">
        <v>2.6643518518518515E-4</v>
      </c>
      <c r="I43" s="52" t="s">
        <v>1484</v>
      </c>
      <c r="J43" s="52" t="s">
        <v>23</v>
      </c>
      <c r="K43" s="52">
        <v>20.23</v>
      </c>
      <c r="L43" s="53">
        <v>2.7094907407407406E-4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1486</v>
      </c>
      <c r="B44" s="52" t="s">
        <v>19</v>
      </c>
      <c r="C44" s="52">
        <v>34.630000000000003</v>
      </c>
      <c r="D44" s="53">
        <v>2.5740740740740742E-4</v>
      </c>
      <c r="E44" s="52" t="s">
        <v>1485</v>
      </c>
      <c r="F44" s="52" t="s">
        <v>21</v>
      </c>
      <c r="G44" s="52">
        <v>29.15</v>
      </c>
      <c r="H44" s="53">
        <v>2.6423611111111108E-4</v>
      </c>
      <c r="I44" s="52" t="s">
        <v>1484</v>
      </c>
      <c r="J44" s="52" t="s">
        <v>23</v>
      </c>
      <c r="K44" s="52">
        <v>24.2</v>
      </c>
      <c r="L44" s="53">
        <v>2.7013888888888888E-4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1483</v>
      </c>
      <c r="B46" s="52" t="s">
        <v>19</v>
      </c>
      <c r="C46" s="52">
        <v>17.93</v>
      </c>
      <c r="D46" s="53">
        <v>2.7256944444444448E-4</v>
      </c>
      <c r="E46" s="52" t="s">
        <v>1482</v>
      </c>
      <c r="F46" s="52" t="s">
        <v>21</v>
      </c>
      <c r="G46" s="52">
        <v>19.66</v>
      </c>
      <c r="H46" s="53">
        <v>2.7326388888888892E-4</v>
      </c>
      <c r="I46" s="52" t="s">
        <v>1481</v>
      </c>
      <c r="J46" s="52" t="s">
        <v>23</v>
      </c>
      <c r="K46" s="52">
        <v>15.46</v>
      </c>
      <c r="L46" s="53">
        <v>2.8368055555555557E-4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1483</v>
      </c>
      <c r="B47" s="52" t="s">
        <v>19</v>
      </c>
      <c r="C47" s="52">
        <v>22.2</v>
      </c>
      <c r="D47" s="53">
        <v>2.641203703703704E-4</v>
      </c>
      <c r="E47" s="52" t="s">
        <v>1482</v>
      </c>
      <c r="F47" s="52" t="s">
        <v>21</v>
      </c>
      <c r="G47" s="52">
        <v>24.31</v>
      </c>
      <c r="H47" s="53">
        <v>2.6712962962962964E-4</v>
      </c>
      <c r="I47" s="52" t="s">
        <v>1481</v>
      </c>
      <c r="J47" s="52" t="s">
        <v>23</v>
      </c>
      <c r="K47" s="52">
        <v>19.149999999999999</v>
      </c>
      <c r="L47" s="53">
        <v>2.6874999999999995E-4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1483</v>
      </c>
      <c r="B48" s="52" t="s">
        <v>19</v>
      </c>
      <c r="C48" s="52">
        <v>26.46</v>
      </c>
      <c r="D48" s="53">
        <v>2.6296296296296294E-4</v>
      </c>
      <c r="E48" s="52" t="s">
        <v>1482</v>
      </c>
      <c r="F48" s="52" t="s">
        <v>21</v>
      </c>
      <c r="G48" s="52">
        <v>28.97</v>
      </c>
      <c r="H48" s="53">
        <v>2.6249999999999998E-4</v>
      </c>
      <c r="I48" s="52" t="s">
        <v>1481</v>
      </c>
      <c r="J48" s="52" t="s">
        <v>23</v>
      </c>
      <c r="K48" s="52">
        <v>22.85</v>
      </c>
      <c r="L48" s="53">
        <v>2.6435185185185182E-4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1480</v>
      </c>
      <c r="B50" s="52" t="s">
        <v>19</v>
      </c>
      <c r="C50" s="52">
        <v>22.32</v>
      </c>
      <c r="D50" s="53">
        <v>2.7268518518518522E-4</v>
      </c>
      <c r="E50" s="52" t="s">
        <v>1479</v>
      </c>
      <c r="F50" s="52" t="s">
        <v>21</v>
      </c>
      <c r="G50" s="52">
        <v>14.91</v>
      </c>
      <c r="H50" s="53">
        <v>2.7650462962962964E-4</v>
      </c>
      <c r="I50" s="52" t="s">
        <v>1478</v>
      </c>
      <c r="J50" s="52" t="s">
        <v>23</v>
      </c>
      <c r="K50" s="52">
        <v>21.08</v>
      </c>
      <c r="L50" s="53">
        <v>2.7314814814814818E-4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1480</v>
      </c>
      <c r="B51" s="52" t="s">
        <v>19</v>
      </c>
      <c r="C51" s="52">
        <v>26.41</v>
      </c>
      <c r="D51" s="53">
        <v>2.6793981481481477E-4</v>
      </c>
      <c r="E51" s="52" t="s">
        <v>1479</v>
      </c>
      <c r="F51" s="52" t="s">
        <v>21</v>
      </c>
      <c r="G51" s="52">
        <v>20.440000000000001</v>
      </c>
      <c r="H51" s="53">
        <v>2.6921296296296301E-4</v>
      </c>
      <c r="I51" s="52" t="s">
        <v>1478</v>
      </c>
      <c r="J51" s="52" t="s">
        <v>23</v>
      </c>
      <c r="K51" s="52">
        <v>23.59</v>
      </c>
      <c r="L51" s="53">
        <v>2.7222222222222226E-4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1480</v>
      </c>
      <c r="B52" s="52" t="s">
        <v>19</v>
      </c>
      <c r="C52" s="52">
        <v>30.51</v>
      </c>
      <c r="D52" s="53">
        <v>2.670138888888889E-4</v>
      </c>
      <c r="E52" s="52" t="s">
        <v>1479</v>
      </c>
      <c r="F52" s="52" t="s">
        <v>21</v>
      </c>
      <c r="G52" s="52">
        <v>25.98</v>
      </c>
      <c r="H52" s="53">
        <v>2.657407407407407E-4</v>
      </c>
      <c r="I52" s="52" t="s">
        <v>1478</v>
      </c>
      <c r="J52" s="52" t="s">
        <v>23</v>
      </c>
      <c r="K52" s="52">
        <v>26.1</v>
      </c>
      <c r="L52" s="53">
        <v>2.7187499999999998E-4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1477</v>
      </c>
      <c r="B54" s="52" t="s">
        <v>19</v>
      </c>
      <c r="C54" s="52">
        <v>18.079999999999998</v>
      </c>
      <c r="D54" s="53">
        <v>2.7326388888888892E-4</v>
      </c>
      <c r="E54" s="52" t="s">
        <v>1476</v>
      </c>
      <c r="F54" s="52" t="s">
        <v>21</v>
      </c>
      <c r="G54" s="52">
        <v>17.649999999999999</v>
      </c>
      <c r="H54" s="53">
        <v>2.6956018518518518E-4</v>
      </c>
      <c r="I54" s="52" t="s">
        <v>1475</v>
      </c>
      <c r="J54" s="52" t="s">
        <v>23</v>
      </c>
      <c r="K54" s="52">
        <v>23.29</v>
      </c>
      <c r="L54" s="53">
        <v>2.7094907407407406E-4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1477</v>
      </c>
      <c r="B55" s="52" t="s">
        <v>19</v>
      </c>
      <c r="C55" s="52">
        <v>26.15</v>
      </c>
      <c r="D55" s="53">
        <v>2.6793981481481477E-4</v>
      </c>
      <c r="E55" s="52" t="s">
        <v>1476</v>
      </c>
      <c r="F55" s="52" t="s">
        <v>21</v>
      </c>
      <c r="G55" s="52">
        <v>20.45</v>
      </c>
      <c r="H55" s="53">
        <v>2.6666666666666668E-4</v>
      </c>
      <c r="I55" s="52" t="s">
        <v>1475</v>
      </c>
      <c r="J55" s="52" t="s">
        <v>23</v>
      </c>
      <c r="K55" s="52">
        <v>25.79</v>
      </c>
      <c r="L55" s="53">
        <v>2.7071759259259264E-4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1477</v>
      </c>
      <c r="B56" s="52" t="s">
        <v>19</v>
      </c>
      <c r="C56" s="52">
        <v>34.22</v>
      </c>
      <c r="D56" s="53">
        <v>2.6435185185185182E-4</v>
      </c>
      <c r="E56" s="52" t="s">
        <v>1476</v>
      </c>
      <c r="F56" s="52" t="s">
        <v>21</v>
      </c>
      <c r="G56" s="52">
        <v>23.25</v>
      </c>
      <c r="H56" s="53">
        <v>2.6666666666666668E-4</v>
      </c>
      <c r="I56" s="52" t="s">
        <v>1475</v>
      </c>
      <c r="J56" s="52" t="s">
        <v>23</v>
      </c>
      <c r="K56" s="52">
        <v>28.29</v>
      </c>
      <c r="L56" s="53">
        <v>2.7060185185185184E-4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1474</v>
      </c>
      <c r="B58" s="52" t="s">
        <v>19</v>
      </c>
      <c r="C58" s="52">
        <v>18.87</v>
      </c>
      <c r="D58" s="53">
        <v>2.7430555555555552E-4</v>
      </c>
      <c r="E58" s="52" t="s">
        <v>1473</v>
      </c>
      <c r="F58" s="52" t="s">
        <v>21</v>
      </c>
      <c r="G58" s="52">
        <v>15.86</v>
      </c>
      <c r="H58" s="53">
        <v>2.8229166666666669E-4</v>
      </c>
      <c r="I58" s="52" t="s">
        <v>1472</v>
      </c>
      <c r="J58" s="52" t="s">
        <v>23</v>
      </c>
      <c r="K58" s="52">
        <v>19.38</v>
      </c>
      <c r="L58" s="53">
        <v>2.7337962962962966E-4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1474</v>
      </c>
      <c r="B59" s="52" t="s">
        <v>19</v>
      </c>
      <c r="C59" s="52">
        <v>22.88</v>
      </c>
      <c r="D59" s="53">
        <v>2.6597222222222224E-4</v>
      </c>
      <c r="E59" s="52" t="s">
        <v>1473</v>
      </c>
      <c r="F59" s="52" t="s">
        <v>21</v>
      </c>
      <c r="G59" s="52">
        <v>20.38</v>
      </c>
      <c r="H59" s="53">
        <v>2.6886574074074074E-4</v>
      </c>
      <c r="I59" s="52" t="s">
        <v>1472</v>
      </c>
      <c r="J59" s="52" t="s">
        <v>23</v>
      </c>
      <c r="K59" s="52">
        <v>23.13</v>
      </c>
      <c r="L59" s="53">
        <v>2.670138888888889E-4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1474</v>
      </c>
      <c r="B60" s="52" t="s">
        <v>19</v>
      </c>
      <c r="C60" s="52">
        <v>26.9</v>
      </c>
      <c r="D60" s="53">
        <v>2.6516203703703706E-4</v>
      </c>
      <c r="E60" s="52" t="s">
        <v>1473</v>
      </c>
      <c r="F60" s="52" t="s">
        <v>21</v>
      </c>
      <c r="G60" s="52">
        <v>24.89</v>
      </c>
      <c r="H60" s="53">
        <v>2.6307870370370368E-4</v>
      </c>
      <c r="I60" s="52" t="s">
        <v>1472</v>
      </c>
      <c r="J60" s="52" t="s">
        <v>23</v>
      </c>
      <c r="K60" s="52">
        <v>26.87</v>
      </c>
      <c r="L60" s="53">
        <v>2.6643518518518515E-4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1471</v>
      </c>
      <c r="B62" s="52" t="s">
        <v>19</v>
      </c>
      <c r="C62" s="52">
        <v>20.440000000000001</v>
      </c>
      <c r="D62" s="53">
        <v>2.6493055555555552E-4</v>
      </c>
      <c r="E62" s="52" t="s">
        <v>1470</v>
      </c>
      <c r="F62" s="52" t="s">
        <v>21</v>
      </c>
      <c r="G62" s="52">
        <v>19.5</v>
      </c>
      <c r="H62" s="53">
        <v>2.7094907407407406E-4</v>
      </c>
      <c r="I62" s="52" t="s">
        <v>1469</v>
      </c>
      <c r="J62" s="52" t="s">
        <v>23</v>
      </c>
      <c r="K62" s="52">
        <v>20.9</v>
      </c>
      <c r="L62" s="53">
        <v>2.6840277777777778E-4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1471</v>
      </c>
      <c r="B63" s="52" t="s">
        <v>19</v>
      </c>
      <c r="C63" s="52">
        <v>22.94</v>
      </c>
      <c r="D63" s="53">
        <v>2.6493055555555552E-4</v>
      </c>
      <c r="E63" s="52" t="s">
        <v>1470</v>
      </c>
      <c r="F63" s="52" t="s">
        <v>21</v>
      </c>
      <c r="G63" s="52">
        <v>22</v>
      </c>
      <c r="H63" s="53">
        <v>2.6886574074074074E-4</v>
      </c>
      <c r="I63" s="52" t="s">
        <v>1469</v>
      </c>
      <c r="J63" s="52" t="s">
        <v>23</v>
      </c>
      <c r="K63" s="52">
        <v>23.4</v>
      </c>
      <c r="L63" s="53">
        <v>2.6608796296296293E-4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1471</v>
      </c>
      <c r="B64" s="52" t="s">
        <v>19</v>
      </c>
      <c r="C64" s="52">
        <v>25.44</v>
      </c>
      <c r="D64" s="53">
        <v>2.6481481481481478E-4</v>
      </c>
      <c r="E64" s="52" t="s">
        <v>1470</v>
      </c>
      <c r="F64" s="52" t="s">
        <v>21</v>
      </c>
      <c r="G64" s="52">
        <v>24.5</v>
      </c>
      <c r="H64" s="53">
        <v>2.716435185185185E-4</v>
      </c>
      <c r="I64" s="52" t="s">
        <v>1469</v>
      </c>
      <c r="J64" s="52" t="s">
        <v>23</v>
      </c>
      <c r="K64" s="52">
        <v>25.9</v>
      </c>
      <c r="L64" s="53">
        <v>2.6736111111111112E-4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1468</v>
      </c>
      <c r="B66" s="52" t="s">
        <v>19</v>
      </c>
      <c r="C66" s="52">
        <v>16.8</v>
      </c>
      <c r="D66" s="53">
        <v>2.7581018518518514E-4</v>
      </c>
      <c r="E66" s="52" t="s">
        <v>1467</v>
      </c>
      <c r="F66" s="52" t="s">
        <v>21</v>
      </c>
      <c r="G66" s="52">
        <v>18.57</v>
      </c>
      <c r="H66" s="53">
        <v>2.6851851851851852E-4</v>
      </c>
      <c r="I66" s="52" t="s">
        <v>1466</v>
      </c>
      <c r="J66" s="52" t="s">
        <v>23</v>
      </c>
      <c r="K66" s="52">
        <v>18.399999999999999</v>
      </c>
      <c r="L66" s="53">
        <v>2.8495370370370371E-4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1468</v>
      </c>
      <c r="B67" s="52" t="s">
        <v>19</v>
      </c>
      <c r="C67" s="52">
        <v>21.63</v>
      </c>
      <c r="D67" s="53">
        <v>2.6215277777777776E-4</v>
      </c>
      <c r="E67" s="52" t="s">
        <v>1467</v>
      </c>
      <c r="F67" s="52" t="s">
        <v>21</v>
      </c>
      <c r="G67" s="52">
        <v>22.59</v>
      </c>
      <c r="H67" s="53">
        <v>2.6307870370370368E-4</v>
      </c>
      <c r="I67" s="52" t="s">
        <v>1466</v>
      </c>
      <c r="J67" s="52" t="s">
        <v>23</v>
      </c>
      <c r="K67" s="52">
        <v>21.16</v>
      </c>
      <c r="L67" s="53">
        <v>2.7800925925925926E-4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1468</v>
      </c>
      <c r="B68" s="52" t="s">
        <v>19</v>
      </c>
      <c r="C68" s="52">
        <v>26.47</v>
      </c>
      <c r="D68" s="53">
        <v>2.6018518518518518E-4</v>
      </c>
      <c r="E68" s="52" t="s">
        <v>1467</v>
      </c>
      <c r="F68" s="52" t="s">
        <v>21</v>
      </c>
      <c r="G68" s="52">
        <v>26.6</v>
      </c>
      <c r="H68" s="53">
        <v>2.622685185185185E-4</v>
      </c>
      <c r="I68" s="52" t="s">
        <v>1466</v>
      </c>
      <c r="J68" s="52" t="s">
        <v>23</v>
      </c>
      <c r="K68" s="52">
        <v>23.93</v>
      </c>
      <c r="L68" s="53">
        <v>2.7152777777777782E-4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1465</v>
      </c>
      <c r="B70" s="52" t="s">
        <v>19</v>
      </c>
      <c r="C70" s="52">
        <v>22.01</v>
      </c>
      <c r="D70" s="53">
        <v>2.6585648148148144E-4</v>
      </c>
      <c r="E70" s="52" t="s">
        <v>1464</v>
      </c>
      <c r="F70" s="52" t="s">
        <v>21</v>
      </c>
      <c r="G70" s="52">
        <v>19.12</v>
      </c>
      <c r="H70" s="53">
        <v>2.7245370370370368E-4</v>
      </c>
      <c r="I70" s="52" t="s">
        <v>1463</v>
      </c>
      <c r="J70" s="52" t="s">
        <v>23</v>
      </c>
      <c r="K70" s="52">
        <v>19.04</v>
      </c>
      <c r="L70" s="53">
        <v>2.6921296296296301E-4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1465</v>
      </c>
      <c r="B71" s="52" t="s">
        <v>19</v>
      </c>
      <c r="C71" s="52">
        <v>25.21</v>
      </c>
      <c r="D71" s="53">
        <v>2.6307870370370368E-4</v>
      </c>
      <c r="E71" s="52" t="s">
        <v>1464</v>
      </c>
      <c r="F71" s="52" t="s">
        <v>21</v>
      </c>
      <c r="G71" s="52">
        <v>22.61</v>
      </c>
      <c r="H71" s="53">
        <v>2.6770833333333334E-4</v>
      </c>
      <c r="I71" s="52" t="s">
        <v>1463</v>
      </c>
      <c r="J71" s="52" t="s">
        <v>23</v>
      </c>
      <c r="K71" s="52">
        <v>21.55</v>
      </c>
      <c r="L71" s="53">
        <v>2.652777777777778E-4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1465</v>
      </c>
      <c r="B72" s="52" t="s">
        <v>19</v>
      </c>
      <c r="C72" s="52">
        <v>28.4</v>
      </c>
      <c r="D72" s="53">
        <v>2.6273148148148146E-4</v>
      </c>
      <c r="E72" s="52" t="s">
        <v>1464</v>
      </c>
      <c r="F72" s="52" t="s">
        <v>21</v>
      </c>
      <c r="G72" s="52">
        <v>26.11</v>
      </c>
      <c r="H72" s="53">
        <v>2.6724537037037033E-4</v>
      </c>
      <c r="I72" s="52" t="s">
        <v>1463</v>
      </c>
      <c r="J72" s="52" t="s">
        <v>23</v>
      </c>
      <c r="K72" s="52">
        <v>24.06</v>
      </c>
      <c r="L72" s="53">
        <v>2.6435185185185182E-4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1462</v>
      </c>
      <c r="F74" s="52" t="s">
        <v>21</v>
      </c>
      <c r="G74" s="52">
        <v>14.42</v>
      </c>
      <c r="H74" s="53">
        <v>2.7511574074074076E-4</v>
      </c>
      <c r="I74" s="52" t="s">
        <v>1461</v>
      </c>
      <c r="J74" s="52" t="s">
        <v>23</v>
      </c>
      <c r="K74" s="52">
        <v>21.11</v>
      </c>
      <c r="L74" s="53">
        <v>2.7361111111111114E-4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1462</v>
      </c>
      <c r="F75" s="52" t="s">
        <v>21</v>
      </c>
      <c r="G75" s="52">
        <v>19.48</v>
      </c>
      <c r="H75" s="53">
        <v>2.6365740740740744E-4</v>
      </c>
      <c r="I75" s="52" t="s">
        <v>1461</v>
      </c>
      <c r="J75" s="52" t="s">
        <v>23</v>
      </c>
      <c r="K75" s="52">
        <v>25.05</v>
      </c>
      <c r="L75" s="53">
        <v>2.6944444444444444E-4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1462</v>
      </c>
      <c r="F76" s="52" t="s">
        <v>21</v>
      </c>
      <c r="G76" s="52">
        <v>24.54</v>
      </c>
      <c r="H76" s="53">
        <v>2.6122685185185184E-4</v>
      </c>
      <c r="I76" s="52" t="s">
        <v>1461</v>
      </c>
      <c r="J76" s="52" t="s">
        <v>23</v>
      </c>
      <c r="K76" s="52">
        <v>28.99</v>
      </c>
      <c r="L76" s="53">
        <v>2.6863425925925931E-4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1460</v>
      </c>
      <c r="F78" s="52" t="s">
        <v>21</v>
      </c>
      <c r="G78" s="52">
        <v>17.68</v>
      </c>
      <c r="H78" s="53">
        <v>2.7534722222222218E-4</v>
      </c>
      <c r="I78" s="52" t="s">
        <v>1459</v>
      </c>
      <c r="J78" s="52" t="s">
        <v>23</v>
      </c>
      <c r="K78" s="52">
        <v>20.2</v>
      </c>
      <c r="L78" s="53">
        <v>2.6979166666666661E-4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1460</v>
      </c>
      <c r="F79" s="52" t="s">
        <v>21</v>
      </c>
      <c r="G79" s="52">
        <v>20.85</v>
      </c>
      <c r="H79" s="53">
        <v>2.646990740740741E-4</v>
      </c>
      <c r="I79" s="52" t="s">
        <v>1459</v>
      </c>
      <c r="J79" s="52" t="s">
        <v>23</v>
      </c>
      <c r="K79" s="52">
        <v>22.51</v>
      </c>
      <c r="L79" s="53">
        <v>2.6782407407407408E-4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1460</v>
      </c>
      <c r="F80" s="52" t="s">
        <v>21</v>
      </c>
      <c r="G80" s="52">
        <v>24.02</v>
      </c>
      <c r="H80" s="53">
        <v>2.6122685185185184E-4</v>
      </c>
      <c r="I80" s="52" t="s">
        <v>1459</v>
      </c>
      <c r="J80" s="52" t="s">
        <v>23</v>
      </c>
      <c r="K80" s="52">
        <v>24.82</v>
      </c>
      <c r="L80" s="53">
        <v>2.6793981481481477E-4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1458</v>
      </c>
      <c r="F82" s="52" t="s">
        <v>21</v>
      </c>
      <c r="G82" s="52">
        <v>14.93</v>
      </c>
      <c r="H82" s="53">
        <v>2.7789351851851852E-4</v>
      </c>
      <c r="I82" s="52" t="s">
        <v>1457</v>
      </c>
      <c r="J82" s="52" t="s">
        <v>23</v>
      </c>
      <c r="K82" s="52">
        <v>17.78</v>
      </c>
      <c r="L82" s="53">
        <v>2.7546296296296298E-4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1458</v>
      </c>
      <c r="F83" s="52" t="s">
        <v>21</v>
      </c>
      <c r="G83" s="52">
        <v>19.649999999999999</v>
      </c>
      <c r="H83" s="53">
        <v>2.6956018518518518E-4</v>
      </c>
      <c r="I83" s="52" t="s">
        <v>1457</v>
      </c>
      <c r="J83" s="52" t="s">
        <v>23</v>
      </c>
      <c r="K83" s="52">
        <v>22.18</v>
      </c>
      <c r="L83" s="53">
        <v>2.6956018518518518E-4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1458</v>
      </c>
      <c r="F84" s="52" t="s">
        <v>21</v>
      </c>
      <c r="G84" s="52">
        <v>24.37</v>
      </c>
      <c r="H84" s="53">
        <v>2.6423611111111108E-4</v>
      </c>
      <c r="I84" s="52" t="s">
        <v>1457</v>
      </c>
      <c r="J84" s="52" t="s">
        <v>23</v>
      </c>
      <c r="K84" s="52">
        <v>26.57</v>
      </c>
      <c r="L84" s="53">
        <v>2.6840277777777778E-4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1456</v>
      </c>
      <c r="F86" s="52" t="s">
        <v>21</v>
      </c>
      <c r="G86" s="52">
        <v>18.84</v>
      </c>
      <c r="H86" s="53">
        <v>2.6747685185185186E-4</v>
      </c>
      <c r="I86" s="52" t="s">
        <v>1455</v>
      </c>
      <c r="J86" s="52" t="s">
        <v>23</v>
      </c>
      <c r="K86" s="52">
        <v>18.13</v>
      </c>
      <c r="L86" s="53">
        <v>2.8020833333333332E-4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1456</v>
      </c>
      <c r="F87" s="52" t="s">
        <v>21</v>
      </c>
      <c r="G87" s="52">
        <v>21.34</v>
      </c>
      <c r="H87" s="53">
        <v>2.6620370370370372E-4</v>
      </c>
      <c r="I87" s="52" t="s">
        <v>1455</v>
      </c>
      <c r="J87" s="52" t="s">
        <v>23</v>
      </c>
      <c r="K87" s="52">
        <v>20.73</v>
      </c>
      <c r="L87" s="53">
        <v>2.7152777777777782E-4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1456</v>
      </c>
      <c r="F88" s="52" t="s">
        <v>21</v>
      </c>
      <c r="G88" s="52">
        <v>23.84</v>
      </c>
      <c r="H88" s="53">
        <v>2.6631944444444446E-4</v>
      </c>
      <c r="I88" s="52" t="s">
        <v>1455</v>
      </c>
      <c r="J88" s="52" t="s">
        <v>23</v>
      </c>
      <c r="K88" s="52">
        <v>23.32</v>
      </c>
      <c r="L88" s="53">
        <v>2.6724537037037033E-4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1454</v>
      </c>
      <c r="F90" s="52" t="s">
        <v>21</v>
      </c>
      <c r="G90" s="52">
        <v>18.93</v>
      </c>
      <c r="H90" s="53">
        <v>2.775462962962963E-4</v>
      </c>
      <c r="I90" s="52" t="s">
        <v>1453</v>
      </c>
      <c r="J90" s="52" t="s">
        <v>23</v>
      </c>
      <c r="K90" s="52">
        <v>16.72</v>
      </c>
      <c r="L90" s="53">
        <v>2.7372685185185188E-4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1454</v>
      </c>
      <c r="F91" s="52" t="s">
        <v>21</v>
      </c>
      <c r="G91" s="52">
        <v>22.58</v>
      </c>
      <c r="H91" s="53">
        <v>2.670138888888889E-4</v>
      </c>
      <c r="I91" s="52" t="s">
        <v>1453</v>
      </c>
      <c r="J91" s="52" t="s">
        <v>23</v>
      </c>
      <c r="K91" s="52">
        <v>19.98</v>
      </c>
      <c r="L91" s="53">
        <v>2.7060185185185184E-4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1454</v>
      </c>
      <c r="F92" s="52" t="s">
        <v>21</v>
      </c>
      <c r="G92" s="52">
        <v>26.24</v>
      </c>
      <c r="H92" s="53">
        <v>2.6666666666666668E-4</v>
      </c>
      <c r="I92" s="52" t="s">
        <v>1453</v>
      </c>
      <c r="J92" s="52" t="s">
        <v>23</v>
      </c>
      <c r="K92" s="52">
        <v>23.24</v>
      </c>
      <c r="L92" s="53">
        <v>2.7025462962962967E-4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1452</v>
      </c>
      <c r="J94" s="52" t="s">
        <v>23</v>
      </c>
      <c r="K94" s="52">
        <v>18.37</v>
      </c>
      <c r="L94" s="53">
        <v>2.8356481481481478E-4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1452</v>
      </c>
      <c r="J95" s="52" t="s">
        <v>23</v>
      </c>
      <c r="K95" s="52">
        <v>21.92</v>
      </c>
      <c r="L95" s="53">
        <v>2.6956018518518518E-4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1452</v>
      </c>
      <c r="J96" s="52" t="s">
        <v>23</v>
      </c>
      <c r="K96" s="52">
        <v>25.47</v>
      </c>
      <c r="L96" s="53">
        <v>2.6967592592592597E-4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1451</v>
      </c>
      <c r="J98" s="52" t="s">
        <v>23</v>
      </c>
      <c r="K98" s="52">
        <v>20.09</v>
      </c>
      <c r="L98" s="53">
        <v>2.7442129629629632E-4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1451</v>
      </c>
      <c r="J99" s="52" t="s">
        <v>23</v>
      </c>
      <c r="K99" s="52">
        <v>23.41</v>
      </c>
      <c r="L99" s="53">
        <v>2.7002314814814814E-4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1451</v>
      </c>
      <c r="J100" s="52" t="s">
        <v>23</v>
      </c>
      <c r="K100" s="52">
        <v>26.73</v>
      </c>
      <c r="L100" s="53">
        <v>2.6979166666666661E-4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1450</v>
      </c>
      <c r="J102" s="52" t="s">
        <v>23</v>
      </c>
      <c r="K102" s="52">
        <v>18.38</v>
      </c>
      <c r="L102" s="53">
        <v>2.7719907407407408E-4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1450</v>
      </c>
      <c r="J103" s="52" t="s">
        <v>23</v>
      </c>
      <c r="K103" s="52">
        <v>20.97</v>
      </c>
      <c r="L103" s="53">
        <v>2.6967592592592597E-4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1450</v>
      </c>
      <c r="J104" s="52" t="s">
        <v>23</v>
      </c>
      <c r="K104" s="52">
        <v>23.57</v>
      </c>
      <c r="L104" s="53">
        <v>2.6689814814814811E-4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1449</v>
      </c>
      <c r="J106" s="52" t="s">
        <v>23</v>
      </c>
      <c r="K106" s="52">
        <v>17.48</v>
      </c>
      <c r="L106" s="53">
        <v>2.8611111111111106E-4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1449</v>
      </c>
      <c r="J107" s="52" t="s">
        <v>23</v>
      </c>
      <c r="K107" s="52">
        <v>21.84</v>
      </c>
      <c r="L107" s="53">
        <v>2.7303240740740744E-4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1449</v>
      </c>
      <c r="J108" s="52" t="s">
        <v>23</v>
      </c>
      <c r="K108" s="52">
        <v>26.2</v>
      </c>
      <c r="L108" s="53">
        <v>2.716435185185185E-4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1">
    <tabColor rgb="FFFF0066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6.7109375" style="58" customWidth="1"/>
    <col min="2" max="2" width="9" style="58" customWidth="1"/>
    <col min="3" max="3" width="7.140625" style="58" customWidth="1"/>
    <col min="4" max="4" width="8.42578125" style="58" customWidth="1"/>
    <col min="5" max="5" width="28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6.140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71093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8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140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71093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8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140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71093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8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140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71093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8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140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71093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8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140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71093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8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140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71093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8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140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71093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8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140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71093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8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140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71093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8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140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71093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8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140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71093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8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140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71093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8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140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71093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8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140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71093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8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140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71093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8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140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71093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8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140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71093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8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140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71093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8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140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71093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8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140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71093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8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140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71093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8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140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71093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8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140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71093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8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140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71093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8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140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71093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8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140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71093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8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140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71093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8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140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71093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8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140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71093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8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140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71093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8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140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71093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8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140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71093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8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140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71093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8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140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71093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8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140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71093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8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140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71093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8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140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71093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8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140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71093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8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140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71093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8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140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71093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8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140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71093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8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140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71093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8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140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71093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8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140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71093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8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140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71093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8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140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71093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8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140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71093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8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140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71093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8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140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71093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8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140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71093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8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140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71093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8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140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71093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8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140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71093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8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140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71093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8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140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71093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8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140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71093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8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140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71093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8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140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71093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8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140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71093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8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140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71093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8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140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71093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8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140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71093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8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140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1517</v>
      </c>
      <c r="B2" s="52" t="s">
        <v>19</v>
      </c>
      <c r="C2" s="52">
        <v>20.37</v>
      </c>
      <c r="D2" s="53">
        <v>1.3634259259259261E-4</v>
      </c>
      <c r="E2" s="52" t="s">
        <v>1512</v>
      </c>
      <c r="F2" s="52" t="s">
        <v>21</v>
      </c>
      <c r="G2" s="52">
        <v>15.32</v>
      </c>
      <c r="H2" s="53">
        <v>1.3622685185185184E-4</v>
      </c>
      <c r="I2" s="52" t="s">
        <v>1515</v>
      </c>
      <c r="J2" s="52" t="s">
        <v>23</v>
      </c>
      <c r="K2" s="52">
        <v>18.510000000000002</v>
      </c>
      <c r="L2" s="53">
        <v>1.3553240740740743E-4</v>
      </c>
      <c r="M2" s="52">
        <v>14.5</v>
      </c>
      <c r="N2" s="53">
        <v>1.2986111111111111E-4</v>
      </c>
      <c r="O2" s="53">
        <v>1.2662037037037036E-4</v>
      </c>
      <c r="P2" s="52">
        <v>25.37</v>
      </c>
      <c r="Q2" s="52">
        <v>22.46</v>
      </c>
      <c r="R2" s="54">
        <v>28.29</v>
      </c>
      <c r="AI2" s="20">
        <v>38437</v>
      </c>
      <c r="AK2" s="29">
        <f>D3</f>
        <v>1.3634259259259261E-4</v>
      </c>
    </row>
    <row r="3" spans="1:37" ht="15" customHeight="1">
      <c r="A3" s="51" t="s">
        <v>1517</v>
      </c>
      <c r="B3" s="52" t="s">
        <v>19</v>
      </c>
      <c r="C3" s="52">
        <v>22.87</v>
      </c>
      <c r="D3" s="53">
        <v>1.3634259259259261E-4</v>
      </c>
      <c r="E3" s="52" t="s">
        <v>1512</v>
      </c>
      <c r="F3" s="52" t="s">
        <v>21</v>
      </c>
      <c r="G3" s="52">
        <v>21.32</v>
      </c>
      <c r="H3" s="53">
        <v>1.3159722222222221E-4</v>
      </c>
      <c r="I3" s="52" t="s">
        <v>1515</v>
      </c>
      <c r="J3" s="52" t="s">
        <v>23</v>
      </c>
      <c r="K3" s="52">
        <v>22.07</v>
      </c>
      <c r="L3" s="53">
        <v>1.3287037037037035E-4</v>
      </c>
      <c r="M3" s="52">
        <v>14.5</v>
      </c>
      <c r="N3" s="53">
        <v>1.3159722222222221E-4</v>
      </c>
      <c r="O3" s="53">
        <v>1.4409722222222222E-4</v>
      </c>
      <c r="P3" s="52">
        <v>25.37</v>
      </c>
      <c r="Q3" s="52">
        <v>22.46</v>
      </c>
      <c r="R3" s="54">
        <v>28.29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1517</v>
      </c>
      <c r="B4" s="52" t="s">
        <v>19</v>
      </c>
      <c r="C4" s="52">
        <v>25.37</v>
      </c>
      <c r="D4" s="53">
        <v>1.3425925925925926E-4</v>
      </c>
      <c r="E4" s="52" t="s">
        <v>1512</v>
      </c>
      <c r="F4" s="52" t="s">
        <v>21</v>
      </c>
      <c r="G4" s="52">
        <v>27.32</v>
      </c>
      <c r="H4" s="53">
        <v>1.3043981481481481E-4</v>
      </c>
      <c r="I4" s="52" t="s">
        <v>1515</v>
      </c>
      <c r="J4" s="52" t="s">
        <v>23</v>
      </c>
      <c r="K4" s="52">
        <v>25.63</v>
      </c>
      <c r="L4" s="53">
        <v>1.3275462962962964E-4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1518</v>
      </c>
      <c r="B6" s="52" t="s">
        <v>19</v>
      </c>
      <c r="C6" s="52">
        <v>24.84</v>
      </c>
      <c r="D6" s="53">
        <v>1.3020833333333333E-4</v>
      </c>
      <c r="E6" s="52" t="s">
        <v>1519</v>
      </c>
      <c r="F6" s="52" t="s">
        <v>21</v>
      </c>
      <c r="G6" s="52">
        <v>16.84</v>
      </c>
      <c r="H6" s="53">
        <v>1.3634259259259261E-4</v>
      </c>
      <c r="I6" s="52" t="s">
        <v>1509</v>
      </c>
      <c r="J6" s="52" t="s">
        <v>23</v>
      </c>
      <c r="K6" s="52">
        <v>22.4</v>
      </c>
      <c r="L6" s="53">
        <v>1.3310185185185186E-4</v>
      </c>
      <c r="M6" s="81">
        <v>1.2268518518518517E-4</v>
      </c>
      <c r="N6" s="82">
        <v>1.4907407407407407E-4</v>
      </c>
      <c r="O6" s="82">
        <v>3.472222222222222E-6</v>
      </c>
      <c r="P6" s="83">
        <v>5.787037037037037E-7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1518</v>
      </c>
      <c r="B7" s="52" t="s">
        <v>19</v>
      </c>
      <c r="C7" s="52">
        <v>28.71</v>
      </c>
      <c r="D7" s="53">
        <v>1.2939814814814815E-4</v>
      </c>
      <c r="E7" s="52" t="s">
        <v>1519</v>
      </c>
      <c r="F7" s="52" t="s">
        <v>21</v>
      </c>
      <c r="G7" s="52">
        <v>19.989999999999998</v>
      </c>
      <c r="H7" s="53">
        <v>1.3229166666666665E-4</v>
      </c>
      <c r="I7" s="52" t="s">
        <v>1509</v>
      </c>
      <c r="J7" s="52" t="s">
        <v>23</v>
      </c>
      <c r="K7" s="52">
        <v>25.16</v>
      </c>
      <c r="L7" s="53">
        <v>1.3240740740740739E-4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1518</v>
      </c>
      <c r="B8" s="52" t="s">
        <v>19</v>
      </c>
      <c r="C8" s="52">
        <v>32.58</v>
      </c>
      <c r="D8" s="53">
        <v>1.2916666666666667E-4</v>
      </c>
      <c r="E8" s="52" t="s">
        <v>1519</v>
      </c>
      <c r="F8" s="52" t="s">
        <v>21</v>
      </c>
      <c r="G8" s="52">
        <v>23.14</v>
      </c>
      <c r="H8" s="53">
        <v>1.3159722222222221E-4</v>
      </c>
      <c r="I8" s="52" t="s">
        <v>1509</v>
      </c>
      <c r="J8" s="52" t="s">
        <v>23</v>
      </c>
      <c r="K8" s="52">
        <v>27.93</v>
      </c>
      <c r="L8" s="53">
        <v>1.3229166666666665E-4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1520</v>
      </c>
      <c r="B10" s="52" t="s">
        <v>19</v>
      </c>
      <c r="C10" s="52">
        <v>23.85</v>
      </c>
      <c r="D10" s="53">
        <v>1.2916666666666667E-4</v>
      </c>
      <c r="E10" s="52" t="s">
        <v>1504</v>
      </c>
      <c r="F10" s="52" t="s">
        <v>21</v>
      </c>
      <c r="G10" s="52">
        <v>19.38</v>
      </c>
      <c r="H10" s="53">
        <v>1.3055555555555555E-4</v>
      </c>
      <c r="I10" s="52" t="s">
        <v>1521</v>
      </c>
      <c r="J10" s="52" t="s">
        <v>23</v>
      </c>
      <c r="K10" s="52">
        <v>15.4</v>
      </c>
      <c r="L10" s="53">
        <v>1.3171296296296298E-4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1520</v>
      </c>
      <c r="B11" s="52" t="s">
        <v>19</v>
      </c>
      <c r="C11" s="52">
        <v>26.78</v>
      </c>
      <c r="D11" s="53">
        <v>1.2824074074074075E-4</v>
      </c>
      <c r="E11" s="52" t="s">
        <v>1504</v>
      </c>
      <c r="F11" s="52" t="s">
        <v>21</v>
      </c>
      <c r="G11" s="52">
        <v>24.2</v>
      </c>
      <c r="H11" s="53">
        <v>1.2974537037037037E-4</v>
      </c>
      <c r="I11" s="52" t="s">
        <v>1521</v>
      </c>
      <c r="J11" s="52" t="s">
        <v>23</v>
      </c>
      <c r="K11" s="52">
        <v>19.16</v>
      </c>
      <c r="L11" s="53">
        <v>1.3101851851851851E-4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1520</v>
      </c>
      <c r="B12" s="52" t="s">
        <v>19</v>
      </c>
      <c r="C12" s="52">
        <v>29.7</v>
      </c>
      <c r="D12" s="53">
        <v>1.2812500000000001E-4</v>
      </c>
      <c r="E12" s="52" t="s">
        <v>1504</v>
      </c>
      <c r="F12" s="52" t="s">
        <v>21</v>
      </c>
      <c r="G12" s="52">
        <v>29.03</v>
      </c>
      <c r="H12" s="53">
        <v>1.2928240740740741E-4</v>
      </c>
      <c r="I12" s="52" t="s">
        <v>1521</v>
      </c>
      <c r="J12" s="52" t="s">
        <v>23</v>
      </c>
      <c r="K12" s="52">
        <v>22.92</v>
      </c>
      <c r="L12" s="53">
        <v>1.3078703703703706E-4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1522</v>
      </c>
      <c r="B14" s="52" t="s">
        <v>19</v>
      </c>
      <c r="C14" s="52">
        <v>18.45</v>
      </c>
      <c r="D14" s="53">
        <v>1.3194444444444443E-4</v>
      </c>
      <c r="E14" s="52" t="s">
        <v>1488</v>
      </c>
      <c r="F14" s="52" t="s">
        <v>21</v>
      </c>
      <c r="G14" s="52">
        <v>17.149999999999999</v>
      </c>
      <c r="H14" s="53">
        <v>1.3645833333333332E-4</v>
      </c>
      <c r="I14" s="52" t="s">
        <v>1523</v>
      </c>
      <c r="J14" s="52" t="s">
        <v>23</v>
      </c>
      <c r="K14" s="52">
        <v>18.13</v>
      </c>
      <c r="L14" s="53">
        <v>1.3553240740740743E-4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1522</v>
      </c>
      <c r="B15" s="52" t="s">
        <v>19</v>
      </c>
      <c r="C15" s="52">
        <v>24.86</v>
      </c>
      <c r="D15" s="53">
        <v>1.2870370370370371E-4</v>
      </c>
      <c r="E15" s="52" t="s">
        <v>1488</v>
      </c>
      <c r="F15" s="52" t="s">
        <v>21</v>
      </c>
      <c r="G15" s="52">
        <v>20.3</v>
      </c>
      <c r="H15" s="53">
        <v>1.3032407407407407E-4</v>
      </c>
      <c r="I15" s="52" t="s">
        <v>1523</v>
      </c>
      <c r="J15" s="52" t="s">
        <v>23</v>
      </c>
      <c r="K15" s="52">
        <v>22.84</v>
      </c>
      <c r="L15" s="53">
        <v>1.3368055555555556E-4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1522</v>
      </c>
      <c r="B16" s="52" t="s">
        <v>19</v>
      </c>
      <c r="C16" s="52">
        <v>31.27</v>
      </c>
      <c r="D16" s="53">
        <v>1.2789351851851853E-4</v>
      </c>
      <c r="E16" s="52" t="s">
        <v>1488</v>
      </c>
      <c r="F16" s="52" t="s">
        <v>21</v>
      </c>
      <c r="G16" s="52">
        <v>23.46</v>
      </c>
      <c r="H16" s="53">
        <v>1.3101851851851851E-4</v>
      </c>
      <c r="I16" s="52" t="s">
        <v>1523</v>
      </c>
      <c r="J16" s="52" t="s">
        <v>23</v>
      </c>
      <c r="K16" s="52">
        <v>27.55</v>
      </c>
      <c r="L16" s="53">
        <v>1.3321759259259257E-4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1495</v>
      </c>
      <c r="B18" s="52" t="s">
        <v>19</v>
      </c>
      <c r="C18" s="52">
        <v>16.010000000000002</v>
      </c>
      <c r="D18" s="53">
        <v>1.3831018518518519E-4</v>
      </c>
      <c r="E18" s="52" t="s">
        <v>1524</v>
      </c>
      <c r="F18" s="52" t="s">
        <v>21</v>
      </c>
      <c r="G18" s="52">
        <v>19.14</v>
      </c>
      <c r="H18" s="53">
        <v>1.3738425925925927E-4</v>
      </c>
      <c r="I18" s="52" t="s">
        <v>1510</v>
      </c>
      <c r="J18" s="52" t="s">
        <v>23</v>
      </c>
      <c r="K18" s="52">
        <v>23.15</v>
      </c>
      <c r="L18" s="53">
        <v>1.3124999999999999E-4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1495</v>
      </c>
      <c r="B19" s="52" t="s">
        <v>19</v>
      </c>
      <c r="C19" s="52">
        <v>20.71</v>
      </c>
      <c r="D19" s="53">
        <v>1.3229166666666665E-4</v>
      </c>
      <c r="E19" s="52" t="s">
        <v>1524</v>
      </c>
      <c r="F19" s="52" t="s">
        <v>21</v>
      </c>
      <c r="G19" s="52">
        <v>22.75</v>
      </c>
      <c r="H19" s="53">
        <v>1.3356481481481482E-4</v>
      </c>
      <c r="I19" s="52" t="s">
        <v>1510</v>
      </c>
      <c r="J19" s="52" t="s">
        <v>23</v>
      </c>
      <c r="K19" s="52">
        <v>26.53</v>
      </c>
      <c r="L19" s="53">
        <v>1.3009259259259259E-4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1495</v>
      </c>
      <c r="B20" s="52" t="s">
        <v>19</v>
      </c>
      <c r="C20" s="52">
        <v>25.41</v>
      </c>
      <c r="D20" s="53">
        <v>1.2662037037037036E-4</v>
      </c>
      <c r="E20" s="52" t="s">
        <v>1524</v>
      </c>
      <c r="F20" s="52" t="s">
        <v>21</v>
      </c>
      <c r="G20" s="52">
        <v>26.37</v>
      </c>
      <c r="H20" s="53">
        <v>1.3287037037037035E-4</v>
      </c>
      <c r="I20" s="52" t="s">
        <v>1510</v>
      </c>
      <c r="J20" s="52" t="s">
        <v>23</v>
      </c>
      <c r="K20" s="52">
        <v>29.91</v>
      </c>
      <c r="L20" s="53">
        <v>1.2997685185185185E-4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1525</v>
      </c>
      <c r="B22" s="52" t="s">
        <v>19</v>
      </c>
      <c r="C22" s="52">
        <v>16.760000000000002</v>
      </c>
      <c r="D22" s="53">
        <v>1.3657407407407409E-4</v>
      </c>
      <c r="E22" s="52" t="s">
        <v>1485</v>
      </c>
      <c r="F22" s="52" t="s">
        <v>21</v>
      </c>
      <c r="G22" s="52">
        <v>17.82</v>
      </c>
      <c r="H22" s="53">
        <v>1.3472222222222222E-4</v>
      </c>
      <c r="I22" s="52" t="s">
        <v>1494</v>
      </c>
      <c r="J22" s="52" t="s">
        <v>23</v>
      </c>
      <c r="K22" s="52">
        <v>18.989999999999998</v>
      </c>
      <c r="L22" s="53">
        <v>1.3680555555555557E-4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1525</v>
      </c>
      <c r="B23" s="52" t="s">
        <v>19</v>
      </c>
      <c r="C23" s="52">
        <v>21.01</v>
      </c>
      <c r="D23" s="53">
        <v>1.3020833333333333E-4</v>
      </c>
      <c r="E23" s="52" t="s">
        <v>1485</v>
      </c>
      <c r="F23" s="52" t="s">
        <v>21</v>
      </c>
      <c r="G23" s="52">
        <v>23.95</v>
      </c>
      <c r="H23" s="53">
        <v>1.3113425925925925E-4</v>
      </c>
      <c r="I23" s="52" t="s">
        <v>1494</v>
      </c>
      <c r="J23" s="52" t="s">
        <v>23</v>
      </c>
      <c r="K23" s="52">
        <v>21.12</v>
      </c>
      <c r="L23" s="53">
        <v>1.3472222222222222E-4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1525</v>
      </c>
      <c r="B24" s="52" t="s">
        <v>19</v>
      </c>
      <c r="C24" s="52">
        <v>25.25</v>
      </c>
      <c r="D24" s="53">
        <v>1.2974537037037037E-4</v>
      </c>
      <c r="E24" s="52" t="s">
        <v>1485</v>
      </c>
      <c r="F24" s="52" t="s">
        <v>21</v>
      </c>
      <c r="G24" s="52">
        <v>30.08</v>
      </c>
      <c r="H24" s="53">
        <v>1.2962962962962963E-4</v>
      </c>
      <c r="I24" s="52" t="s">
        <v>1494</v>
      </c>
      <c r="J24" s="52" t="s">
        <v>23</v>
      </c>
      <c r="K24" s="52">
        <v>23.25</v>
      </c>
      <c r="L24" s="53">
        <v>1.3298611111111112E-4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1486</v>
      </c>
      <c r="B26" s="52" t="s">
        <v>19</v>
      </c>
      <c r="C26" s="52">
        <v>21.05</v>
      </c>
      <c r="D26" s="53">
        <v>1.3449074074074074E-4</v>
      </c>
      <c r="E26" s="52" t="s">
        <v>1526</v>
      </c>
      <c r="F26" s="52" t="s">
        <v>21</v>
      </c>
      <c r="G26" s="52">
        <v>20.69</v>
      </c>
      <c r="H26" s="53">
        <v>1.349537037037037E-4</v>
      </c>
      <c r="I26" s="52" t="s">
        <v>1527</v>
      </c>
      <c r="J26" s="52" t="s">
        <v>23</v>
      </c>
      <c r="K26" s="52">
        <v>21.65</v>
      </c>
      <c r="L26" s="53">
        <v>1.3148148148148147E-4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1486</v>
      </c>
      <c r="B27" s="52" t="s">
        <v>19</v>
      </c>
      <c r="C27" s="52">
        <v>28.66</v>
      </c>
      <c r="D27" s="53">
        <v>1.2916666666666667E-4</v>
      </c>
      <c r="E27" s="52" t="s">
        <v>1526</v>
      </c>
      <c r="F27" s="52" t="s">
        <v>21</v>
      </c>
      <c r="G27" s="52">
        <v>25.26</v>
      </c>
      <c r="H27" s="53">
        <v>1.3148148148148147E-4</v>
      </c>
      <c r="I27" s="52" t="s">
        <v>1527</v>
      </c>
      <c r="J27" s="52" t="s">
        <v>23</v>
      </c>
      <c r="K27" s="52">
        <v>24.15</v>
      </c>
      <c r="L27" s="53">
        <v>1.3043981481481481E-4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1486</v>
      </c>
      <c r="B28" s="52" t="s">
        <v>19</v>
      </c>
      <c r="C28" s="52">
        <v>36.270000000000003</v>
      </c>
      <c r="D28" s="53">
        <v>1.2766203703703702E-4</v>
      </c>
      <c r="E28" s="52" t="s">
        <v>1526</v>
      </c>
      <c r="F28" s="52" t="s">
        <v>21</v>
      </c>
      <c r="G28" s="52">
        <v>29.83</v>
      </c>
      <c r="H28" s="53">
        <v>1.2974537037037037E-4</v>
      </c>
      <c r="I28" s="52" t="s">
        <v>1527</v>
      </c>
      <c r="J28" s="52" t="s">
        <v>23</v>
      </c>
      <c r="K28" s="52">
        <v>26.65</v>
      </c>
      <c r="L28" s="53">
        <v>1.3101851851851851E-4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1528</v>
      </c>
      <c r="B30" s="52" t="s">
        <v>19</v>
      </c>
      <c r="C30" s="52">
        <v>20.62</v>
      </c>
      <c r="D30" s="53">
        <v>1.3032407407407407E-4</v>
      </c>
      <c r="E30" s="52" t="s">
        <v>1489</v>
      </c>
      <c r="F30" s="52" t="s">
        <v>21</v>
      </c>
      <c r="G30" s="52">
        <v>18.260000000000002</v>
      </c>
      <c r="H30" s="53">
        <v>1.326388888888889E-4</v>
      </c>
      <c r="I30" s="52" t="s">
        <v>1529</v>
      </c>
      <c r="J30" s="52" t="s">
        <v>23</v>
      </c>
      <c r="K30" s="52">
        <v>19.47</v>
      </c>
      <c r="L30" s="53">
        <v>1.320601851851852E-4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1528</v>
      </c>
      <c r="B31" s="52" t="s">
        <v>19</v>
      </c>
      <c r="C31" s="52">
        <v>23.18</v>
      </c>
      <c r="D31" s="53">
        <v>1.2916666666666667E-4</v>
      </c>
      <c r="E31" s="52" t="s">
        <v>1489</v>
      </c>
      <c r="F31" s="52" t="s">
        <v>21</v>
      </c>
      <c r="G31" s="52">
        <v>23.79</v>
      </c>
      <c r="H31" s="53">
        <v>1.3078703703703706E-4</v>
      </c>
      <c r="I31" s="52" t="s">
        <v>1529</v>
      </c>
      <c r="J31" s="52" t="s">
        <v>23</v>
      </c>
      <c r="K31" s="52">
        <v>21.97</v>
      </c>
      <c r="L31" s="53">
        <v>1.320601851851852E-4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1528</v>
      </c>
      <c r="B32" s="52" t="s">
        <v>19</v>
      </c>
      <c r="C32" s="52">
        <v>25.75</v>
      </c>
      <c r="D32" s="53">
        <v>1.2928240740740741E-4</v>
      </c>
      <c r="E32" s="52" t="s">
        <v>1489</v>
      </c>
      <c r="F32" s="52" t="s">
        <v>21</v>
      </c>
      <c r="G32" s="52">
        <v>29.32</v>
      </c>
      <c r="H32" s="53">
        <v>1.3020833333333333E-4</v>
      </c>
      <c r="I32" s="52" t="s">
        <v>1529</v>
      </c>
      <c r="J32" s="52" t="s">
        <v>23</v>
      </c>
      <c r="K32" s="52">
        <v>24.47</v>
      </c>
      <c r="L32" s="53">
        <v>1.326388888888889E-4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1530</v>
      </c>
      <c r="B34" s="52" t="s">
        <v>19</v>
      </c>
      <c r="C34" s="52">
        <v>16.46</v>
      </c>
      <c r="D34" s="53">
        <v>1.4062500000000002E-4</v>
      </c>
      <c r="E34" s="52" t="s">
        <v>1531</v>
      </c>
      <c r="F34" s="52" t="s">
        <v>21</v>
      </c>
      <c r="G34" s="52">
        <v>17.690000000000001</v>
      </c>
      <c r="H34" s="53">
        <v>1.3703703703703705E-4</v>
      </c>
      <c r="I34" s="52" t="s">
        <v>1496</v>
      </c>
      <c r="J34" s="52" t="s">
        <v>23</v>
      </c>
      <c r="K34" s="52">
        <v>22.5</v>
      </c>
      <c r="L34" s="53">
        <v>1.3437499999999997E-4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1530</v>
      </c>
      <c r="B35" s="52" t="s">
        <v>19</v>
      </c>
      <c r="C35" s="52">
        <v>19.59</v>
      </c>
      <c r="D35" s="53">
        <v>1.3333333333333334E-4</v>
      </c>
      <c r="E35" s="52" t="s">
        <v>1531</v>
      </c>
      <c r="F35" s="52" t="s">
        <v>21</v>
      </c>
      <c r="G35" s="52">
        <v>22.66</v>
      </c>
      <c r="H35" s="53">
        <v>1.3043981481481481E-4</v>
      </c>
      <c r="I35" s="52" t="s">
        <v>1496</v>
      </c>
      <c r="J35" s="52" t="s">
        <v>23</v>
      </c>
      <c r="K35" s="52">
        <v>25.74</v>
      </c>
      <c r="L35" s="53">
        <v>1.3275462962962964E-4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1530</v>
      </c>
      <c r="B36" s="52" t="s">
        <v>19</v>
      </c>
      <c r="C36" s="52">
        <v>22.71</v>
      </c>
      <c r="D36" s="53">
        <v>1.273148148148148E-4</v>
      </c>
      <c r="E36" s="52" t="s">
        <v>1531</v>
      </c>
      <c r="F36" s="52" t="s">
        <v>21</v>
      </c>
      <c r="G36" s="52">
        <v>27.63</v>
      </c>
      <c r="H36" s="53">
        <v>1.2951388888888889E-4</v>
      </c>
      <c r="I36" s="52" t="s">
        <v>1496</v>
      </c>
      <c r="J36" s="52" t="s">
        <v>23</v>
      </c>
      <c r="K36" s="52">
        <v>28.98</v>
      </c>
      <c r="L36" s="53">
        <v>1.326388888888889E-4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1.2268518518518517E-4</v>
      </c>
      <c r="U37" s="6">
        <f>T37</f>
        <v>1.2268518518518517E-4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1532</v>
      </c>
      <c r="B38" s="52" t="s">
        <v>19</v>
      </c>
      <c r="C38" s="52">
        <v>21.68</v>
      </c>
      <c r="D38" s="53">
        <v>1.3437499999999997E-4</v>
      </c>
      <c r="E38" s="52" t="s">
        <v>1469</v>
      </c>
      <c r="F38" s="52" t="s">
        <v>21</v>
      </c>
      <c r="G38" s="52">
        <v>20.67</v>
      </c>
      <c r="H38" s="53">
        <v>1.3217592592592591E-4</v>
      </c>
      <c r="I38" s="52" t="s">
        <v>1484</v>
      </c>
      <c r="J38" s="52" t="s">
        <v>23</v>
      </c>
      <c r="K38" s="52">
        <v>16.22</v>
      </c>
      <c r="L38" s="53">
        <v>1.3553240740740743E-4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1.4583333333333335E-4</v>
      </c>
      <c r="U38" s="6">
        <f>T38</f>
        <v>1.4583333333333335E-4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1532</v>
      </c>
      <c r="B39" s="52" t="s">
        <v>19</v>
      </c>
      <c r="C39" s="52">
        <v>25.31</v>
      </c>
      <c r="D39" s="53">
        <v>1.2962962962962963E-4</v>
      </c>
      <c r="E39" s="52" t="s">
        <v>1469</v>
      </c>
      <c r="F39" s="52" t="s">
        <v>21</v>
      </c>
      <c r="G39" s="52">
        <v>23.33</v>
      </c>
      <c r="H39" s="53">
        <v>1.3043981481481481E-4</v>
      </c>
      <c r="I39" s="52" t="s">
        <v>1484</v>
      </c>
      <c r="J39" s="52" t="s">
        <v>23</v>
      </c>
      <c r="K39" s="52">
        <v>21.52</v>
      </c>
      <c r="L39" s="53">
        <v>1.3321759259259257E-4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1532</v>
      </c>
      <c r="B40" s="52" t="s">
        <v>19</v>
      </c>
      <c r="C40" s="52">
        <v>28.95</v>
      </c>
      <c r="D40" s="53">
        <v>1.2962962962962963E-4</v>
      </c>
      <c r="E40" s="52" t="s">
        <v>1469</v>
      </c>
      <c r="F40" s="52" t="s">
        <v>21</v>
      </c>
      <c r="G40" s="52">
        <v>26</v>
      </c>
      <c r="H40" s="53">
        <v>1.3078703703703706E-4</v>
      </c>
      <c r="I40" s="52" t="s">
        <v>1484</v>
      </c>
      <c r="J40" s="52" t="s">
        <v>23</v>
      </c>
      <c r="K40" s="52">
        <v>26.82</v>
      </c>
      <c r="L40" s="53">
        <v>1.3252314814814813E-4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1468</v>
      </c>
      <c r="B42" s="52" t="s">
        <v>19</v>
      </c>
      <c r="C42" s="52">
        <v>16.149999999999999</v>
      </c>
      <c r="D42" s="53">
        <v>1.349537037037037E-4</v>
      </c>
      <c r="E42" s="52" t="s">
        <v>1467</v>
      </c>
      <c r="F42" s="52" t="s">
        <v>21</v>
      </c>
      <c r="G42" s="52">
        <v>16.649999999999999</v>
      </c>
      <c r="H42" s="53">
        <v>1.3472222222222222E-4</v>
      </c>
      <c r="I42" s="52" t="s">
        <v>1533</v>
      </c>
      <c r="J42" s="52" t="s">
        <v>23</v>
      </c>
      <c r="K42" s="52">
        <v>23.77</v>
      </c>
      <c r="L42" s="53">
        <v>1.3321759259259257E-4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1468</v>
      </c>
      <c r="B43" s="52" t="s">
        <v>19</v>
      </c>
      <c r="C43" s="52">
        <v>21.63</v>
      </c>
      <c r="D43" s="53">
        <v>1.2858796296296294E-4</v>
      </c>
      <c r="E43" s="52" t="s">
        <v>1467</v>
      </c>
      <c r="F43" s="52" t="s">
        <v>21</v>
      </c>
      <c r="G43" s="52">
        <v>22.22</v>
      </c>
      <c r="H43" s="53">
        <v>1.3067129629629629E-4</v>
      </c>
      <c r="I43" s="52" t="s">
        <v>1533</v>
      </c>
      <c r="J43" s="52" t="s">
        <v>23</v>
      </c>
      <c r="K43" s="52">
        <v>26.75</v>
      </c>
      <c r="L43" s="53">
        <v>1.326388888888889E-4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1468</v>
      </c>
      <c r="B44" s="52" t="s">
        <v>19</v>
      </c>
      <c r="C44" s="52">
        <v>27.11</v>
      </c>
      <c r="D44" s="53">
        <v>1.2754629629629631E-4</v>
      </c>
      <c r="E44" s="52" t="s">
        <v>1467</v>
      </c>
      <c r="F44" s="52" t="s">
        <v>21</v>
      </c>
      <c r="G44" s="52">
        <v>27.79</v>
      </c>
      <c r="H44" s="53">
        <v>1.2905092592592593E-4</v>
      </c>
      <c r="I44" s="52" t="s">
        <v>1533</v>
      </c>
      <c r="J44" s="52" t="s">
        <v>23</v>
      </c>
      <c r="K44" s="52">
        <v>29.73</v>
      </c>
      <c r="L44" s="53">
        <v>1.3252314814814813E-4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1534</v>
      </c>
      <c r="B46" s="52" t="s">
        <v>19</v>
      </c>
      <c r="C46" s="52">
        <v>21.13</v>
      </c>
      <c r="D46" s="53">
        <v>1.3449074074074074E-4</v>
      </c>
      <c r="E46" s="52" t="s">
        <v>1460</v>
      </c>
      <c r="F46" s="52" t="s">
        <v>21</v>
      </c>
      <c r="G46" s="52">
        <v>17.420000000000002</v>
      </c>
      <c r="H46" s="53">
        <v>1.3553240740740743E-4</v>
      </c>
      <c r="I46" s="52" t="s">
        <v>1481</v>
      </c>
      <c r="J46" s="52" t="s">
        <v>23</v>
      </c>
      <c r="K46" s="52">
        <v>15.39</v>
      </c>
      <c r="L46" s="53">
        <v>1.3807870370370371E-4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1534</v>
      </c>
      <c r="B47" s="52" t="s">
        <v>19</v>
      </c>
      <c r="C47" s="52">
        <v>24.72</v>
      </c>
      <c r="D47" s="53">
        <v>1.3032407407407407E-4</v>
      </c>
      <c r="E47" s="52" t="s">
        <v>1460</v>
      </c>
      <c r="F47" s="52" t="s">
        <v>21</v>
      </c>
      <c r="G47" s="52">
        <v>20.9</v>
      </c>
      <c r="H47" s="53">
        <v>1.2974537037037037E-4</v>
      </c>
      <c r="I47" s="52" t="s">
        <v>1481</v>
      </c>
      <c r="J47" s="52" t="s">
        <v>23</v>
      </c>
      <c r="K47" s="52">
        <v>19.149999999999999</v>
      </c>
      <c r="L47" s="53">
        <v>1.3182870370370372E-4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1534</v>
      </c>
      <c r="B48" s="52" t="s">
        <v>19</v>
      </c>
      <c r="C48" s="52">
        <v>28.31</v>
      </c>
      <c r="D48" s="53">
        <v>1.3020833333333333E-4</v>
      </c>
      <c r="E48" s="52" t="s">
        <v>1460</v>
      </c>
      <c r="F48" s="52" t="s">
        <v>21</v>
      </c>
      <c r="G48" s="52">
        <v>24.38</v>
      </c>
      <c r="H48" s="53">
        <v>1.2986111111111111E-4</v>
      </c>
      <c r="I48" s="52" t="s">
        <v>1481</v>
      </c>
      <c r="J48" s="52" t="s">
        <v>23</v>
      </c>
      <c r="K48" s="52">
        <v>22.91</v>
      </c>
      <c r="L48" s="53">
        <v>1.2951388888888889E-4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1465</v>
      </c>
      <c r="B50" s="52" t="s">
        <v>19</v>
      </c>
      <c r="C50" s="52">
        <v>18.95</v>
      </c>
      <c r="D50" s="53">
        <v>1.3252314814814813E-4</v>
      </c>
      <c r="E50" s="52"/>
      <c r="F50" s="52"/>
      <c r="G50" s="52" t="s">
        <v>24</v>
      </c>
      <c r="H50" s="52" t="s">
        <v>24</v>
      </c>
      <c r="I50" s="52" t="s">
        <v>1535</v>
      </c>
      <c r="J50" s="52" t="s">
        <v>23</v>
      </c>
      <c r="K50" s="52">
        <v>20.72</v>
      </c>
      <c r="L50" s="53">
        <v>1.3796296296296297E-4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1465</v>
      </c>
      <c r="B51" s="52" t="s">
        <v>19</v>
      </c>
      <c r="C51" s="52">
        <v>24.04</v>
      </c>
      <c r="D51" s="53">
        <v>1.2893518518518519E-4</v>
      </c>
      <c r="E51" s="52"/>
      <c r="F51" s="52"/>
      <c r="G51" s="52" t="s">
        <v>24</v>
      </c>
      <c r="H51" s="52" t="s">
        <v>24</v>
      </c>
      <c r="I51" s="52" t="s">
        <v>1535</v>
      </c>
      <c r="J51" s="52" t="s">
        <v>23</v>
      </c>
      <c r="K51" s="52">
        <v>23.84</v>
      </c>
      <c r="L51" s="53">
        <v>1.3356481481481482E-4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1465</v>
      </c>
      <c r="B52" s="52" t="s">
        <v>19</v>
      </c>
      <c r="C52" s="52">
        <v>29.12</v>
      </c>
      <c r="D52" s="53">
        <v>1.2824074074074075E-4</v>
      </c>
      <c r="E52" s="52"/>
      <c r="F52" s="52"/>
      <c r="G52" s="52" t="s">
        <v>24</v>
      </c>
      <c r="H52" s="52" t="s">
        <v>24</v>
      </c>
      <c r="I52" s="52" t="s">
        <v>1535</v>
      </c>
      <c r="J52" s="52" t="s">
        <v>23</v>
      </c>
      <c r="K52" s="52">
        <v>26.97</v>
      </c>
      <c r="L52" s="53">
        <v>1.3275462962962964E-4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/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/>
      <c r="F54" s="52"/>
      <c r="G54" s="52" t="s">
        <v>24</v>
      </c>
      <c r="H54" s="52" t="s">
        <v>24</v>
      </c>
      <c r="I54" s="52" t="s">
        <v>1536</v>
      </c>
      <c r="J54" s="52" t="s">
        <v>23</v>
      </c>
      <c r="K54" s="52">
        <v>16.18</v>
      </c>
      <c r="L54" s="53">
        <v>1.3831018518518519E-4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/>
      <c r="F55" s="52"/>
      <c r="G55" s="52" t="s">
        <v>24</v>
      </c>
      <c r="H55" s="52" t="s">
        <v>24</v>
      </c>
      <c r="I55" s="52" t="s">
        <v>1536</v>
      </c>
      <c r="J55" s="52" t="s">
        <v>23</v>
      </c>
      <c r="K55" s="52">
        <v>19.21</v>
      </c>
      <c r="L55" s="53">
        <v>1.349537037037037E-4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/>
      <c r="F56" s="52"/>
      <c r="G56" s="52" t="s">
        <v>24</v>
      </c>
      <c r="H56" s="52" t="s">
        <v>24</v>
      </c>
      <c r="I56" s="52" t="s">
        <v>1536</v>
      </c>
      <c r="J56" s="52" t="s">
        <v>23</v>
      </c>
      <c r="K56" s="52">
        <v>22.24</v>
      </c>
      <c r="L56" s="53">
        <v>1.3275462962962964E-4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/>
      <c r="F58" s="52"/>
      <c r="G58" s="52" t="s">
        <v>24</v>
      </c>
      <c r="H58" s="52" t="s">
        <v>24</v>
      </c>
      <c r="I58" s="52" t="s">
        <v>1475</v>
      </c>
      <c r="J58" s="52" t="s">
        <v>23</v>
      </c>
      <c r="K58" s="52">
        <v>22.1</v>
      </c>
      <c r="L58" s="53">
        <v>1.326388888888889E-4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/>
      <c r="F59" s="52"/>
      <c r="G59" s="52" t="s">
        <v>24</v>
      </c>
      <c r="H59" s="52" t="s">
        <v>24</v>
      </c>
      <c r="I59" s="52" t="s">
        <v>1475</v>
      </c>
      <c r="J59" s="52" t="s">
        <v>23</v>
      </c>
      <c r="K59" s="52">
        <v>27.55</v>
      </c>
      <c r="L59" s="53">
        <v>1.3368055555555556E-4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/>
      <c r="F60" s="52"/>
      <c r="G60" s="52" t="s">
        <v>24</v>
      </c>
      <c r="H60" s="52" t="s">
        <v>24</v>
      </c>
      <c r="I60" s="52" t="s">
        <v>1475</v>
      </c>
      <c r="J60" s="52" t="s">
        <v>23</v>
      </c>
      <c r="K60" s="52">
        <v>32.99</v>
      </c>
      <c r="L60" s="53">
        <v>1.3344907407407405E-4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/>
      <c r="F62" s="52"/>
      <c r="G62" s="52" t="s">
        <v>24</v>
      </c>
      <c r="H62" s="52" t="s">
        <v>24</v>
      </c>
      <c r="I62" s="52" t="s">
        <v>1472</v>
      </c>
      <c r="J62" s="52" t="s">
        <v>23</v>
      </c>
      <c r="K62" s="52">
        <v>19.43</v>
      </c>
      <c r="L62" s="53">
        <v>1.3287037037037035E-4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/>
      <c r="F63" s="52"/>
      <c r="G63" s="52" t="s">
        <v>24</v>
      </c>
      <c r="H63" s="52" t="s">
        <v>24</v>
      </c>
      <c r="I63" s="52" t="s">
        <v>1472</v>
      </c>
      <c r="J63" s="52" t="s">
        <v>23</v>
      </c>
      <c r="K63" s="52">
        <v>22.8</v>
      </c>
      <c r="L63" s="53">
        <v>1.3136574074074073E-4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/>
      <c r="F64" s="52"/>
      <c r="G64" s="52" t="s">
        <v>24</v>
      </c>
      <c r="H64" s="52" t="s">
        <v>24</v>
      </c>
      <c r="I64" s="52" t="s">
        <v>1472</v>
      </c>
      <c r="J64" s="52" t="s">
        <v>23</v>
      </c>
      <c r="K64" s="52">
        <v>26.17</v>
      </c>
      <c r="L64" s="53">
        <v>1.3124999999999999E-4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1537</v>
      </c>
      <c r="J66" s="52" t="s">
        <v>23</v>
      </c>
      <c r="K66" s="52">
        <v>20.16</v>
      </c>
      <c r="L66" s="53">
        <v>1.3194444444444443E-4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1537</v>
      </c>
      <c r="J67" s="52" t="s">
        <v>23</v>
      </c>
      <c r="K67" s="52">
        <v>22.66</v>
      </c>
      <c r="L67" s="53">
        <v>1.3148148148148147E-4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1537</v>
      </c>
      <c r="J68" s="52" t="s">
        <v>23</v>
      </c>
      <c r="K68" s="52">
        <v>25.16</v>
      </c>
      <c r="L68" s="53">
        <v>1.3171296296296298E-4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1538</v>
      </c>
      <c r="J70" s="52" t="s">
        <v>23</v>
      </c>
      <c r="K70" s="52">
        <v>25.02</v>
      </c>
      <c r="L70" s="53">
        <v>1.3217592592592591E-4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1538</v>
      </c>
      <c r="J71" s="52" t="s">
        <v>23</v>
      </c>
      <c r="K71" s="52">
        <v>27.52</v>
      </c>
      <c r="L71" s="53">
        <v>1.326388888888889E-4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1538</v>
      </c>
      <c r="J72" s="52" t="s">
        <v>23</v>
      </c>
      <c r="K72" s="52">
        <v>30.02</v>
      </c>
      <c r="L72" s="53">
        <v>1.3402777777777778E-4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1539</v>
      </c>
      <c r="J74" s="52" t="s">
        <v>23</v>
      </c>
      <c r="K74" s="52">
        <v>18.47</v>
      </c>
      <c r="L74" s="53">
        <v>1.3287037037037035E-4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1539</v>
      </c>
      <c r="J75" s="52" t="s">
        <v>23</v>
      </c>
      <c r="K75" s="52">
        <v>20.97</v>
      </c>
      <c r="L75" s="53">
        <v>1.3310185185185186E-4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1539</v>
      </c>
      <c r="J76" s="52" t="s">
        <v>23</v>
      </c>
      <c r="K76" s="52">
        <v>23.47</v>
      </c>
      <c r="L76" s="53">
        <v>1.3541666666666666E-4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1540</v>
      </c>
      <c r="J78" s="52" t="s">
        <v>23</v>
      </c>
      <c r="K78" s="52">
        <v>18.47</v>
      </c>
      <c r="L78" s="53">
        <v>1.3738425925925927E-4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1540</v>
      </c>
      <c r="J79" s="52" t="s">
        <v>23</v>
      </c>
      <c r="K79" s="52">
        <v>23.66</v>
      </c>
      <c r="L79" s="53">
        <v>1.326388888888889E-4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1540</v>
      </c>
      <c r="J80" s="52" t="s">
        <v>23</v>
      </c>
      <c r="K80" s="52">
        <v>28.86</v>
      </c>
      <c r="L80" s="53">
        <v>1.3148148148148147E-4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1541</v>
      </c>
      <c r="J82" s="52" t="s">
        <v>23</v>
      </c>
      <c r="K82" s="52">
        <v>20.83</v>
      </c>
      <c r="L82" s="53">
        <v>1.3425925925925926E-4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1541</v>
      </c>
      <c r="J83" s="52" t="s">
        <v>23</v>
      </c>
      <c r="K83" s="52">
        <v>24.36</v>
      </c>
      <c r="L83" s="53">
        <v>1.3159722222222221E-4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1541</v>
      </c>
      <c r="J84" s="52" t="s">
        <v>23</v>
      </c>
      <c r="K84" s="52">
        <v>27.89</v>
      </c>
      <c r="L84" s="53">
        <v>1.3148148148148147E-4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1464</v>
      </c>
      <c r="J86" s="52" t="s">
        <v>23</v>
      </c>
      <c r="K86" s="52">
        <v>19.18</v>
      </c>
      <c r="L86" s="53">
        <v>1.3483796296296299E-4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1464</v>
      </c>
      <c r="J87" s="52" t="s">
        <v>23</v>
      </c>
      <c r="K87" s="52">
        <v>22.97</v>
      </c>
      <c r="L87" s="53">
        <v>1.3136574074074073E-4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1464</v>
      </c>
      <c r="J88" s="52" t="s">
        <v>23</v>
      </c>
      <c r="K88" s="52">
        <v>26.77</v>
      </c>
      <c r="L88" s="53">
        <v>1.3113425925925925E-4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1542</v>
      </c>
      <c r="J90" s="52" t="s">
        <v>23</v>
      </c>
      <c r="K90" s="52">
        <v>18.91</v>
      </c>
      <c r="L90" s="53">
        <v>1.3298611111111112E-4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1542</v>
      </c>
      <c r="J91" s="52" t="s">
        <v>23</v>
      </c>
      <c r="K91" s="52">
        <v>20.49</v>
      </c>
      <c r="L91" s="53">
        <v>1.3159722222222221E-4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1542</v>
      </c>
      <c r="J92" s="52" t="s">
        <v>23</v>
      </c>
      <c r="K92" s="52">
        <v>22.07</v>
      </c>
      <c r="L92" s="53">
        <v>1.3055555555555555E-4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1543</v>
      </c>
      <c r="J94" s="52" t="s">
        <v>23</v>
      </c>
      <c r="K94" s="52">
        <v>16.100000000000001</v>
      </c>
      <c r="L94" s="53">
        <v>1.3865740740740741E-4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1543</v>
      </c>
      <c r="J95" s="52" t="s">
        <v>23</v>
      </c>
      <c r="K95" s="52">
        <v>19.43</v>
      </c>
      <c r="L95" s="53">
        <v>1.3460648148148151E-4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1543</v>
      </c>
      <c r="J96" s="52" t="s">
        <v>23</v>
      </c>
      <c r="K96" s="52">
        <v>22.76</v>
      </c>
      <c r="L96" s="53">
        <v>1.3136574074074073E-4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1544</v>
      </c>
      <c r="J98" s="52" t="s">
        <v>23</v>
      </c>
      <c r="K98" s="52">
        <v>15.52</v>
      </c>
      <c r="L98" s="53">
        <v>1.4074074074074073E-4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1544</v>
      </c>
      <c r="J99" s="52" t="s">
        <v>23</v>
      </c>
      <c r="K99" s="52">
        <v>18.12</v>
      </c>
      <c r="L99" s="53">
        <v>1.3587962962962965E-4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1544</v>
      </c>
      <c r="J100" s="52" t="s">
        <v>23</v>
      </c>
      <c r="K100" s="52">
        <v>20.72</v>
      </c>
      <c r="L100" s="53">
        <v>1.3229166666666665E-4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1545</v>
      </c>
      <c r="J102" s="52" t="s">
        <v>23</v>
      </c>
      <c r="K102" s="52">
        <v>20.32</v>
      </c>
      <c r="L102" s="53">
        <v>1.3599537037037036E-4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1545</v>
      </c>
      <c r="J103" s="52" t="s">
        <v>23</v>
      </c>
      <c r="K103" s="52">
        <v>23.38</v>
      </c>
      <c r="L103" s="53">
        <v>1.3148148148148147E-4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1545</v>
      </c>
      <c r="J104" s="52" t="s">
        <v>23</v>
      </c>
      <c r="K104" s="52">
        <v>26.45</v>
      </c>
      <c r="L104" s="53">
        <v>1.3009259259259259E-4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1471</v>
      </c>
      <c r="J106" s="52" t="s">
        <v>23</v>
      </c>
      <c r="K106" s="52">
        <v>20.6</v>
      </c>
      <c r="L106" s="53">
        <v>1.3171296296296298E-4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1471</v>
      </c>
      <c r="J107" s="52" t="s">
        <v>23</v>
      </c>
      <c r="K107" s="52">
        <v>24.3</v>
      </c>
      <c r="L107" s="53">
        <v>1.3101851851851851E-4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1471</v>
      </c>
      <c r="J108" s="52" t="s">
        <v>23</v>
      </c>
      <c r="K108" s="52">
        <v>28</v>
      </c>
      <c r="L108" s="53">
        <v>1.3067129629629629E-4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1546</v>
      </c>
      <c r="J110" s="52" t="s">
        <v>23</v>
      </c>
      <c r="K110" s="52">
        <v>15.23</v>
      </c>
      <c r="L110" s="53">
        <v>1.4409722222222222E-4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1546</v>
      </c>
      <c r="J111" s="52" t="s">
        <v>23</v>
      </c>
      <c r="K111" s="52">
        <v>21.31</v>
      </c>
      <c r="L111" s="53">
        <v>1.3356481481481482E-4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1546</v>
      </c>
      <c r="J112" s="52" t="s">
        <v>23</v>
      </c>
      <c r="K112" s="52">
        <v>27.39</v>
      </c>
      <c r="L112" s="53">
        <v>1.3159722222222221E-4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1547</v>
      </c>
      <c r="J114" s="52" t="s">
        <v>23</v>
      </c>
      <c r="K114" s="52">
        <v>16.559999999999999</v>
      </c>
      <c r="L114" s="53">
        <v>1.3668981481481483E-4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1547</v>
      </c>
      <c r="J115" s="52" t="s">
        <v>23</v>
      </c>
      <c r="K115" s="52">
        <v>20.23</v>
      </c>
      <c r="L115" s="53">
        <v>1.3368055555555556E-4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1547</v>
      </c>
      <c r="J116" s="52" t="s">
        <v>23</v>
      </c>
      <c r="K116" s="52">
        <v>23.9</v>
      </c>
      <c r="L116" s="53">
        <v>1.3113425925925925E-4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1453</v>
      </c>
      <c r="J118" s="52" t="s">
        <v>23</v>
      </c>
      <c r="K118" s="52">
        <v>16.760000000000002</v>
      </c>
      <c r="L118" s="53">
        <v>1.3437499999999997E-4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1453</v>
      </c>
      <c r="J119" s="52" t="s">
        <v>23</v>
      </c>
      <c r="K119" s="52">
        <v>20.45</v>
      </c>
      <c r="L119" s="53">
        <v>1.326388888888889E-4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1453</v>
      </c>
      <c r="J120" s="52" t="s">
        <v>23</v>
      </c>
      <c r="K120" s="52">
        <v>24.14</v>
      </c>
      <c r="L120" s="53">
        <v>1.3240740740740739E-4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30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1548</v>
      </c>
      <c r="J122" s="52" t="s">
        <v>23</v>
      </c>
      <c r="K122" s="52">
        <v>20.23</v>
      </c>
      <c r="L122" s="53">
        <v>1.3229166666666665E-4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30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1548</v>
      </c>
      <c r="J123" s="52" t="s">
        <v>23</v>
      </c>
      <c r="K123" s="52">
        <v>22.73</v>
      </c>
      <c r="L123" s="53">
        <v>1.3148148148148147E-4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30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1548</v>
      </c>
      <c r="J124" s="52" t="s">
        <v>23</v>
      </c>
      <c r="K124" s="52">
        <v>25.23</v>
      </c>
      <c r="L124" s="53">
        <v>1.3275462962962964E-4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30"/>
    </row>
    <row r="125" spans="1:37" ht="15" customHeight="1">
      <c r="A125" s="51"/>
      <c r="B125" s="52"/>
      <c r="C125" s="52" t="s">
        <v>24</v>
      </c>
      <c r="D125" s="52" t="s">
        <v>24</v>
      </c>
      <c r="E125" s="52"/>
      <c r="F125" s="52"/>
      <c r="G125" s="52" t="s">
        <v>24</v>
      </c>
      <c r="H125" s="52" t="s">
        <v>24</v>
      </c>
      <c r="I125" s="52"/>
      <c r="J125" s="52" t="s">
        <v>23</v>
      </c>
      <c r="K125" s="52" t="s">
        <v>24</v>
      </c>
      <c r="L125" s="52" t="s">
        <v>24</v>
      </c>
      <c r="M125" s="52" t="s">
        <v>24</v>
      </c>
      <c r="N125" s="52" t="s">
        <v>24</v>
      </c>
      <c r="O125" s="52" t="s">
        <v>24</v>
      </c>
      <c r="P125" s="52" t="s">
        <v>24</v>
      </c>
      <c r="Q125" s="52" t="s">
        <v>24</v>
      </c>
      <c r="R125" s="54" t="s">
        <v>24</v>
      </c>
      <c r="AI125" s="25"/>
      <c r="AJ125" s="21" t="e">
        <f t="shared" si="1"/>
        <v>#N/A</v>
      </c>
      <c r="AK125" s="30"/>
    </row>
    <row r="126" spans="1:37" ht="15" customHeight="1">
      <c r="A126" s="51"/>
      <c r="B126" s="52"/>
      <c r="C126" s="52" t="s">
        <v>24</v>
      </c>
      <c r="D126" s="52" t="s">
        <v>24</v>
      </c>
      <c r="E126" s="52"/>
      <c r="F126" s="52"/>
      <c r="G126" s="52" t="s">
        <v>24</v>
      </c>
      <c r="H126" s="52" t="s">
        <v>24</v>
      </c>
      <c r="I126" s="52" t="s">
        <v>1549</v>
      </c>
      <c r="J126" s="52" t="s">
        <v>23</v>
      </c>
      <c r="K126" s="52">
        <v>21.09</v>
      </c>
      <c r="L126" s="53">
        <v>1.3692129629629628E-4</v>
      </c>
      <c r="M126" s="52" t="s">
        <v>24</v>
      </c>
      <c r="N126" s="52" t="s">
        <v>24</v>
      </c>
      <c r="O126" s="52" t="s">
        <v>24</v>
      </c>
      <c r="P126" s="52" t="s">
        <v>24</v>
      </c>
      <c r="Q126" s="52" t="s">
        <v>24</v>
      </c>
      <c r="R126" s="54" t="s">
        <v>24</v>
      </c>
      <c r="AI126" s="25"/>
      <c r="AJ126" s="21" t="e">
        <f t="shared" si="1"/>
        <v>#N/A</v>
      </c>
      <c r="AK126" s="30"/>
    </row>
    <row r="127" spans="1:37" ht="15" customHeight="1">
      <c r="A127" s="51"/>
      <c r="B127" s="52"/>
      <c r="C127" s="52" t="s">
        <v>24</v>
      </c>
      <c r="D127" s="52" t="s">
        <v>24</v>
      </c>
      <c r="E127" s="52"/>
      <c r="F127" s="52"/>
      <c r="G127" s="52" t="s">
        <v>24</v>
      </c>
      <c r="H127" s="52" t="s">
        <v>24</v>
      </c>
      <c r="I127" s="52" t="s">
        <v>1549</v>
      </c>
      <c r="J127" s="52" t="s">
        <v>23</v>
      </c>
      <c r="K127" s="52">
        <v>23.65</v>
      </c>
      <c r="L127" s="53">
        <v>1.3275462962962964E-4</v>
      </c>
      <c r="M127" s="52" t="s">
        <v>24</v>
      </c>
      <c r="N127" s="52" t="s">
        <v>24</v>
      </c>
      <c r="O127" s="52" t="s">
        <v>24</v>
      </c>
      <c r="P127" s="52" t="s">
        <v>24</v>
      </c>
      <c r="Q127" s="52" t="s">
        <v>24</v>
      </c>
      <c r="R127" s="54" t="s">
        <v>24</v>
      </c>
      <c r="AI127" s="25"/>
      <c r="AJ127" s="21" t="e">
        <f t="shared" si="1"/>
        <v>#N/A</v>
      </c>
      <c r="AK127" s="30"/>
    </row>
    <row r="128" spans="1:37" ht="15" customHeight="1">
      <c r="A128" s="51"/>
      <c r="B128" s="52"/>
      <c r="C128" s="52" t="s">
        <v>24</v>
      </c>
      <c r="D128" s="52" t="s">
        <v>24</v>
      </c>
      <c r="E128" s="52"/>
      <c r="F128" s="52"/>
      <c r="G128" s="52" t="s">
        <v>24</v>
      </c>
      <c r="H128" s="52" t="s">
        <v>24</v>
      </c>
      <c r="I128" s="52" t="s">
        <v>1549</v>
      </c>
      <c r="J128" s="52" t="s">
        <v>23</v>
      </c>
      <c r="K128" s="52">
        <v>26.21</v>
      </c>
      <c r="L128" s="53">
        <v>1.3090277777777777E-4</v>
      </c>
      <c r="M128" s="52" t="s">
        <v>24</v>
      </c>
      <c r="N128" s="52" t="s">
        <v>24</v>
      </c>
      <c r="O128" s="52" t="s">
        <v>24</v>
      </c>
      <c r="P128" s="52" t="s">
        <v>24</v>
      </c>
      <c r="Q128" s="52" t="s">
        <v>24</v>
      </c>
      <c r="R128" s="54" t="s">
        <v>24</v>
      </c>
      <c r="AI128" s="25"/>
      <c r="AJ128" s="21" t="e">
        <f t="shared" si="1"/>
        <v>#N/A</v>
      </c>
      <c r="AK128" s="30"/>
    </row>
    <row r="129" spans="1:37" ht="15" customHeight="1">
      <c r="A129" s="51"/>
      <c r="B129" s="52"/>
      <c r="C129" s="52" t="s">
        <v>24</v>
      </c>
      <c r="D129" s="52" t="s">
        <v>24</v>
      </c>
      <c r="E129" s="52"/>
      <c r="F129" s="52"/>
      <c r="G129" s="52" t="s">
        <v>24</v>
      </c>
      <c r="H129" s="52" t="s">
        <v>24</v>
      </c>
      <c r="I129" s="52"/>
      <c r="J129" s="52" t="s">
        <v>23</v>
      </c>
      <c r="K129" s="52" t="s">
        <v>24</v>
      </c>
      <c r="L129" s="52" t="s">
        <v>24</v>
      </c>
      <c r="M129" s="52" t="s">
        <v>24</v>
      </c>
      <c r="N129" s="52" t="s">
        <v>24</v>
      </c>
      <c r="O129" s="52" t="s">
        <v>24</v>
      </c>
      <c r="P129" s="52" t="s">
        <v>24</v>
      </c>
      <c r="Q129" s="52" t="s">
        <v>24</v>
      </c>
      <c r="R129" s="54" t="s">
        <v>24</v>
      </c>
      <c r="AI129" s="25"/>
      <c r="AJ129" s="21" t="e">
        <f t="shared" si="1"/>
        <v>#N/A</v>
      </c>
      <c r="AK129" s="30"/>
    </row>
    <row r="130" spans="1:37" ht="15" customHeight="1">
      <c r="A130" s="51"/>
      <c r="B130" s="52"/>
      <c r="C130" s="52" t="s">
        <v>24</v>
      </c>
      <c r="D130" s="52" t="s">
        <v>24</v>
      </c>
      <c r="E130" s="52"/>
      <c r="F130" s="52"/>
      <c r="G130" s="52" t="s">
        <v>24</v>
      </c>
      <c r="H130" s="52" t="s">
        <v>24</v>
      </c>
      <c r="I130" s="52" t="s">
        <v>1550</v>
      </c>
      <c r="J130" s="52" t="s">
        <v>23</v>
      </c>
      <c r="K130" s="52">
        <v>20.079999999999998</v>
      </c>
      <c r="L130" s="53">
        <v>1.3275462962962964E-4</v>
      </c>
      <c r="M130" s="52" t="s">
        <v>24</v>
      </c>
      <c r="N130" s="52" t="s">
        <v>24</v>
      </c>
      <c r="O130" s="52" t="s">
        <v>24</v>
      </c>
      <c r="P130" s="52" t="s">
        <v>24</v>
      </c>
      <c r="Q130" s="52" t="s">
        <v>24</v>
      </c>
      <c r="R130" s="54" t="s">
        <v>24</v>
      </c>
      <c r="AI130" s="25"/>
      <c r="AJ130" s="21" t="e">
        <f t="shared" si="1"/>
        <v>#N/A</v>
      </c>
      <c r="AK130" s="30"/>
    </row>
    <row r="131" spans="1:37" ht="15" customHeight="1">
      <c r="A131" s="51"/>
      <c r="B131" s="52"/>
      <c r="C131" s="52" t="s">
        <v>24</v>
      </c>
      <c r="D131" s="52" t="s">
        <v>24</v>
      </c>
      <c r="E131" s="52"/>
      <c r="F131" s="52"/>
      <c r="G131" s="52" t="s">
        <v>24</v>
      </c>
      <c r="H131" s="52" t="s">
        <v>24</v>
      </c>
      <c r="I131" s="52" t="s">
        <v>1550</v>
      </c>
      <c r="J131" s="52" t="s">
        <v>23</v>
      </c>
      <c r="K131" s="52">
        <v>22.21</v>
      </c>
      <c r="L131" s="53">
        <v>1.3101851851851851E-4</v>
      </c>
      <c r="M131" s="52" t="s">
        <v>24</v>
      </c>
      <c r="N131" s="52" t="s">
        <v>24</v>
      </c>
      <c r="O131" s="52" t="s">
        <v>24</v>
      </c>
      <c r="P131" s="52" t="s">
        <v>24</v>
      </c>
      <c r="Q131" s="52" t="s">
        <v>24</v>
      </c>
      <c r="R131" s="54" t="s">
        <v>24</v>
      </c>
      <c r="AI131" s="25"/>
      <c r="AJ131" s="21" t="e">
        <f t="shared" si="1"/>
        <v>#N/A</v>
      </c>
      <c r="AK131" s="30"/>
    </row>
    <row r="132" spans="1:37" ht="15" customHeight="1">
      <c r="A132" s="51"/>
      <c r="B132" s="52"/>
      <c r="C132" s="52" t="s">
        <v>24</v>
      </c>
      <c r="D132" s="52" t="s">
        <v>24</v>
      </c>
      <c r="E132" s="52"/>
      <c r="F132" s="52"/>
      <c r="G132" s="52" t="s">
        <v>24</v>
      </c>
      <c r="H132" s="52" t="s">
        <v>24</v>
      </c>
      <c r="I132" s="52" t="s">
        <v>1550</v>
      </c>
      <c r="J132" s="52" t="s">
        <v>23</v>
      </c>
      <c r="K132" s="52">
        <v>24.34</v>
      </c>
      <c r="L132" s="53">
        <v>1.3032407407407407E-4</v>
      </c>
      <c r="M132" s="52" t="s">
        <v>24</v>
      </c>
      <c r="N132" s="52" t="s">
        <v>24</v>
      </c>
      <c r="O132" s="52" t="s">
        <v>24</v>
      </c>
      <c r="P132" s="52" t="s">
        <v>24</v>
      </c>
      <c r="Q132" s="52" t="s">
        <v>24</v>
      </c>
      <c r="R132" s="54" t="s">
        <v>24</v>
      </c>
      <c r="AI132" s="25"/>
      <c r="AJ132" s="21" t="e">
        <f t="shared" ref="AJ132:AJ150" si="2">IF((AI132-$AJ$1)/365.251606&gt;0,(AI132-$AJ$1)/365.251606,NA())</f>
        <v>#N/A</v>
      </c>
      <c r="AK132" s="30"/>
    </row>
    <row r="133" spans="1:37" ht="15" customHeight="1" thickBot="1">
      <c r="A133" s="55"/>
      <c r="B133" s="56"/>
      <c r="C133" s="56" t="s">
        <v>24</v>
      </c>
      <c r="D133" s="56" t="s">
        <v>24</v>
      </c>
      <c r="E133" s="56"/>
      <c r="F133" s="56"/>
      <c r="G133" s="56" t="s">
        <v>24</v>
      </c>
      <c r="H133" s="56" t="s">
        <v>24</v>
      </c>
      <c r="I133" s="56"/>
      <c r="J133" s="56" t="s">
        <v>23</v>
      </c>
      <c r="K133" s="56" t="s">
        <v>24</v>
      </c>
      <c r="L133" s="56" t="s">
        <v>24</v>
      </c>
      <c r="M133" s="56" t="s">
        <v>24</v>
      </c>
      <c r="N133" s="56" t="s">
        <v>24</v>
      </c>
      <c r="O133" s="56" t="s">
        <v>24</v>
      </c>
      <c r="P133" s="56" t="s">
        <v>24</v>
      </c>
      <c r="Q133" s="56" t="s">
        <v>24</v>
      </c>
      <c r="R133" s="57" t="s">
        <v>24</v>
      </c>
      <c r="AI133" s="25"/>
      <c r="AJ133" s="21" t="e">
        <f t="shared" si="2"/>
        <v>#N/A</v>
      </c>
      <c r="AK133" s="30"/>
    </row>
    <row r="134" spans="1:37" ht="15" customHeight="1" thickBot="1">
      <c r="A134" s="55"/>
      <c r="B134" s="56"/>
      <c r="C134" s="56" t="s">
        <v>24</v>
      </c>
      <c r="D134" s="56" t="s">
        <v>24</v>
      </c>
      <c r="E134" s="56"/>
      <c r="F134" s="56"/>
      <c r="G134" s="56" t="s">
        <v>24</v>
      </c>
      <c r="H134" s="56" t="s">
        <v>24</v>
      </c>
      <c r="I134" s="56"/>
      <c r="J134" s="56"/>
      <c r="K134" s="56" t="s">
        <v>24</v>
      </c>
      <c r="L134" s="56" t="s">
        <v>24</v>
      </c>
      <c r="M134" s="56" t="s">
        <v>24</v>
      </c>
      <c r="N134" s="56" t="s">
        <v>24</v>
      </c>
      <c r="O134" s="56" t="s">
        <v>24</v>
      </c>
      <c r="P134" s="56" t="s">
        <v>24</v>
      </c>
      <c r="Q134" s="56" t="s">
        <v>24</v>
      </c>
      <c r="R134" s="57" t="s">
        <v>24</v>
      </c>
      <c r="AI134" s="25"/>
      <c r="AJ134" s="21" t="e">
        <f t="shared" si="2"/>
        <v>#N/A</v>
      </c>
      <c r="AK134" s="30"/>
    </row>
    <row r="135" spans="1:37" ht="15" customHeight="1">
      <c r="AI135" s="25"/>
      <c r="AJ135" s="21" t="e">
        <f t="shared" si="2"/>
        <v>#N/A</v>
      </c>
      <c r="AK135" s="30"/>
    </row>
    <row r="136" spans="1:37" ht="15" customHeight="1">
      <c r="AI136" s="25"/>
      <c r="AJ136" s="21" t="e">
        <f t="shared" si="2"/>
        <v>#N/A</v>
      </c>
      <c r="AK136" s="30"/>
    </row>
    <row r="137" spans="1:37" ht="15" customHeight="1">
      <c r="AI137" s="25"/>
      <c r="AJ137" s="21" t="e">
        <f t="shared" si="2"/>
        <v>#N/A</v>
      </c>
      <c r="AK137" s="30"/>
    </row>
    <row r="138" spans="1:37" ht="15" customHeight="1">
      <c r="AI138" s="25"/>
      <c r="AJ138" s="21" t="e">
        <f t="shared" si="2"/>
        <v>#N/A</v>
      </c>
      <c r="AK138" s="30"/>
    </row>
    <row r="139" spans="1:37" ht="15" customHeight="1">
      <c r="AI139" s="25"/>
      <c r="AJ139" s="21" t="e">
        <f t="shared" si="2"/>
        <v>#N/A</v>
      </c>
      <c r="AK139" s="30"/>
    </row>
    <row r="140" spans="1:37" ht="15" customHeight="1">
      <c r="AI140" s="25"/>
      <c r="AJ140" s="21" t="e">
        <f t="shared" si="2"/>
        <v>#N/A</v>
      </c>
      <c r="AK140" s="30"/>
    </row>
    <row r="141" spans="1:37" ht="15" customHeight="1">
      <c r="AI141" s="25"/>
      <c r="AJ141" s="21" t="e">
        <f t="shared" si="2"/>
        <v>#N/A</v>
      </c>
      <c r="AK141" s="30"/>
    </row>
    <row r="142" spans="1:37" ht="15" customHeight="1">
      <c r="AI142" s="25"/>
      <c r="AJ142" s="21" t="e">
        <f t="shared" si="2"/>
        <v>#N/A</v>
      </c>
      <c r="AK142" s="30"/>
    </row>
    <row r="143" spans="1:37" ht="15" customHeight="1">
      <c r="AI143" s="25"/>
      <c r="AJ143" s="21" t="e">
        <f t="shared" si="2"/>
        <v>#N/A</v>
      </c>
      <c r="AK143" s="30"/>
    </row>
    <row r="144" spans="1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2">
    <tabColor rgb="FFFF0066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6.42578125" style="58" customWidth="1"/>
    <col min="2" max="2" width="9" style="58" customWidth="1"/>
    <col min="3" max="3" width="7.140625" style="58" customWidth="1"/>
    <col min="4" max="4" width="8.42578125" style="58" customWidth="1"/>
    <col min="5" max="5" width="28.7109375" style="58" customWidth="1"/>
    <col min="6" max="6" width="9" style="58" customWidth="1"/>
    <col min="7" max="7" width="7.140625" style="58" customWidth="1"/>
    <col min="8" max="8" width="8.42578125" style="58" customWidth="1"/>
    <col min="9" max="9" width="23.71093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42578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8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3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42578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8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3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42578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8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3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42578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8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3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42578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8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3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42578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8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3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42578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8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3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42578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8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3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42578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8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3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42578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8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3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42578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8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3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42578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8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3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42578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8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3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42578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8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3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42578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8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3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42578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8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3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42578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8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3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42578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8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3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42578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8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3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42578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8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3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42578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8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3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42578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8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3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42578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8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3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42578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8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3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42578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8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3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42578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8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3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42578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8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3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42578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8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3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42578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8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3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42578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8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3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42578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8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3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42578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8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3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42578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8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3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42578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8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3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42578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8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3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42578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8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3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42578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8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3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42578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8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3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42578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8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3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42578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8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3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42578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8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3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42578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8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3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42578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8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3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42578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8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3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42578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8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3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42578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8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3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42578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8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3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42578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8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3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42578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8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3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42578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8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3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42578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8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3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42578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8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3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42578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8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3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42578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8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3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42578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8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3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42578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8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3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42578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8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3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42578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8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3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42578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8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3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42578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8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3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42578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8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3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42578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8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3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42578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8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3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2"/>
      <c r="AK1" s="29" t="s">
        <v>1942</v>
      </c>
    </row>
    <row r="2" spans="1:37" ht="15" customHeight="1">
      <c r="A2" s="51" t="s">
        <v>1551</v>
      </c>
      <c r="B2" s="52" t="s">
        <v>19</v>
      </c>
      <c r="C2" s="52">
        <v>22.2</v>
      </c>
      <c r="D2" s="53">
        <v>1.5254629629629627E-4</v>
      </c>
      <c r="E2" s="52" t="s">
        <v>1552</v>
      </c>
      <c r="F2" s="52" t="s">
        <v>21</v>
      </c>
      <c r="G2" s="52">
        <v>17.87</v>
      </c>
      <c r="H2" s="53">
        <v>1.5555555555555556E-4</v>
      </c>
      <c r="I2" s="52" t="s">
        <v>1553</v>
      </c>
      <c r="J2" s="52" t="s">
        <v>23</v>
      </c>
      <c r="K2" s="52">
        <v>16.52</v>
      </c>
      <c r="L2" s="53">
        <v>1.5717592592592592E-4</v>
      </c>
      <c r="M2" s="52">
        <v>14.5</v>
      </c>
      <c r="N2" s="53">
        <v>1.4861111111111111E-4</v>
      </c>
      <c r="O2" s="53">
        <v>1.4537037037037039E-4</v>
      </c>
      <c r="P2" s="52">
        <v>27.25</v>
      </c>
      <c r="Q2" s="52">
        <v>25.16</v>
      </c>
      <c r="R2" s="54">
        <v>29.34</v>
      </c>
      <c r="AI2" s="20">
        <v>38437</v>
      </c>
      <c r="AK2" s="29">
        <f>D3</f>
        <v>1.4861111111111111E-4</v>
      </c>
    </row>
    <row r="3" spans="1:37" ht="15" customHeight="1">
      <c r="A3" s="51" t="s">
        <v>1551</v>
      </c>
      <c r="B3" s="52" t="s">
        <v>19</v>
      </c>
      <c r="C3" s="52">
        <v>26.12</v>
      </c>
      <c r="D3" s="53">
        <v>1.4861111111111111E-4</v>
      </c>
      <c r="E3" s="52" t="s">
        <v>1552</v>
      </c>
      <c r="F3" s="52" t="s">
        <v>21</v>
      </c>
      <c r="G3" s="52">
        <v>23.28</v>
      </c>
      <c r="H3" s="53">
        <v>1.5023148148148149E-4</v>
      </c>
      <c r="I3" s="52" t="s">
        <v>1553</v>
      </c>
      <c r="J3" s="52" t="s">
        <v>23</v>
      </c>
      <c r="K3" s="52">
        <v>21.17</v>
      </c>
      <c r="L3" s="53">
        <v>1.5254629629629627E-4</v>
      </c>
      <c r="M3" s="52">
        <v>14.5</v>
      </c>
      <c r="N3" s="53">
        <v>1.5069444444444443E-4</v>
      </c>
      <c r="O3" s="53">
        <v>1.6712962962962962E-4</v>
      </c>
      <c r="P3" s="52">
        <v>27.25</v>
      </c>
      <c r="Q3" s="52">
        <v>25.16</v>
      </c>
      <c r="R3" s="54">
        <v>29.34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1551</v>
      </c>
      <c r="B4" s="52" t="s">
        <v>19</v>
      </c>
      <c r="C4" s="52">
        <v>30.04</v>
      </c>
      <c r="D4" s="53">
        <v>1.4791666666666667E-4</v>
      </c>
      <c r="E4" s="52" t="s">
        <v>1552</v>
      </c>
      <c r="F4" s="52" t="s">
        <v>21</v>
      </c>
      <c r="G4" s="52">
        <v>28.68</v>
      </c>
      <c r="H4" s="53">
        <v>1.4872685185185185E-4</v>
      </c>
      <c r="I4" s="52" t="s">
        <v>1553</v>
      </c>
      <c r="J4" s="52" t="s">
        <v>23</v>
      </c>
      <c r="K4" s="52">
        <v>25.82</v>
      </c>
      <c r="L4" s="53">
        <v>1.5011574074074075E-4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1554</v>
      </c>
      <c r="B6" s="52" t="s">
        <v>19</v>
      </c>
      <c r="C6" s="52">
        <v>21.43</v>
      </c>
      <c r="D6" s="53">
        <v>1.5763888888888888E-4</v>
      </c>
      <c r="E6" s="52" t="s">
        <v>1555</v>
      </c>
      <c r="F6" s="52" t="s">
        <v>21</v>
      </c>
      <c r="G6" s="52">
        <v>18.940000000000001</v>
      </c>
      <c r="H6" s="53">
        <v>1.585648148148148E-4</v>
      </c>
      <c r="I6" s="52" t="s">
        <v>1556</v>
      </c>
      <c r="J6" s="52" t="s">
        <v>23</v>
      </c>
      <c r="K6" s="52">
        <v>15.23</v>
      </c>
      <c r="L6" s="53">
        <v>1.5821759259259258E-4</v>
      </c>
      <c r="M6" s="81">
        <v>1.4351851851851852E-4</v>
      </c>
      <c r="N6" s="82">
        <v>1.7881944444444445E-4</v>
      </c>
      <c r="O6" s="82">
        <v>2.3148148148148148E-6</v>
      </c>
      <c r="P6" s="83">
        <v>5.787037037037037E-7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1554</v>
      </c>
      <c r="B7" s="52" t="s">
        <v>19</v>
      </c>
      <c r="C7" s="52">
        <v>27.14</v>
      </c>
      <c r="D7" s="53">
        <v>1.4861111111111111E-4</v>
      </c>
      <c r="E7" s="52" t="s">
        <v>1555</v>
      </c>
      <c r="F7" s="52" t="s">
        <v>21</v>
      </c>
      <c r="G7" s="52">
        <v>23.27</v>
      </c>
      <c r="H7" s="53">
        <v>1.5115740740740741E-4</v>
      </c>
      <c r="I7" s="52" t="s">
        <v>1556</v>
      </c>
      <c r="J7" s="52" t="s">
        <v>23</v>
      </c>
      <c r="K7" s="52">
        <v>20.75</v>
      </c>
      <c r="L7" s="53">
        <v>1.5173611111111111E-4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1554</v>
      </c>
      <c r="B8" s="52" t="s">
        <v>19</v>
      </c>
      <c r="C8" s="52">
        <v>32.86</v>
      </c>
      <c r="D8" s="53">
        <v>1.4652777777777779E-4</v>
      </c>
      <c r="E8" s="52" t="s">
        <v>1555</v>
      </c>
      <c r="F8" s="52" t="s">
        <v>21</v>
      </c>
      <c r="G8" s="52">
        <v>27.61</v>
      </c>
      <c r="H8" s="53">
        <v>1.5000000000000001E-4</v>
      </c>
      <c r="I8" s="52" t="s">
        <v>1556</v>
      </c>
      <c r="J8" s="52" t="s">
        <v>23</v>
      </c>
      <c r="K8" s="52">
        <v>26.28</v>
      </c>
      <c r="L8" s="53">
        <v>1.5000000000000001E-4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1557</v>
      </c>
      <c r="B10" s="52" t="s">
        <v>19</v>
      </c>
      <c r="C10" s="52">
        <v>18.010000000000002</v>
      </c>
      <c r="D10" s="53">
        <v>1.5833333333333332E-4</v>
      </c>
      <c r="E10" s="52" t="s">
        <v>1558</v>
      </c>
      <c r="F10" s="52" t="s">
        <v>21</v>
      </c>
      <c r="G10" s="52">
        <v>21.04</v>
      </c>
      <c r="H10" s="53">
        <v>1.6261574074074076E-4</v>
      </c>
      <c r="I10" s="52" t="s">
        <v>1559</v>
      </c>
      <c r="J10" s="52" t="s">
        <v>23</v>
      </c>
      <c r="K10" s="52">
        <v>17.47</v>
      </c>
      <c r="L10" s="53">
        <v>1.6296296296296295E-4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1557</v>
      </c>
      <c r="B11" s="52" t="s">
        <v>19</v>
      </c>
      <c r="C11" s="52">
        <v>21.69</v>
      </c>
      <c r="D11" s="53">
        <v>1.5069444444444443E-4</v>
      </c>
      <c r="E11" s="52" t="s">
        <v>1558</v>
      </c>
      <c r="F11" s="52" t="s">
        <v>21</v>
      </c>
      <c r="G11" s="52">
        <v>26.11</v>
      </c>
      <c r="H11" s="53">
        <v>1.5196759259259262E-4</v>
      </c>
      <c r="I11" s="52" t="s">
        <v>1559</v>
      </c>
      <c r="J11" s="52" t="s">
        <v>23</v>
      </c>
      <c r="K11" s="52">
        <v>21</v>
      </c>
      <c r="L11" s="53">
        <v>1.5520833333333334E-4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1557</v>
      </c>
      <c r="B12" s="52" t="s">
        <v>19</v>
      </c>
      <c r="C12" s="52">
        <v>25.37</v>
      </c>
      <c r="D12" s="53">
        <v>1.4652777777777779E-4</v>
      </c>
      <c r="E12" s="52" t="s">
        <v>1558</v>
      </c>
      <c r="F12" s="52" t="s">
        <v>21</v>
      </c>
      <c r="G12" s="52">
        <v>31.18</v>
      </c>
      <c r="H12" s="53">
        <v>1.5011574074074075E-4</v>
      </c>
      <c r="I12" s="52" t="s">
        <v>1559</v>
      </c>
      <c r="J12" s="52" t="s">
        <v>23</v>
      </c>
      <c r="K12" s="52">
        <v>24.53</v>
      </c>
      <c r="L12" s="53">
        <v>1.5011574074074075E-4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1560</v>
      </c>
      <c r="B14" s="52" t="s">
        <v>19</v>
      </c>
      <c r="C14" s="52">
        <v>22.12</v>
      </c>
      <c r="D14" s="53">
        <v>1.5300925925925928E-4</v>
      </c>
      <c r="E14" s="52" t="s">
        <v>1561</v>
      </c>
      <c r="F14" s="52" t="s">
        <v>21</v>
      </c>
      <c r="G14" s="52">
        <v>17.079999999999998</v>
      </c>
      <c r="H14" s="53">
        <v>1.6516203703703701E-4</v>
      </c>
      <c r="I14" s="52" t="s">
        <v>1562</v>
      </c>
      <c r="J14" s="52" t="s">
        <v>23</v>
      </c>
      <c r="K14" s="52">
        <v>16.93</v>
      </c>
      <c r="L14" s="53">
        <v>1.615740740740741E-4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1560</v>
      </c>
      <c r="B15" s="52" t="s">
        <v>19</v>
      </c>
      <c r="C15" s="52">
        <v>27.37</v>
      </c>
      <c r="D15" s="53">
        <v>1.4849537037037037E-4</v>
      </c>
      <c r="E15" s="52" t="s">
        <v>1561</v>
      </c>
      <c r="F15" s="52" t="s">
        <v>21</v>
      </c>
      <c r="G15" s="52">
        <v>22.68</v>
      </c>
      <c r="H15" s="53">
        <v>1.5474537037037038E-4</v>
      </c>
      <c r="I15" s="52" t="s">
        <v>1562</v>
      </c>
      <c r="J15" s="52" t="s">
        <v>23</v>
      </c>
      <c r="K15" s="52">
        <v>19.55</v>
      </c>
      <c r="L15" s="53">
        <v>1.550925925925926E-4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1560</v>
      </c>
      <c r="B16" s="52" t="s">
        <v>19</v>
      </c>
      <c r="C16" s="52">
        <v>32.61</v>
      </c>
      <c r="D16" s="53">
        <v>1.4710648148148149E-4</v>
      </c>
      <c r="E16" s="52" t="s">
        <v>1561</v>
      </c>
      <c r="F16" s="52" t="s">
        <v>21</v>
      </c>
      <c r="G16" s="52">
        <v>28.27</v>
      </c>
      <c r="H16" s="53">
        <v>1.5104166666666667E-4</v>
      </c>
      <c r="I16" s="52" t="s">
        <v>1562</v>
      </c>
      <c r="J16" s="52" t="s">
        <v>23</v>
      </c>
      <c r="K16" s="52">
        <v>22.17</v>
      </c>
      <c r="L16" s="53">
        <v>1.5034722222222221E-4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1522</v>
      </c>
      <c r="B18" s="52" t="s">
        <v>19</v>
      </c>
      <c r="C18" s="52">
        <v>18.489999999999998</v>
      </c>
      <c r="D18" s="53">
        <v>1.556712962962963E-4</v>
      </c>
      <c r="E18" s="52" t="s">
        <v>1563</v>
      </c>
      <c r="F18" s="52" t="s">
        <v>21</v>
      </c>
      <c r="G18" s="52">
        <v>22.74</v>
      </c>
      <c r="H18" s="53">
        <v>1.537037037037037E-4</v>
      </c>
      <c r="I18" s="52" t="s">
        <v>1564</v>
      </c>
      <c r="J18" s="52" t="s">
        <v>23</v>
      </c>
      <c r="K18" s="52">
        <v>17.43</v>
      </c>
      <c r="L18" s="53">
        <v>1.5960648148148146E-4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1522</v>
      </c>
      <c r="B19" s="52" t="s">
        <v>19</v>
      </c>
      <c r="C19" s="52">
        <v>26.99</v>
      </c>
      <c r="D19" s="53">
        <v>1.4814814814814815E-4</v>
      </c>
      <c r="E19" s="52" t="s">
        <v>1563</v>
      </c>
      <c r="F19" s="52" t="s">
        <v>21</v>
      </c>
      <c r="G19" s="52">
        <v>26.47</v>
      </c>
      <c r="H19" s="53">
        <v>1.5011574074074075E-4</v>
      </c>
      <c r="I19" s="52" t="s">
        <v>1564</v>
      </c>
      <c r="J19" s="52" t="s">
        <v>23</v>
      </c>
      <c r="K19" s="52">
        <v>21.39</v>
      </c>
      <c r="L19" s="53">
        <v>1.5196759259259262E-4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1522</v>
      </c>
      <c r="B20" s="52" t="s">
        <v>19</v>
      </c>
      <c r="C20" s="52">
        <v>35.479999999999997</v>
      </c>
      <c r="D20" s="53">
        <v>1.4537037037037039E-4</v>
      </c>
      <c r="E20" s="52" t="s">
        <v>1563</v>
      </c>
      <c r="F20" s="52" t="s">
        <v>21</v>
      </c>
      <c r="G20" s="52">
        <v>30.19</v>
      </c>
      <c r="H20" s="53">
        <v>1.4953703703703703E-4</v>
      </c>
      <c r="I20" s="52" t="s">
        <v>1564</v>
      </c>
      <c r="J20" s="52" t="s">
        <v>23</v>
      </c>
      <c r="K20" s="52">
        <v>25.36</v>
      </c>
      <c r="L20" s="53">
        <v>1.4930555555555555E-4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1565</v>
      </c>
      <c r="B22" s="52" t="s">
        <v>19</v>
      </c>
      <c r="C22" s="52">
        <v>18.649999999999999</v>
      </c>
      <c r="D22" s="53">
        <v>1.5034722222222221E-4</v>
      </c>
      <c r="E22" s="52" t="s">
        <v>1566</v>
      </c>
      <c r="F22" s="52" t="s">
        <v>21</v>
      </c>
      <c r="G22" s="52">
        <v>16.600000000000001</v>
      </c>
      <c r="H22" s="53">
        <v>1.6712962962962962E-4</v>
      </c>
      <c r="I22" s="52" t="s">
        <v>1567</v>
      </c>
      <c r="J22" s="52" t="s">
        <v>23</v>
      </c>
      <c r="K22" s="52">
        <v>17.98</v>
      </c>
      <c r="L22" s="53">
        <v>1.6018518518518516E-4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1565</v>
      </c>
      <c r="B23" s="52" t="s">
        <v>19</v>
      </c>
      <c r="C23" s="52">
        <v>21.89</v>
      </c>
      <c r="D23" s="53">
        <v>1.4780092592592593E-4</v>
      </c>
      <c r="E23" s="52" t="s">
        <v>1566</v>
      </c>
      <c r="F23" s="52" t="s">
        <v>21</v>
      </c>
      <c r="G23" s="52">
        <v>21.29</v>
      </c>
      <c r="H23" s="53">
        <v>1.5162037037037035E-4</v>
      </c>
      <c r="I23" s="52" t="s">
        <v>1567</v>
      </c>
      <c r="J23" s="52" t="s">
        <v>23</v>
      </c>
      <c r="K23" s="52">
        <v>20.62</v>
      </c>
      <c r="L23" s="53">
        <v>1.5520833333333334E-4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1565</v>
      </c>
      <c r="B24" s="52" t="s">
        <v>19</v>
      </c>
      <c r="C24" s="52">
        <v>25.12</v>
      </c>
      <c r="D24" s="53">
        <v>1.4745370370370371E-4</v>
      </c>
      <c r="E24" s="52" t="s">
        <v>1566</v>
      </c>
      <c r="F24" s="52" t="s">
        <v>21</v>
      </c>
      <c r="G24" s="52">
        <v>25.98</v>
      </c>
      <c r="H24" s="53">
        <v>1.4780092592592593E-4</v>
      </c>
      <c r="I24" s="52" t="s">
        <v>1567</v>
      </c>
      <c r="J24" s="52" t="s">
        <v>23</v>
      </c>
      <c r="K24" s="52">
        <v>23.27</v>
      </c>
      <c r="L24" s="53">
        <v>1.5173611111111111E-4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1416</v>
      </c>
      <c r="B26" s="52" t="s">
        <v>19</v>
      </c>
      <c r="C26" s="52">
        <v>18.5</v>
      </c>
      <c r="D26" s="53">
        <v>1.5613425925925926E-4</v>
      </c>
      <c r="E26" s="52" t="s">
        <v>1568</v>
      </c>
      <c r="F26" s="52" t="s">
        <v>21</v>
      </c>
      <c r="G26" s="52">
        <v>20.76</v>
      </c>
      <c r="H26" s="53">
        <v>1.539351851851852E-4</v>
      </c>
      <c r="I26" s="52" t="s">
        <v>1569</v>
      </c>
      <c r="J26" s="52" t="s">
        <v>23</v>
      </c>
      <c r="K26" s="52">
        <v>21.73</v>
      </c>
      <c r="L26" s="53">
        <v>1.585648148148148E-4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1416</v>
      </c>
      <c r="B27" s="52" t="s">
        <v>19</v>
      </c>
      <c r="C27" s="52">
        <v>24.35</v>
      </c>
      <c r="D27" s="53">
        <v>1.4930555555555555E-4</v>
      </c>
      <c r="E27" s="52" t="s">
        <v>1568</v>
      </c>
      <c r="F27" s="52" t="s">
        <v>21</v>
      </c>
      <c r="G27" s="52">
        <v>25.1</v>
      </c>
      <c r="H27" s="53">
        <v>1.4953703703703703E-4</v>
      </c>
      <c r="I27" s="52" t="s">
        <v>1569</v>
      </c>
      <c r="J27" s="52" t="s">
        <v>23</v>
      </c>
      <c r="K27" s="52">
        <v>25.65</v>
      </c>
      <c r="L27" s="53">
        <v>1.5324074074074076E-4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1416</v>
      </c>
      <c r="B28" s="52" t="s">
        <v>19</v>
      </c>
      <c r="C28" s="52">
        <v>30.2</v>
      </c>
      <c r="D28" s="53">
        <v>1.4745370370370371E-4</v>
      </c>
      <c r="E28" s="52" t="s">
        <v>1568</v>
      </c>
      <c r="F28" s="52" t="s">
        <v>21</v>
      </c>
      <c r="G28" s="52">
        <v>29.44</v>
      </c>
      <c r="H28" s="53">
        <v>1.4861111111111111E-4</v>
      </c>
      <c r="I28" s="52" t="s">
        <v>1569</v>
      </c>
      <c r="J28" s="52" t="s">
        <v>23</v>
      </c>
      <c r="K28" s="52">
        <v>29.57</v>
      </c>
      <c r="L28" s="53">
        <v>1.5254629629629627E-4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1570</v>
      </c>
      <c r="B30" s="52" t="s">
        <v>19</v>
      </c>
      <c r="C30" s="52">
        <v>24.89</v>
      </c>
      <c r="D30" s="53">
        <v>1.4849537037037037E-4</v>
      </c>
      <c r="E30" s="52" t="s">
        <v>1169</v>
      </c>
      <c r="F30" s="52" t="s">
        <v>21</v>
      </c>
      <c r="G30" s="52">
        <v>17.8</v>
      </c>
      <c r="H30" s="53">
        <v>1.6076388888888889E-4</v>
      </c>
      <c r="I30" s="52" t="s">
        <v>1571</v>
      </c>
      <c r="J30" s="52" t="s">
        <v>23</v>
      </c>
      <c r="K30" s="52">
        <v>24.89</v>
      </c>
      <c r="L30" s="53">
        <v>1.5335648148148148E-4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1570</v>
      </c>
      <c r="B31" s="52" t="s">
        <v>19</v>
      </c>
      <c r="C31" s="52">
        <v>27.39</v>
      </c>
      <c r="D31" s="53">
        <v>1.4814814814814815E-4</v>
      </c>
      <c r="E31" s="52" t="s">
        <v>1169</v>
      </c>
      <c r="F31" s="52" t="s">
        <v>21</v>
      </c>
      <c r="G31" s="52">
        <v>22.66</v>
      </c>
      <c r="H31" s="53">
        <v>1.5011574074074075E-4</v>
      </c>
      <c r="I31" s="52" t="s">
        <v>1571</v>
      </c>
      <c r="J31" s="52" t="s">
        <v>23</v>
      </c>
      <c r="K31" s="52">
        <v>28.13</v>
      </c>
      <c r="L31" s="53">
        <v>1.5231481481481481E-4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1570</v>
      </c>
      <c r="B32" s="52" t="s">
        <v>19</v>
      </c>
      <c r="C32" s="52">
        <v>29.89</v>
      </c>
      <c r="D32" s="53">
        <v>1.4780092592592593E-4</v>
      </c>
      <c r="E32" s="52" t="s">
        <v>1169</v>
      </c>
      <c r="F32" s="52" t="s">
        <v>21</v>
      </c>
      <c r="G32" s="52">
        <v>27.52</v>
      </c>
      <c r="H32" s="53">
        <v>1.4849537037037037E-4</v>
      </c>
      <c r="I32" s="52" t="s">
        <v>1571</v>
      </c>
      <c r="J32" s="52" t="s">
        <v>23</v>
      </c>
      <c r="K32" s="52">
        <v>31.38</v>
      </c>
      <c r="L32" s="53">
        <v>1.5173611111111111E-4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1337</v>
      </c>
      <c r="B34" s="52" t="s">
        <v>19</v>
      </c>
      <c r="C34" s="52">
        <v>18.079999999999998</v>
      </c>
      <c r="D34" s="53">
        <v>1.6064814814814815E-4</v>
      </c>
      <c r="E34" s="52" t="s">
        <v>1572</v>
      </c>
      <c r="F34" s="52" t="s">
        <v>21</v>
      </c>
      <c r="G34" s="52">
        <v>17.489999999999998</v>
      </c>
      <c r="H34" s="53">
        <v>1.6122685185185185E-4</v>
      </c>
      <c r="I34" s="52" t="s">
        <v>1573</v>
      </c>
      <c r="J34" s="52" t="s">
        <v>23</v>
      </c>
      <c r="K34" s="52">
        <v>17.47</v>
      </c>
      <c r="L34" s="53">
        <v>1.5960648148148146E-4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1337</v>
      </c>
      <c r="B35" s="52" t="s">
        <v>19</v>
      </c>
      <c r="C35" s="52">
        <v>24.03</v>
      </c>
      <c r="D35" s="53">
        <v>1.4918981481481483E-4</v>
      </c>
      <c r="E35" s="52" t="s">
        <v>1572</v>
      </c>
      <c r="F35" s="52" t="s">
        <v>21</v>
      </c>
      <c r="G35" s="52">
        <v>22.02</v>
      </c>
      <c r="H35" s="53">
        <v>1.537037037037037E-4</v>
      </c>
      <c r="I35" s="52" t="s">
        <v>1573</v>
      </c>
      <c r="J35" s="52" t="s">
        <v>23</v>
      </c>
      <c r="K35" s="52">
        <v>22.57</v>
      </c>
      <c r="L35" s="53">
        <v>1.5625E-4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1337</v>
      </c>
      <c r="B36" s="52" t="s">
        <v>19</v>
      </c>
      <c r="C36" s="52">
        <v>29.98</v>
      </c>
      <c r="D36" s="53">
        <v>1.4675925925925927E-4</v>
      </c>
      <c r="E36" s="52" t="s">
        <v>1572</v>
      </c>
      <c r="F36" s="52" t="s">
        <v>21</v>
      </c>
      <c r="G36" s="52">
        <v>26.56</v>
      </c>
      <c r="H36" s="53">
        <v>1.5185185185185183E-4</v>
      </c>
      <c r="I36" s="52" t="s">
        <v>1573</v>
      </c>
      <c r="J36" s="52" t="s">
        <v>23</v>
      </c>
      <c r="K36" s="52">
        <v>27.67</v>
      </c>
      <c r="L36" s="53">
        <v>1.5266203703703703E-4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1.4351851851851852E-4</v>
      </c>
      <c r="U37" s="6">
        <f>T37</f>
        <v>1.4351851851851852E-4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1574</v>
      </c>
      <c r="B38" s="52" t="s">
        <v>19</v>
      </c>
      <c r="C38" s="52">
        <v>20.93</v>
      </c>
      <c r="D38" s="53">
        <v>1.5428240740740742E-4</v>
      </c>
      <c r="E38" s="52" t="s">
        <v>1575</v>
      </c>
      <c r="F38" s="52" t="s">
        <v>21</v>
      </c>
      <c r="G38" s="52">
        <v>21.3</v>
      </c>
      <c r="H38" s="53">
        <v>1.5787037037037036E-4</v>
      </c>
      <c r="I38" s="52" t="s">
        <v>1576</v>
      </c>
      <c r="J38" s="52" t="s">
        <v>23</v>
      </c>
      <c r="K38" s="52">
        <v>20.86</v>
      </c>
      <c r="L38" s="53">
        <v>1.5347222222222222E-4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1.6782407407407406E-4</v>
      </c>
      <c r="U38" s="6">
        <f>T38</f>
        <v>1.6782407407407406E-4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1574</v>
      </c>
      <c r="B39" s="52" t="s">
        <v>19</v>
      </c>
      <c r="C39" s="52">
        <v>25.29</v>
      </c>
      <c r="D39" s="53">
        <v>1.5023148148148149E-4</v>
      </c>
      <c r="E39" s="52" t="s">
        <v>1575</v>
      </c>
      <c r="F39" s="52" t="s">
        <v>21</v>
      </c>
      <c r="G39" s="52">
        <v>27.29</v>
      </c>
      <c r="H39" s="53">
        <v>1.5127314814814815E-4</v>
      </c>
      <c r="I39" s="52" t="s">
        <v>1576</v>
      </c>
      <c r="J39" s="52" t="s">
        <v>23</v>
      </c>
      <c r="K39" s="52">
        <v>24.42</v>
      </c>
      <c r="L39" s="53">
        <v>1.4953703703703703E-4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2.3148148148148148E-6</v>
      </c>
      <c r="U39" s="6">
        <f>T39</f>
        <v>2.3148148148148148E-6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1574</v>
      </c>
      <c r="B40" s="52" t="s">
        <v>19</v>
      </c>
      <c r="C40" s="52">
        <v>29.65</v>
      </c>
      <c r="D40" s="53">
        <v>1.4930555555555555E-4</v>
      </c>
      <c r="E40" s="52" t="s">
        <v>1575</v>
      </c>
      <c r="F40" s="52" t="s">
        <v>21</v>
      </c>
      <c r="G40" s="52">
        <v>33.28</v>
      </c>
      <c r="H40" s="53">
        <v>1.4791666666666667E-4</v>
      </c>
      <c r="I40" s="52" t="s">
        <v>1576</v>
      </c>
      <c r="J40" s="52" t="s">
        <v>23</v>
      </c>
      <c r="K40" s="52">
        <v>27.97</v>
      </c>
      <c r="L40" s="53">
        <v>1.4814814814814815E-4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1577</v>
      </c>
      <c r="B42" s="52" t="s">
        <v>19</v>
      </c>
      <c r="C42" s="52">
        <v>20.93</v>
      </c>
      <c r="D42" s="53">
        <v>1.5428240740740742E-4</v>
      </c>
      <c r="E42" s="52" t="s">
        <v>1578</v>
      </c>
      <c r="F42" s="52" t="s">
        <v>21</v>
      </c>
      <c r="G42" s="52">
        <v>22.03</v>
      </c>
      <c r="H42" s="53">
        <v>1.5520833333333334E-4</v>
      </c>
      <c r="I42" s="52" t="s">
        <v>1579</v>
      </c>
      <c r="J42" s="52" t="s">
        <v>23</v>
      </c>
      <c r="K42" s="52">
        <v>21.09</v>
      </c>
      <c r="L42" s="53">
        <v>1.5694444444444444E-4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1577</v>
      </c>
      <c r="B43" s="52" t="s">
        <v>19</v>
      </c>
      <c r="C43" s="52">
        <v>25.29</v>
      </c>
      <c r="D43" s="53">
        <v>1.5023148148148149E-4</v>
      </c>
      <c r="E43" s="52" t="s">
        <v>1578</v>
      </c>
      <c r="F43" s="52" t="s">
        <v>21</v>
      </c>
      <c r="G43" s="52">
        <v>26.73</v>
      </c>
      <c r="H43" s="53">
        <v>1.5011574074074075E-4</v>
      </c>
      <c r="I43" s="52" t="s">
        <v>1579</v>
      </c>
      <c r="J43" s="52" t="s">
        <v>23</v>
      </c>
      <c r="K43" s="52">
        <v>25.11</v>
      </c>
      <c r="L43" s="53">
        <v>1.5196759259259262E-4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1577</v>
      </c>
      <c r="B44" s="52" t="s">
        <v>19</v>
      </c>
      <c r="C44" s="52">
        <v>29.65</v>
      </c>
      <c r="D44" s="53">
        <v>1.4930555555555555E-4</v>
      </c>
      <c r="E44" s="52" t="s">
        <v>1578</v>
      </c>
      <c r="F44" s="52" t="s">
        <v>21</v>
      </c>
      <c r="G44" s="52">
        <v>31.43</v>
      </c>
      <c r="H44" s="53">
        <v>1.4895833333333333E-4</v>
      </c>
      <c r="I44" s="52" t="s">
        <v>1579</v>
      </c>
      <c r="J44" s="52" t="s">
        <v>23</v>
      </c>
      <c r="K44" s="52">
        <v>29.14</v>
      </c>
      <c r="L44" s="53">
        <v>1.5115740740740741E-4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1580</v>
      </c>
      <c r="B46" s="52" t="s">
        <v>19</v>
      </c>
      <c r="C46" s="52">
        <v>26.49</v>
      </c>
      <c r="D46" s="53">
        <v>1.4722222222222223E-4</v>
      </c>
      <c r="E46" s="52" t="s">
        <v>1581</v>
      </c>
      <c r="F46" s="52" t="s">
        <v>21</v>
      </c>
      <c r="G46" s="52">
        <v>19.55</v>
      </c>
      <c r="H46" s="53">
        <v>1.5590277777777778E-4</v>
      </c>
      <c r="I46" s="52" t="s">
        <v>1582</v>
      </c>
      <c r="J46" s="52" t="s">
        <v>23</v>
      </c>
      <c r="K46" s="52">
        <v>20.5</v>
      </c>
      <c r="L46" s="53">
        <v>1.5671296296296296E-4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1580</v>
      </c>
      <c r="B47" s="52" t="s">
        <v>19</v>
      </c>
      <c r="C47" s="52">
        <v>28.99</v>
      </c>
      <c r="D47" s="53">
        <v>1.4641203703703705E-4</v>
      </c>
      <c r="E47" s="52" t="s">
        <v>1581</v>
      </c>
      <c r="F47" s="52" t="s">
        <v>21</v>
      </c>
      <c r="G47" s="52">
        <v>23.4</v>
      </c>
      <c r="H47" s="53">
        <v>1.5034722222222221E-4</v>
      </c>
      <c r="I47" s="52" t="s">
        <v>1582</v>
      </c>
      <c r="J47" s="52" t="s">
        <v>23</v>
      </c>
      <c r="K47" s="52">
        <v>22.55</v>
      </c>
      <c r="L47" s="53">
        <v>1.5173611111111111E-4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1580</v>
      </c>
      <c r="B48" s="52" t="s">
        <v>19</v>
      </c>
      <c r="C48" s="52">
        <v>31.49</v>
      </c>
      <c r="D48" s="53">
        <v>1.4664351851851853E-4</v>
      </c>
      <c r="E48" s="52" t="s">
        <v>1581</v>
      </c>
      <c r="F48" s="52" t="s">
        <v>21</v>
      </c>
      <c r="G48" s="52">
        <v>27.26</v>
      </c>
      <c r="H48" s="53">
        <v>1.4965277777777777E-4</v>
      </c>
      <c r="I48" s="52" t="s">
        <v>1582</v>
      </c>
      <c r="J48" s="52" t="s">
        <v>23</v>
      </c>
      <c r="K48" s="52">
        <v>24.61</v>
      </c>
      <c r="L48" s="53">
        <v>1.4826388888888889E-4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1583</v>
      </c>
      <c r="B50" s="52" t="s">
        <v>19</v>
      </c>
      <c r="C50" s="52">
        <v>24.22</v>
      </c>
      <c r="D50" s="53">
        <v>1.5104166666666667E-4</v>
      </c>
      <c r="E50" s="52" t="s">
        <v>1584</v>
      </c>
      <c r="F50" s="52" t="s">
        <v>21</v>
      </c>
      <c r="G50" s="52">
        <v>17.989999999999998</v>
      </c>
      <c r="H50" s="53">
        <v>1.5694444444444444E-4</v>
      </c>
      <c r="I50" s="52" t="s">
        <v>1585</v>
      </c>
      <c r="J50" s="52" t="s">
        <v>23</v>
      </c>
      <c r="K50" s="52">
        <v>18.3</v>
      </c>
      <c r="L50" s="53">
        <v>1.5949074074074072E-4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1583</v>
      </c>
      <c r="B51" s="52" t="s">
        <v>19</v>
      </c>
      <c r="C51" s="52">
        <v>27.53</v>
      </c>
      <c r="D51" s="53">
        <v>1.4976851851851851E-4</v>
      </c>
      <c r="E51" s="52" t="s">
        <v>1584</v>
      </c>
      <c r="F51" s="52" t="s">
        <v>21</v>
      </c>
      <c r="G51" s="52">
        <v>22.53</v>
      </c>
      <c r="H51" s="53">
        <v>1.4976851851851851E-4</v>
      </c>
      <c r="I51" s="52" t="s">
        <v>1585</v>
      </c>
      <c r="J51" s="52" t="s">
        <v>23</v>
      </c>
      <c r="K51" s="52">
        <v>20.91</v>
      </c>
      <c r="L51" s="53">
        <v>1.5300925925925928E-4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1583</v>
      </c>
      <c r="B52" s="52" t="s">
        <v>19</v>
      </c>
      <c r="C52" s="52">
        <v>30.84</v>
      </c>
      <c r="D52" s="53">
        <v>1.4930555555555555E-4</v>
      </c>
      <c r="E52" s="52" t="s">
        <v>1584</v>
      </c>
      <c r="F52" s="52" t="s">
        <v>21</v>
      </c>
      <c r="G52" s="52">
        <v>27.06</v>
      </c>
      <c r="H52" s="53">
        <v>1.4733796296296297E-4</v>
      </c>
      <c r="I52" s="52" t="s">
        <v>1585</v>
      </c>
      <c r="J52" s="52" t="s">
        <v>23</v>
      </c>
      <c r="K52" s="52">
        <v>23.53</v>
      </c>
      <c r="L52" s="53">
        <v>1.4930555555555555E-4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1586</v>
      </c>
      <c r="B54" s="52" t="s">
        <v>19</v>
      </c>
      <c r="C54" s="52">
        <v>17.88</v>
      </c>
      <c r="D54" s="53">
        <v>1.5671296296296296E-4</v>
      </c>
      <c r="E54" s="52" t="s">
        <v>1587</v>
      </c>
      <c r="F54" s="52" t="s">
        <v>21</v>
      </c>
      <c r="G54" s="52">
        <v>16.53</v>
      </c>
      <c r="H54" s="53">
        <v>1.6261574074074076E-4</v>
      </c>
      <c r="I54" s="52" t="s">
        <v>1588</v>
      </c>
      <c r="J54" s="52" t="s">
        <v>23</v>
      </c>
      <c r="K54" s="52">
        <v>15.61</v>
      </c>
      <c r="L54" s="53">
        <v>1.6168981481481481E-4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1586</v>
      </c>
      <c r="B55" s="52" t="s">
        <v>19</v>
      </c>
      <c r="C55" s="52">
        <v>22.79</v>
      </c>
      <c r="D55" s="53">
        <v>1.4895833333333333E-4</v>
      </c>
      <c r="E55" s="52" t="s">
        <v>1587</v>
      </c>
      <c r="F55" s="52" t="s">
        <v>21</v>
      </c>
      <c r="G55" s="52">
        <v>21.34</v>
      </c>
      <c r="H55" s="53">
        <v>1.5150462962962963E-4</v>
      </c>
      <c r="I55" s="52" t="s">
        <v>1588</v>
      </c>
      <c r="J55" s="52" t="s">
        <v>23</v>
      </c>
      <c r="K55" s="52">
        <v>20.79</v>
      </c>
      <c r="L55" s="53">
        <v>1.5219907407407407E-4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1586</v>
      </c>
      <c r="B56" s="52" t="s">
        <v>19</v>
      </c>
      <c r="C56" s="52">
        <v>27.7</v>
      </c>
      <c r="D56" s="53">
        <v>1.4745370370370371E-4</v>
      </c>
      <c r="E56" s="52" t="s">
        <v>1587</v>
      </c>
      <c r="F56" s="52" t="s">
        <v>21</v>
      </c>
      <c r="G56" s="52">
        <v>26.16</v>
      </c>
      <c r="H56" s="53">
        <v>1.4976851851851851E-4</v>
      </c>
      <c r="I56" s="52" t="s">
        <v>1588</v>
      </c>
      <c r="J56" s="52" t="s">
        <v>23</v>
      </c>
      <c r="K56" s="52">
        <v>25.96</v>
      </c>
      <c r="L56" s="53">
        <v>1.4918981481481483E-4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1589</v>
      </c>
      <c r="B58" s="52" t="s">
        <v>19</v>
      </c>
      <c r="C58" s="52">
        <v>17.89</v>
      </c>
      <c r="D58" s="53">
        <v>1.6192129629629629E-4</v>
      </c>
      <c r="E58" s="52" t="s">
        <v>1590</v>
      </c>
      <c r="F58" s="52" t="s">
        <v>21</v>
      </c>
      <c r="G58" s="52">
        <v>20.420000000000002</v>
      </c>
      <c r="H58" s="53">
        <v>1.5613425925925926E-4</v>
      </c>
      <c r="I58" s="52" t="s">
        <v>1591</v>
      </c>
      <c r="J58" s="52" t="s">
        <v>23</v>
      </c>
      <c r="K58" s="52">
        <v>16.059999999999999</v>
      </c>
      <c r="L58" s="53">
        <v>1.5729166666666666E-4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1589</v>
      </c>
      <c r="B59" s="52" t="s">
        <v>19</v>
      </c>
      <c r="C59" s="52">
        <v>22.47</v>
      </c>
      <c r="D59" s="53">
        <v>1.5173611111111111E-4</v>
      </c>
      <c r="E59" s="52" t="s">
        <v>1590</v>
      </c>
      <c r="F59" s="52" t="s">
        <v>21</v>
      </c>
      <c r="G59" s="52">
        <v>25.16</v>
      </c>
      <c r="H59" s="53">
        <v>1.5150462962962963E-4</v>
      </c>
      <c r="I59" s="52" t="s">
        <v>1591</v>
      </c>
      <c r="J59" s="52" t="s">
        <v>23</v>
      </c>
      <c r="K59" s="52">
        <v>22.21</v>
      </c>
      <c r="L59" s="53">
        <v>1.5335648148148148E-4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1589</v>
      </c>
      <c r="B60" s="52" t="s">
        <v>19</v>
      </c>
      <c r="C60" s="52">
        <v>27.04</v>
      </c>
      <c r="D60" s="53">
        <v>1.4768518518518519E-4</v>
      </c>
      <c r="E60" s="52" t="s">
        <v>1590</v>
      </c>
      <c r="F60" s="52" t="s">
        <v>21</v>
      </c>
      <c r="G60" s="52">
        <v>29.89</v>
      </c>
      <c r="H60" s="53">
        <v>1.5034722222222221E-4</v>
      </c>
      <c r="I60" s="52" t="s">
        <v>1591</v>
      </c>
      <c r="J60" s="52" t="s">
        <v>23</v>
      </c>
      <c r="K60" s="52">
        <v>28.35</v>
      </c>
      <c r="L60" s="53">
        <v>1.5023148148148149E-4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1543</v>
      </c>
      <c r="B62" s="52" t="s">
        <v>19</v>
      </c>
      <c r="C62" s="52">
        <v>16.420000000000002</v>
      </c>
      <c r="D62" s="53">
        <v>1.6215277777777777E-4</v>
      </c>
      <c r="E62" s="52" t="s">
        <v>1592</v>
      </c>
      <c r="F62" s="52" t="s">
        <v>21</v>
      </c>
      <c r="G62" s="52">
        <v>17.649999999999999</v>
      </c>
      <c r="H62" s="53">
        <v>1.615740740740741E-4</v>
      </c>
      <c r="I62" s="52" t="s">
        <v>1593</v>
      </c>
      <c r="J62" s="52" t="s">
        <v>23</v>
      </c>
      <c r="K62" s="52">
        <v>29.65</v>
      </c>
      <c r="L62" s="53">
        <v>1.4895833333333333E-4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1543</v>
      </c>
      <c r="B63" s="52" t="s">
        <v>19</v>
      </c>
      <c r="C63" s="52">
        <v>19.670000000000002</v>
      </c>
      <c r="D63" s="53">
        <v>1.5277777777777777E-4</v>
      </c>
      <c r="E63" s="52" t="s">
        <v>1592</v>
      </c>
      <c r="F63" s="52" t="s">
        <v>21</v>
      </c>
      <c r="G63" s="52">
        <v>23.83</v>
      </c>
      <c r="H63" s="53">
        <v>1.5497685185185186E-4</v>
      </c>
      <c r="I63" s="52" t="s">
        <v>1593</v>
      </c>
      <c r="J63" s="52" t="s">
        <v>23</v>
      </c>
      <c r="K63" s="52">
        <v>31.68</v>
      </c>
      <c r="L63" s="53">
        <v>1.4930555555555555E-4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1543</v>
      </c>
      <c r="B64" s="52" t="s">
        <v>19</v>
      </c>
      <c r="C64" s="52">
        <v>22.91</v>
      </c>
      <c r="D64" s="53">
        <v>1.4722222222222223E-4</v>
      </c>
      <c r="E64" s="52" t="s">
        <v>1592</v>
      </c>
      <c r="F64" s="52" t="s">
        <v>21</v>
      </c>
      <c r="G64" s="52">
        <v>30</v>
      </c>
      <c r="H64" s="53">
        <v>1.5231481481481481E-4</v>
      </c>
      <c r="I64" s="52" t="s">
        <v>1593</v>
      </c>
      <c r="J64" s="52" t="s">
        <v>23</v>
      </c>
      <c r="K64" s="52">
        <v>33.72</v>
      </c>
      <c r="L64" s="53">
        <v>1.5046296296296297E-4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1594</v>
      </c>
      <c r="B66" s="52" t="s">
        <v>19</v>
      </c>
      <c r="C66" s="52">
        <v>18.39</v>
      </c>
      <c r="D66" s="53">
        <v>1.5486111111111112E-4</v>
      </c>
      <c r="E66" s="52" t="s">
        <v>1595</v>
      </c>
      <c r="F66" s="52" t="s">
        <v>21</v>
      </c>
      <c r="G66" s="52">
        <v>17.239999999999998</v>
      </c>
      <c r="H66" s="53">
        <v>1.5787037037037036E-4</v>
      </c>
      <c r="I66" s="52" t="s">
        <v>1596</v>
      </c>
      <c r="J66" s="52" t="s">
        <v>23</v>
      </c>
      <c r="K66" s="52">
        <v>25.37</v>
      </c>
      <c r="L66" s="53">
        <v>1.5219907407407407E-4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1594</v>
      </c>
      <c r="B67" s="52" t="s">
        <v>19</v>
      </c>
      <c r="C67" s="52">
        <v>23.51</v>
      </c>
      <c r="D67" s="53">
        <v>1.4884259259259259E-4</v>
      </c>
      <c r="E67" s="52" t="s">
        <v>1595</v>
      </c>
      <c r="F67" s="52" t="s">
        <v>21</v>
      </c>
      <c r="G67" s="52">
        <v>22.38</v>
      </c>
      <c r="H67" s="53">
        <v>1.4988425925925925E-4</v>
      </c>
      <c r="I67" s="52" t="s">
        <v>1596</v>
      </c>
      <c r="J67" s="52" t="s">
        <v>23</v>
      </c>
      <c r="K67" s="52">
        <v>27.87</v>
      </c>
      <c r="L67" s="53">
        <v>1.5127314814814815E-4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1594</v>
      </c>
      <c r="B68" s="52" t="s">
        <v>19</v>
      </c>
      <c r="C68" s="52">
        <v>28.64</v>
      </c>
      <c r="D68" s="53">
        <v>1.4745370370370371E-4</v>
      </c>
      <c r="E68" s="52" t="s">
        <v>1595</v>
      </c>
      <c r="F68" s="52" t="s">
        <v>21</v>
      </c>
      <c r="G68" s="52">
        <v>27.53</v>
      </c>
      <c r="H68" s="53">
        <v>1.4664351851851853E-4</v>
      </c>
      <c r="I68" s="52" t="s">
        <v>1596</v>
      </c>
      <c r="J68" s="52" t="s">
        <v>23</v>
      </c>
      <c r="K68" s="52">
        <v>30.37</v>
      </c>
      <c r="L68" s="53">
        <v>1.5208333333333333E-4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1597</v>
      </c>
      <c r="F70" s="52" t="s">
        <v>21</v>
      </c>
      <c r="G70" s="52">
        <v>23.15</v>
      </c>
      <c r="H70" s="53">
        <v>1.5185185185185183E-4</v>
      </c>
      <c r="I70" s="52" t="s">
        <v>1598</v>
      </c>
      <c r="J70" s="52" t="s">
        <v>23</v>
      </c>
      <c r="K70" s="52">
        <v>20.170000000000002</v>
      </c>
      <c r="L70" s="53">
        <v>1.568287037037037E-4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1597</v>
      </c>
      <c r="F71" s="52" t="s">
        <v>21</v>
      </c>
      <c r="G71" s="52">
        <v>26.24</v>
      </c>
      <c r="H71" s="53">
        <v>1.5034722222222221E-4</v>
      </c>
      <c r="I71" s="52" t="s">
        <v>1598</v>
      </c>
      <c r="J71" s="52" t="s">
        <v>23</v>
      </c>
      <c r="K71" s="52">
        <v>24.06</v>
      </c>
      <c r="L71" s="53">
        <v>1.5185185185185183E-4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1597</v>
      </c>
      <c r="F72" s="52" t="s">
        <v>21</v>
      </c>
      <c r="G72" s="52">
        <v>29.33</v>
      </c>
      <c r="H72" s="53">
        <v>1.5000000000000001E-4</v>
      </c>
      <c r="I72" s="52" t="s">
        <v>1598</v>
      </c>
      <c r="J72" s="52" t="s">
        <v>23</v>
      </c>
      <c r="K72" s="52">
        <v>27.94</v>
      </c>
      <c r="L72" s="53">
        <v>1.5115740740740741E-4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1599</v>
      </c>
      <c r="F74" s="52" t="s">
        <v>21</v>
      </c>
      <c r="G74" s="52">
        <v>20.47</v>
      </c>
      <c r="H74" s="53">
        <v>1.5752314814814814E-4</v>
      </c>
      <c r="I74" s="52" t="s">
        <v>1600</v>
      </c>
      <c r="J74" s="52" t="s">
        <v>23</v>
      </c>
      <c r="K74" s="52">
        <v>21.53</v>
      </c>
      <c r="L74" s="53">
        <v>1.545138888888889E-4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1599</v>
      </c>
      <c r="F75" s="52" t="s">
        <v>21</v>
      </c>
      <c r="G75" s="52">
        <v>26.42</v>
      </c>
      <c r="H75" s="53">
        <v>1.5104166666666667E-4</v>
      </c>
      <c r="I75" s="52" t="s">
        <v>1600</v>
      </c>
      <c r="J75" s="52" t="s">
        <v>23</v>
      </c>
      <c r="K75" s="52">
        <v>24.03</v>
      </c>
      <c r="L75" s="53">
        <v>1.53125E-4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1599</v>
      </c>
      <c r="F76" s="52" t="s">
        <v>21</v>
      </c>
      <c r="G76" s="52">
        <v>32.369999999999997</v>
      </c>
      <c r="H76" s="53">
        <v>1.4918981481481483E-4</v>
      </c>
      <c r="I76" s="52" t="s">
        <v>1600</v>
      </c>
      <c r="J76" s="52" t="s">
        <v>23</v>
      </c>
      <c r="K76" s="52">
        <v>26.53</v>
      </c>
      <c r="L76" s="53">
        <v>1.53125E-4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 t="s">
        <v>23</v>
      </c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30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30"/>
    </row>
    <row r="79" spans="1:37" ht="15" customHeight="1">
      <c r="AI79" s="25"/>
      <c r="AJ79" s="21" t="e">
        <f t="shared" si="1"/>
        <v>#N/A</v>
      </c>
      <c r="AK79" s="30"/>
    </row>
    <row r="80" spans="1:37" ht="15" customHeight="1">
      <c r="AI80" s="25"/>
      <c r="AJ80" s="21" t="e">
        <f t="shared" si="1"/>
        <v>#N/A</v>
      </c>
      <c r="AK80" s="30"/>
    </row>
    <row r="81" spans="35:37" ht="15" customHeight="1">
      <c r="AI81" s="25"/>
      <c r="AJ81" s="21" t="e">
        <f t="shared" si="1"/>
        <v>#N/A</v>
      </c>
      <c r="AK81" s="30"/>
    </row>
    <row r="82" spans="35:37" ht="15" customHeight="1">
      <c r="AI82" s="25"/>
      <c r="AJ82" s="21" t="e">
        <f t="shared" si="1"/>
        <v>#N/A</v>
      </c>
      <c r="AK82" s="30"/>
    </row>
    <row r="83" spans="35:37" ht="15" customHeight="1">
      <c r="AI83" s="25"/>
      <c r="AJ83" s="21" t="e">
        <f t="shared" si="1"/>
        <v>#N/A</v>
      </c>
      <c r="AK83" s="30"/>
    </row>
    <row r="84" spans="35:37" ht="15" customHeight="1">
      <c r="AI84" s="25"/>
      <c r="AJ84" s="21" t="e">
        <f t="shared" si="1"/>
        <v>#N/A</v>
      </c>
      <c r="AK84" s="30"/>
    </row>
    <row r="85" spans="35:37" ht="15" customHeight="1">
      <c r="AI85" s="25"/>
      <c r="AJ85" s="21" t="e">
        <f t="shared" si="1"/>
        <v>#N/A</v>
      </c>
      <c r="AK85" s="30"/>
    </row>
    <row r="86" spans="35:37" ht="15" customHeight="1">
      <c r="AI86" s="25"/>
      <c r="AJ86" s="21" t="e">
        <f t="shared" si="1"/>
        <v>#N/A</v>
      </c>
      <c r="AK86" s="30"/>
    </row>
    <row r="87" spans="35:37" ht="15" customHeight="1">
      <c r="AI87" s="25"/>
      <c r="AJ87" s="21" t="e">
        <f t="shared" si="1"/>
        <v>#N/A</v>
      </c>
      <c r="AK87" s="30"/>
    </row>
    <row r="88" spans="35:37" ht="15" customHeight="1">
      <c r="AI88" s="25"/>
      <c r="AJ88" s="21" t="e">
        <f t="shared" si="1"/>
        <v>#N/A</v>
      </c>
      <c r="AK88" s="30"/>
    </row>
    <row r="89" spans="35:37" ht="15" customHeight="1">
      <c r="AI89" s="25"/>
      <c r="AJ89" s="21" t="e">
        <f t="shared" si="1"/>
        <v>#N/A</v>
      </c>
      <c r="AK89" s="30"/>
    </row>
    <row r="90" spans="35:37" ht="15" customHeight="1">
      <c r="AI90" s="25"/>
      <c r="AJ90" s="21" t="e">
        <f t="shared" si="1"/>
        <v>#N/A</v>
      </c>
      <c r="AK90" s="30"/>
    </row>
    <row r="91" spans="35:37" ht="15" customHeight="1">
      <c r="AI91" s="25"/>
      <c r="AJ91" s="21" t="e">
        <f t="shared" si="1"/>
        <v>#N/A</v>
      </c>
      <c r="AK91" s="30"/>
    </row>
    <row r="92" spans="35:37" ht="15" customHeight="1">
      <c r="AI92" s="25"/>
      <c r="AJ92" s="21" t="e">
        <f t="shared" si="1"/>
        <v>#N/A</v>
      </c>
      <c r="AK92" s="30"/>
    </row>
    <row r="93" spans="35:37" ht="15" customHeight="1">
      <c r="AI93" s="25"/>
      <c r="AJ93" s="21" t="e">
        <f t="shared" si="1"/>
        <v>#N/A</v>
      </c>
      <c r="AK93" s="30"/>
    </row>
    <row r="94" spans="35:37" ht="15" customHeight="1">
      <c r="AI94" s="25"/>
      <c r="AJ94" s="21" t="e">
        <f t="shared" si="1"/>
        <v>#N/A</v>
      </c>
      <c r="AK94" s="30"/>
    </row>
    <row r="95" spans="35:37" ht="15" customHeight="1">
      <c r="AI95" s="25"/>
      <c r="AJ95" s="21" t="e">
        <f t="shared" si="1"/>
        <v>#N/A</v>
      </c>
      <c r="AK95" s="30"/>
    </row>
    <row r="96" spans="35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3">
    <tabColor rgb="FFFF0066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1601</v>
      </c>
      <c r="B2" s="52" t="s">
        <v>19</v>
      </c>
      <c r="C2" s="52">
        <v>18.829999999999998</v>
      </c>
      <c r="D2" s="53">
        <v>2.231886574074074E-2</v>
      </c>
      <c r="E2" s="52" t="s">
        <v>1602</v>
      </c>
      <c r="F2" s="52" t="s">
        <v>21</v>
      </c>
      <c r="G2" s="52">
        <v>26.5</v>
      </c>
      <c r="H2" s="53">
        <v>2.1709259259259258E-2</v>
      </c>
      <c r="I2" s="52" t="s">
        <v>1603</v>
      </c>
      <c r="J2" s="52" t="s">
        <v>23</v>
      </c>
      <c r="K2" s="52">
        <v>19.350000000000001</v>
      </c>
      <c r="L2" s="53">
        <v>2.2668402777777777E-2</v>
      </c>
      <c r="M2" s="52">
        <v>14.5</v>
      </c>
      <c r="N2" s="52" t="s">
        <v>24</v>
      </c>
      <c r="O2" s="53">
        <v>2.0909143518518521E-2</v>
      </c>
      <c r="P2" s="52">
        <v>27.02</v>
      </c>
      <c r="Q2" s="52">
        <v>23.65</v>
      </c>
      <c r="R2" s="54">
        <v>30.39</v>
      </c>
      <c r="AI2" s="20">
        <v>38437</v>
      </c>
      <c r="AK2" s="29">
        <f>D3</f>
        <v>2.1983912037037038E-2</v>
      </c>
    </row>
    <row r="3" spans="1:37" ht="15" customHeight="1">
      <c r="A3" s="51" t="s">
        <v>1601</v>
      </c>
      <c r="B3" s="52" t="s">
        <v>19</v>
      </c>
      <c r="C3" s="52">
        <v>20.47</v>
      </c>
      <c r="D3" s="53">
        <v>2.1983912037037038E-2</v>
      </c>
      <c r="E3" s="52" t="s">
        <v>1602</v>
      </c>
      <c r="F3" s="52" t="s">
        <v>21</v>
      </c>
      <c r="G3" s="52">
        <v>29.69</v>
      </c>
      <c r="H3" s="53">
        <v>2.1435532407407407E-2</v>
      </c>
      <c r="I3" s="52" t="s">
        <v>1603</v>
      </c>
      <c r="J3" s="52" t="s">
        <v>23</v>
      </c>
      <c r="K3" s="52">
        <v>20.56</v>
      </c>
      <c r="L3" s="53">
        <v>2.2504629629629628E-2</v>
      </c>
      <c r="M3" s="52">
        <v>14.5</v>
      </c>
      <c r="N3" s="52" t="s">
        <v>24</v>
      </c>
      <c r="O3" s="53">
        <v>2.4128472222222221E-2</v>
      </c>
      <c r="P3" s="52">
        <v>27.02</v>
      </c>
      <c r="Q3" s="52">
        <v>23.65</v>
      </c>
      <c r="R3" s="54">
        <v>30.39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1601</v>
      </c>
      <c r="B4" s="52" t="s">
        <v>19</v>
      </c>
      <c r="C4" s="52">
        <v>22.11</v>
      </c>
      <c r="D4" s="53">
        <v>2.1681944444444445E-2</v>
      </c>
      <c r="E4" s="52" t="s">
        <v>1602</v>
      </c>
      <c r="F4" s="52" t="s">
        <v>21</v>
      </c>
      <c r="G4" s="52">
        <v>32.880000000000003</v>
      </c>
      <c r="H4" s="53">
        <v>2.1268634259259261E-2</v>
      </c>
      <c r="I4" s="52" t="s">
        <v>1603</v>
      </c>
      <c r="J4" s="52" t="s">
        <v>23</v>
      </c>
      <c r="K4" s="52">
        <v>21.78</v>
      </c>
      <c r="L4" s="53">
        <v>2.2357986111111113E-2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1604</v>
      </c>
      <c r="B6" s="52" t="s">
        <v>19</v>
      </c>
      <c r="C6" s="52">
        <v>21.9</v>
      </c>
      <c r="D6" s="53">
        <v>2.2336342592592592E-2</v>
      </c>
      <c r="E6" s="52" t="s">
        <v>1605</v>
      </c>
      <c r="F6" s="52" t="s">
        <v>21</v>
      </c>
      <c r="G6" s="52">
        <v>18.489999999999998</v>
      </c>
      <c r="H6" s="53">
        <v>2.4128472222222221E-2</v>
      </c>
      <c r="I6" s="52" t="s">
        <v>1606</v>
      </c>
      <c r="J6" s="52" t="s">
        <v>23</v>
      </c>
      <c r="K6" s="52">
        <v>15.93</v>
      </c>
      <c r="L6" s="53">
        <v>2.1956944444444446E-2</v>
      </c>
      <c r="M6" s="81">
        <v>2.0833333333333332E-2</v>
      </c>
      <c r="N6" s="82">
        <v>2.4826388888888887E-2</v>
      </c>
      <c r="O6" s="82">
        <v>3.4722222222222224E-4</v>
      </c>
      <c r="P6" s="82">
        <v>1.1574074074074073E-4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1604</v>
      </c>
      <c r="B7" s="52" t="s">
        <v>19</v>
      </c>
      <c r="C7" s="52">
        <v>26.97</v>
      </c>
      <c r="D7" s="53">
        <v>2.1668750000000001E-2</v>
      </c>
      <c r="E7" s="52" t="s">
        <v>1605</v>
      </c>
      <c r="F7" s="52" t="s">
        <v>21</v>
      </c>
      <c r="G7" s="52">
        <v>25.04</v>
      </c>
      <c r="H7" s="53">
        <v>2.2885300925925927E-2</v>
      </c>
      <c r="I7" s="52" t="s">
        <v>1606</v>
      </c>
      <c r="J7" s="52" t="s">
        <v>23</v>
      </c>
      <c r="K7" s="52">
        <v>19.690000000000001</v>
      </c>
      <c r="L7" s="53">
        <v>2.1597916666666665E-2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1604</v>
      </c>
      <c r="B8" s="52" t="s">
        <v>19</v>
      </c>
      <c r="C8" s="52">
        <v>32.04</v>
      </c>
      <c r="D8" s="53">
        <v>2.1281597222222223E-2</v>
      </c>
      <c r="E8" s="52" t="s">
        <v>1605</v>
      </c>
      <c r="F8" s="52" t="s">
        <v>21</v>
      </c>
      <c r="G8" s="52">
        <v>31.59</v>
      </c>
      <c r="H8" s="53">
        <v>2.2157175925925924E-2</v>
      </c>
      <c r="I8" s="52" t="s">
        <v>1606</v>
      </c>
      <c r="J8" s="52" t="s">
        <v>23</v>
      </c>
      <c r="K8" s="52">
        <v>23.44</v>
      </c>
      <c r="L8" s="53">
        <v>2.1389004629629629E-2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1607</v>
      </c>
      <c r="B10" s="52" t="s">
        <v>19</v>
      </c>
      <c r="C10" s="52">
        <v>18.38</v>
      </c>
      <c r="D10" s="53">
        <v>2.2177199074074075E-2</v>
      </c>
      <c r="E10" s="52" t="s">
        <v>1608</v>
      </c>
      <c r="F10" s="52" t="s">
        <v>21</v>
      </c>
      <c r="G10" s="52">
        <v>23.99</v>
      </c>
      <c r="H10" s="53">
        <v>2.2210879629629629E-2</v>
      </c>
      <c r="I10" s="52" t="s">
        <v>1609</v>
      </c>
      <c r="J10" s="52" t="s">
        <v>23</v>
      </c>
      <c r="K10" s="52">
        <v>25.23</v>
      </c>
      <c r="L10" s="53">
        <v>2.2296180555555555E-2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1607</v>
      </c>
      <c r="B11" s="52" t="s">
        <v>19</v>
      </c>
      <c r="C11" s="52">
        <v>23.61</v>
      </c>
      <c r="D11" s="53">
        <v>2.1555208333333336E-2</v>
      </c>
      <c r="E11" s="52" t="s">
        <v>1608</v>
      </c>
      <c r="F11" s="52" t="s">
        <v>21</v>
      </c>
      <c r="G11" s="52">
        <v>26.49</v>
      </c>
      <c r="H11" s="53">
        <v>2.2131712962962961E-2</v>
      </c>
      <c r="I11" s="52" t="s">
        <v>1609</v>
      </c>
      <c r="J11" s="52" t="s">
        <v>23</v>
      </c>
      <c r="K11" s="52">
        <v>27.73</v>
      </c>
      <c r="L11" s="53">
        <v>2.214189814814815E-2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1607</v>
      </c>
      <c r="B12" s="52" t="s">
        <v>19</v>
      </c>
      <c r="C12" s="52">
        <v>28.83</v>
      </c>
      <c r="D12" s="53">
        <v>2.1226736111111113E-2</v>
      </c>
      <c r="E12" s="52" t="s">
        <v>1608</v>
      </c>
      <c r="F12" s="52" t="s">
        <v>21</v>
      </c>
      <c r="G12" s="52">
        <v>28.99</v>
      </c>
      <c r="H12" s="53">
        <v>2.2119097222222221E-2</v>
      </c>
      <c r="I12" s="52" t="s">
        <v>1609</v>
      </c>
      <c r="J12" s="52" t="s">
        <v>23</v>
      </c>
      <c r="K12" s="52">
        <v>30.23</v>
      </c>
      <c r="L12" s="53">
        <v>2.205474537037037E-2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1610</v>
      </c>
      <c r="B14" s="52" t="s">
        <v>19</v>
      </c>
      <c r="C14" s="52">
        <v>19.46</v>
      </c>
      <c r="D14" s="53">
        <v>2.227314814814815E-2</v>
      </c>
      <c r="E14" s="52" t="s">
        <v>1611</v>
      </c>
      <c r="F14" s="52" t="s">
        <v>21</v>
      </c>
      <c r="G14" s="52">
        <v>19.62</v>
      </c>
      <c r="H14" s="53">
        <v>2.215347222222222E-2</v>
      </c>
      <c r="I14" s="52" t="s">
        <v>1612</v>
      </c>
      <c r="J14" s="52" t="s">
        <v>23</v>
      </c>
      <c r="K14" s="52">
        <v>24.6</v>
      </c>
      <c r="L14" s="53">
        <v>2.2572337962962968E-2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1610</v>
      </c>
      <c r="B15" s="52" t="s">
        <v>19</v>
      </c>
      <c r="C15" s="52">
        <v>22.93</v>
      </c>
      <c r="D15" s="53">
        <v>2.1832060185185187E-2</v>
      </c>
      <c r="E15" s="52" t="s">
        <v>1611</v>
      </c>
      <c r="F15" s="52" t="s">
        <v>21</v>
      </c>
      <c r="G15" s="52">
        <v>22.12</v>
      </c>
      <c r="H15" s="53">
        <v>2.1878587962962964E-2</v>
      </c>
      <c r="I15" s="52" t="s">
        <v>1612</v>
      </c>
      <c r="J15" s="52" t="s">
        <v>23</v>
      </c>
      <c r="K15" s="52">
        <v>25.7</v>
      </c>
      <c r="L15" s="53">
        <v>2.248715277777778E-2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1610</v>
      </c>
      <c r="B16" s="52" t="s">
        <v>19</v>
      </c>
      <c r="C16" s="52">
        <v>26.4</v>
      </c>
      <c r="D16" s="53">
        <v>2.1523379629629632E-2</v>
      </c>
      <c r="E16" s="52" t="s">
        <v>1611</v>
      </c>
      <c r="F16" s="52" t="s">
        <v>21</v>
      </c>
      <c r="G16" s="52">
        <v>24.62</v>
      </c>
      <c r="H16" s="53">
        <v>2.1671990740740745E-2</v>
      </c>
      <c r="I16" s="52" t="s">
        <v>1612</v>
      </c>
      <c r="J16" s="52" t="s">
        <v>23</v>
      </c>
      <c r="K16" s="52">
        <v>26.81</v>
      </c>
      <c r="L16" s="53">
        <v>2.2415509259259263E-2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1613</v>
      </c>
      <c r="B18" s="52" t="s">
        <v>19</v>
      </c>
      <c r="C18" s="52">
        <v>19</v>
      </c>
      <c r="D18" s="53">
        <v>2.2432407407407404E-2</v>
      </c>
      <c r="E18" s="52" t="s">
        <v>1614</v>
      </c>
      <c r="F18" s="52" t="s">
        <v>21</v>
      </c>
      <c r="G18" s="52">
        <v>24.17</v>
      </c>
      <c r="H18" s="53">
        <v>2.229710648148148E-2</v>
      </c>
      <c r="I18" s="52" t="s">
        <v>1615</v>
      </c>
      <c r="J18" s="52" t="s">
        <v>23</v>
      </c>
      <c r="K18" s="52">
        <v>20.48</v>
      </c>
      <c r="L18" s="53">
        <v>2.2018634259259259E-2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1613</v>
      </c>
      <c r="B19" s="52" t="s">
        <v>19</v>
      </c>
      <c r="C19" s="52">
        <v>22.9</v>
      </c>
      <c r="D19" s="53">
        <v>2.1914351851851852E-2</v>
      </c>
      <c r="E19" s="52" t="s">
        <v>1614</v>
      </c>
      <c r="F19" s="52" t="s">
        <v>21</v>
      </c>
      <c r="G19" s="52">
        <v>27.82</v>
      </c>
      <c r="H19" s="53">
        <v>2.1948842592592593E-2</v>
      </c>
      <c r="I19" s="52" t="s">
        <v>1615</v>
      </c>
      <c r="J19" s="52" t="s">
        <v>23</v>
      </c>
      <c r="K19" s="52">
        <v>20.99</v>
      </c>
      <c r="L19" s="53">
        <v>2.1944212962962964E-2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1613</v>
      </c>
      <c r="B20" s="52" t="s">
        <v>19</v>
      </c>
      <c r="C20" s="52">
        <v>26.8</v>
      </c>
      <c r="D20" s="53">
        <v>2.1564814814814814E-2</v>
      </c>
      <c r="E20" s="52" t="s">
        <v>1614</v>
      </c>
      <c r="F20" s="52" t="s">
        <v>21</v>
      </c>
      <c r="G20" s="52">
        <v>31.47</v>
      </c>
      <c r="H20" s="53">
        <v>2.1744444444444445E-2</v>
      </c>
      <c r="I20" s="52" t="s">
        <v>1615</v>
      </c>
      <c r="J20" s="52" t="s">
        <v>23</v>
      </c>
      <c r="K20" s="52">
        <v>21.51</v>
      </c>
      <c r="L20" s="53">
        <v>2.1872916666666669E-2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1616</v>
      </c>
      <c r="B22" s="52" t="s">
        <v>19</v>
      </c>
      <c r="C22" s="52">
        <v>23.85</v>
      </c>
      <c r="D22" s="53">
        <v>2.1515046296296293E-2</v>
      </c>
      <c r="E22" s="52" t="s">
        <v>1617</v>
      </c>
      <c r="F22" s="52" t="s">
        <v>21</v>
      </c>
      <c r="G22" s="52">
        <v>38.200000000000003</v>
      </c>
      <c r="H22" s="53">
        <v>2.1712962962962962E-2</v>
      </c>
      <c r="I22" s="52" t="s">
        <v>1618</v>
      </c>
      <c r="J22" s="52" t="s">
        <v>23</v>
      </c>
      <c r="K22" s="52">
        <v>20.21</v>
      </c>
      <c r="L22" s="53">
        <v>2.1744328703703703E-2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1616</v>
      </c>
      <c r="B23" s="52" t="s">
        <v>19</v>
      </c>
      <c r="C23" s="52">
        <v>26.35</v>
      </c>
      <c r="D23" s="53">
        <v>2.1345949074074073E-2</v>
      </c>
      <c r="E23" s="52" t="s">
        <v>1617</v>
      </c>
      <c r="F23" s="52" t="s">
        <v>21</v>
      </c>
      <c r="G23" s="52">
        <v>39.71</v>
      </c>
      <c r="H23" s="53">
        <v>2.1774421296296295E-2</v>
      </c>
      <c r="I23" s="52" t="s">
        <v>1618</v>
      </c>
      <c r="J23" s="52" t="s">
        <v>23</v>
      </c>
      <c r="K23" s="52">
        <v>21.34</v>
      </c>
      <c r="L23" s="53">
        <v>2.1575578703703704E-2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1616</v>
      </c>
      <c r="B24" s="52" t="s">
        <v>19</v>
      </c>
      <c r="C24" s="52">
        <v>28.85</v>
      </c>
      <c r="D24" s="53">
        <v>2.1241666666666669E-2</v>
      </c>
      <c r="E24" s="52" t="s">
        <v>1617</v>
      </c>
      <c r="F24" s="52" t="s">
        <v>21</v>
      </c>
      <c r="G24" s="52">
        <v>41.23</v>
      </c>
      <c r="H24" s="53">
        <v>2.1859953703703704E-2</v>
      </c>
      <c r="I24" s="52" t="s">
        <v>1618</v>
      </c>
      <c r="J24" s="52" t="s">
        <v>23</v>
      </c>
      <c r="K24" s="52">
        <v>22.46</v>
      </c>
      <c r="L24" s="53">
        <v>2.1421064814814816E-2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1619</v>
      </c>
      <c r="B26" s="52" t="s">
        <v>19</v>
      </c>
      <c r="C26" s="52">
        <v>17.54</v>
      </c>
      <c r="D26" s="53">
        <v>2.2484722222222222E-2</v>
      </c>
      <c r="E26" s="52" t="s">
        <v>1620</v>
      </c>
      <c r="F26" s="52" t="s">
        <v>21</v>
      </c>
      <c r="G26" s="52">
        <v>18.760000000000002</v>
      </c>
      <c r="H26" s="53">
        <v>2.2419791666666664E-2</v>
      </c>
      <c r="I26" s="52" t="s">
        <v>1621</v>
      </c>
      <c r="J26" s="52" t="s">
        <v>23</v>
      </c>
      <c r="K26" s="52">
        <v>22.74</v>
      </c>
      <c r="L26" s="53">
        <v>2.2765972222222222E-2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1619</v>
      </c>
      <c r="B27" s="52" t="s">
        <v>19</v>
      </c>
      <c r="C27" s="52">
        <v>22.1</v>
      </c>
      <c r="D27" s="53">
        <v>2.1766203703703704E-2</v>
      </c>
      <c r="E27" s="52" t="s">
        <v>1620</v>
      </c>
      <c r="F27" s="52" t="s">
        <v>21</v>
      </c>
      <c r="G27" s="52">
        <v>20.97</v>
      </c>
      <c r="H27" s="53">
        <v>2.2117824074074074E-2</v>
      </c>
      <c r="I27" s="52" t="s">
        <v>1621</v>
      </c>
      <c r="J27" s="52" t="s">
        <v>23</v>
      </c>
      <c r="K27" s="52">
        <v>26.19</v>
      </c>
      <c r="L27" s="53">
        <v>2.2441666666666669E-2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1619</v>
      </c>
      <c r="B28" s="52" t="s">
        <v>19</v>
      </c>
      <c r="C28" s="52">
        <v>26.65</v>
      </c>
      <c r="D28" s="53">
        <v>2.1281365740740743E-2</v>
      </c>
      <c r="E28" s="52" t="s">
        <v>1620</v>
      </c>
      <c r="F28" s="52" t="s">
        <v>21</v>
      </c>
      <c r="G28" s="52">
        <v>23.18</v>
      </c>
      <c r="H28" s="53">
        <v>2.1871180555555553E-2</v>
      </c>
      <c r="I28" s="52" t="s">
        <v>1621</v>
      </c>
      <c r="J28" s="52" t="s">
        <v>23</v>
      </c>
      <c r="K28" s="52">
        <v>29.63</v>
      </c>
      <c r="L28" s="53">
        <v>2.2248379629629628E-2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1622</v>
      </c>
      <c r="B30" s="52" t="s">
        <v>19</v>
      </c>
      <c r="C30" s="52">
        <v>24.77</v>
      </c>
      <c r="D30" s="53">
        <v>2.2374189814814816E-2</v>
      </c>
      <c r="E30" s="52" t="s">
        <v>1623</v>
      </c>
      <c r="F30" s="52" t="s">
        <v>21</v>
      </c>
      <c r="G30" s="52">
        <v>19.68</v>
      </c>
      <c r="H30" s="53">
        <v>2.2884606481481481E-2</v>
      </c>
      <c r="I30" s="52" t="s">
        <v>1624</v>
      </c>
      <c r="J30" s="52" t="s">
        <v>23</v>
      </c>
      <c r="K30" s="52">
        <v>22.23</v>
      </c>
      <c r="L30" s="53">
        <v>2.2582754629629626E-2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1622</v>
      </c>
      <c r="B31" s="52" t="s">
        <v>19</v>
      </c>
      <c r="C31" s="52">
        <v>27.43</v>
      </c>
      <c r="D31" s="53">
        <v>2.2130092592592594E-2</v>
      </c>
      <c r="E31" s="52" t="s">
        <v>1623</v>
      </c>
      <c r="F31" s="52" t="s">
        <v>21</v>
      </c>
      <c r="G31" s="52">
        <v>24.24</v>
      </c>
      <c r="H31" s="53">
        <v>2.2030671296296295E-2</v>
      </c>
      <c r="I31" s="52" t="s">
        <v>1624</v>
      </c>
      <c r="J31" s="52" t="s">
        <v>23</v>
      </c>
      <c r="K31" s="52">
        <v>25.22</v>
      </c>
      <c r="L31" s="53">
        <v>2.2146990740740738E-2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1622</v>
      </c>
      <c r="B32" s="52" t="s">
        <v>19</v>
      </c>
      <c r="C32" s="52">
        <v>30.1</v>
      </c>
      <c r="D32" s="53">
        <v>2.1963310185185186E-2</v>
      </c>
      <c r="E32" s="52" t="s">
        <v>1623</v>
      </c>
      <c r="F32" s="52" t="s">
        <v>21</v>
      </c>
      <c r="G32" s="52">
        <v>28.81</v>
      </c>
      <c r="H32" s="53">
        <v>2.1421296296296296E-2</v>
      </c>
      <c r="I32" s="52" t="s">
        <v>1624</v>
      </c>
      <c r="J32" s="52" t="s">
        <v>23</v>
      </c>
      <c r="K32" s="52">
        <v>28.21</v>
      </c>
      <c r="L32" s="53">
        <v>2.1813078703703703E-2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1625</v>
      </c>
      <c r="B34" s="52" t="s">
        <v>19</v>
      </c>
      <c r="C34" s="52">
        <v>18.52</v>
      </c>
      <c r="D34" s="53">
        <v>2.1822337962962967E-2</v>
      </c>
      <c r="E34" s="52" t="s">
        <v>1626</v>
      </c>
      <c r="F34" s="52" t="s">
        <v>21</v>
      </c>
      <c r="G34" s="52">
        <v>26.27</v>
      </c>
      <c r="H34" s="53">
        <v>2.1630671296296297E-2</v>
      </c>
      <c r="I34" s="52" t="s">
        <v>1627</v>
      </c>
      <c r="J34" s="52" t="s">
        <v>23</v>
      </c>
      <c r="K34" s="52">
        <v>26.19</v>
      </c>
      <c r="L34" s="53">
        <v>2.2242939814814816E-2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1625</v>
      </c>
      <c r="B35" s="52" t="s">
        <v>19</v>
      </c>
      <c r="C35" s="52">
        <v>19.100000000000001</v>
      </c>
      <c r="D35" s="53">
        <v>2.1729745370370368E-2</v>
      </c>
      <c r="E35" s="52" t="s">
        <v>1626</v>
      </c>
      <c r="F35" s="52" t="s">
        <v>21</v>
      </c>
      <c r="G35" s="52">
        <v>26.86</v>
      </c>
      <c r="H35" s="53">
        <v>2.1580787037037041E-2</v>
      </c>
      <c r="I35" s="52" t="s">
        <v>1627</v>
      </c>
      <c r="J35" s="52" t="s">
        <v>23</v>
      </c>
      <c r="K35" s="52">
        <v>28.69</v>
      </c>
      <c r="L35" s="53">
        <v>2.2126273148148148E-2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1625</v>
      </c>
      <c r="B36" s="52" t="s">
        <v>19</v>
      </c>
      <c r="C36" s="52">
        <v>19.690000000000001</v>
      </c>
      <c r="D36" s="53">
        <v>2.1641087962962963E-2</v>
      </c>
      <c r="E36" s="52" t="s">
        <v>1626</v>
      </c>
      <c r="F36" s="52" t="s">
        <v>21</v>
      </c>
      <c r="G36" s="52">
        <v>27.45</v>
      </c>
      <c r="H36" s="53">
        <v>2.1534722222222222E-2</v>
      </c>
      <c r="I36" s="52" t="s">
        <v>1627</v>
      </c>
      <c r="J36" s="52" t="s">
        <v>23</v>
      </c>
      <c r="K36" s="52">
        <v>31.19</v>
      </c>
      <c r="L36" s="53">
        <v>2.207627314814815E-2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2.0833333333333332E-2</v>
      </c>
      <c r="U37" s="6">
        <f>T37</f>
        <v>2.0833333333333332E-2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1628</v>
      </c>
      <c r="B38" s="52" t="s">
        <v>19</v>
      </c>
      <c r="C38" s="52">
        <v>23.15</v>
      </c>
      <c r="D38" s="53">
        <v>2.1433912037037036E-2</v>
      </c>
      <c r="E38" s="52" t="s">
        <v>1629</v>
      </c>
      <c r="F38" s="52" t="s">
        <v>21</v>
      </c>
      <c r="G38" s="52">
        <v>23.27</v>
      </c>
      <c r="H38" s="53">
        <v>2.1999768518518519E-2</v>
      </c>
      <c r="I38" s="52" t="s">
        <v>1630</v>
      </c>
      <c r="J38" s="52" t="s">
        <v>23</v>
      </c>
      <c r="K38" s="52">
        <v>23.11</v>
      </c>
      <c r="L38" s="53">
        <v>2.2893287037037035E-2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2.3958333333333331E-2</v>
      </c>
      <c r="U38" s="6">
        <f>T38</f>
        <v>2.3958333333333331E-2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1628</v>
      </c>
      <c r="B39" s="52" t="s">
        <v>19</v>
      </c>
      <c r="C39" s="52">
        <v>23.73</v>
      </c>
      <c r="D39" s="53">
        <v>2.1354745370370368E-2</v>
      </c>
      <c r="E39" s="52" t="s">
        <v>1629</v>
      </c>
      <c r="F39" s="52" t="s">
        <v>21</v>
      </c>
      <c r="G39" s="52">
        <v>25.32</v>
      </c>
      <c r="H39" s="53">
        <v>2.1781597222222223E-2</v>
      </c>
      <c r="I39" s="52" t="s">
        <v>1630</v>
      </c>
      <c r="J39" s="52" t="s">
        <v>23</v>
      </c>
      <c r="K39" s="52">
        <v>26.17</v>
      </c>
      <c r="L39" s="53">
        <v>2.2544791666666664E-2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3.4722222222222224E-4</v>
      </c>
      <c r="U39" s="6">
        <f>T39</f>
        <v>3.4722222222222224E-4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1628</v>
      </c>
      <c r="B40" s="52" t="s">
        <v>19</v>
      </c>
      <c r="C40" s="52">
        <v>24.32</v>
      </c>
      <c r="D40" s="53">
        <v>2.1279398148148148E-2</v>
      </c>
      <c r="E40" s="52" t="s">
        <v>1629</v>
      </c>
      <c r="F40" s="52" t="s">
        <v>21</v>
      </c>
      <c r="G40" s="52">
        <v>27.38</v>
      </c>
      <c r="H40" s="53">
        <v>2.1609143518518517E-2</v>
      </c>
      <c r="I40" s="52" t="s">
        <v>1630</v>
      </c>
      <c r="J40" s="52" t="s">
        <v>23</v>
      </c>
      <c r="K40" s="52">
        <v>29.24</v>
      </c>
      <c r="L40" s="53">
        <v>2.230185185185185E-2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1.1574074074074073E-4</v>
      </c>
      <c r="U40" s="6">
        <f>T40</f>
        <v>1.1574074074074073E-4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1631</v>
      </c>
      <c r="B42" s="52" t="s">
        <v>19</v>
      </c>
      <c r="C42" s="52">
        <v>24.29</v>
      </c>
      <c r="D42" s="53">
        <v>2.156365740740741E-2</v>
      </c>
      <c r="E42" s="52" t="s">
        <v>1632</v>
      </c>
      <c r="F42" s="52" t="s">
        <v>21</v>
      </c>
      <c r="G42" s="52">
        <v>20.05</v>
      </c>
      <c r="H42" s="53">
        <v>2.2957523148148151E-2</v>
      </c>
      <c r="I42" s="52" t="s">
        <v>1633</v>
      </c>
      <c r="J42" s="52" t="s">
        <v>23</v>
      </c>
      <c r="K42" s="52">
        <v>21.71</v>
      </c>
      <c r="L42" s="53">
        <v>2.2341550925925924E-2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1631</v>
      </c>
      <c r="B43" s="52" t="s">
        <v>19</v>
      </c>
      <c r="C43" s="52">
        <v>27.96</v>
      </c>
      <c r="D43" s="53">
        <v>2.1165393518518521E-2</v>
      </c>
      <c r="E43" s="52" t="s">
        <v>1632</v>
      </c>
      <c r="F43" s="52" t="s">
        <v>21</v>
      </c>
      <c r="G43" s="52">
        <v>25.51</v>
      </c>
      <c r="H43" s="53">
        <v>2.2172916666666667E-2</v>
      </c>
      <c r="I43" s="52" t="s">
        <v>1633</v>
      </c>
      <c r="J43" s="52" t="s">
        <v>23</v>
      </c>
      <c r="K43" s="52">
        <v>25.3</v>
      </c>
      <c r="L43" s="53">
        <v>2.2000810185185186E-2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1631</v>
      </c>
      <c r="B44" s="52" t="s">
        <v>19</v>
      </c>
      <c r="C44" s="52">
        <v>31.63</v>
      </c>
      <c r="D44" s="53">
        <v>2.0909143518518521E-2</v>
      </c>
      <c r="E44" s="52" t="s">
        <v>1632</v>
      </c>
      <c r="F44" s="52" t="s">
        <v>21</v>
      </c>
      <c r="G44" s="52">
        <v>30.98</v>
      </c>
      <c r="H44" s="53">
        <v>2.1724074074074076E-2</v>
      </c>
      <c r="I44" s="52" t="s">
        <v>1633</v>
      </c>
      <c r="J44" s="52" t="s">
        <v>23</v>
      </c>
      <c r="K44" s="52">
        <v>28.9</v>
      </c>
      <c r="L44" s="53">
        <v>2.1800115740740741E-2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1634</v>
      </c>
      <c r="B46" s="52" t="s">
        <v>19</v>
      </c>
      <c r="C46" s="52">
        <v>26.82</v>
      </c>
      <c r="D46" s="53">
        <v>2.164247685185185E-2</v>
      </c>
      <c r="E46" s="52" t="s">
        <v>1635</v>
      </c>
      <c r="F46" s="52" t="s">
        <v>21</v>
      </c>
      <c r="G46" s="52">
        <v>33.54</v>
      </c>
      <c r="H46" s="53">
        <v>2.2005671296296297E-2</v>
      </c>
      <c r="I46" s="52" t="s">
        <v>1636</v>
      </c>
      <c r="J46" s="52" t="s">
        <v>23</v>
      </c>
      <c r="K46" s="52">
        <v>21.74</v>
      </c>
      <c r="L46" s="53">
        <v>2.3014351851851852E-2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1634</v>
      </c>
      <c r="B47" s="52" t="s">
        <v>19</v>
      </c>
      <c r="C47" s="52">
        <v>27.46</v>
      </c>
      <c r="D47" s="53">
        <v>2.1595486111111114E-2</v>
      </c>
      <c r="E47" s="52" t="s">
        <v>1635</v>
      </c>
      <c r="F47" s="52" t="s">
        <v>21</v>
      </c>
      <c r="G47" s="52">
        <v>34.22</v>
      </c>
      <c r="H47" s="53">
        <v>2.2013425925925926E-2</v>
      </c>
      <c r="I47" s="52" t="s">
        <v>1636</v>
      </c>
      <c r="J47" s="52" t="s">
        <v>23</v>
      </c>
      <c r="K47" s="52">
        <v>27.73</v>
      </c>
      <c r="L47" s="53">
        <v>2.2203587962962967E-2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1634</v>
      </c>
      <c r="B48" s="52" t="s">
        <v>19</v>
      </c>
      <c r="C48" s="52">
        <v>28.1</v>
      </c>
      <c r="D48" s="53">
        <v>2.155289351851852E-2</v>
      </c>
      <c r="E48" s="52" t="s">
        <v>1635</v>
      </c>
      <c r="F48" s="52" t="s">
        <v>21</v>
      </c>
      <c r="G48" s="52">
        <v>34.9</v>
      </c>
      <c r="H48" s="53">
        <v>2.2026041666666666E-2</v>
      </c>
      <c r="I48" s="52" t="s">
        <v>1636</v>
      </c>
      <c r="J48" s="52" t="s">
        <v>23</v>
      </c>
      <c r="K48" s="52">
        <v>33.71</v>
      </c>
      <c r="L48" s="53">
        <v>2.1792592592592596E-2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1637</v>
      </c>
      <c r="B50" s="52" t="s">
        <v>19</v>
      </c>
      <c r="C50" s="52">
        <v>19.23</v>
      </c>
      <c r="D50" s="53">
        <v>2.1792708333333331E-2</v>
      </c>
      <c r="E50" s="52" t="s">
        <v>1638</v>
      </c>
      <c r="F50" s="52" t="s">
        <v>21</v>
      </c>
      <c r="G50" s="52">
        <v>22.44</v>
      </c>
      <c r="H50" s="53">
        <v>2.2251967592592594E-2</v>
      </c>
      <c r="I50" s="52" t="s">
        <v>1639</v>
      </c>
      <c r="J50" s="52" t="s">
        <v>23</v>
      </c>
      <c r="K50" s="52">
        <v>27.49</v>
      </c>
      <c r="L50" s="53">
        <v>2.2077777777777779E-2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1637</v>
      </c>
      <c r="B51" s="52" t="s">
        <v>19</v>
      </c>
      <c r="C51" s="52">
        <v>21.82</v>
      </c>
      <c r="D51" s="53">
        <v>2.1593402777777781E-2</v>
      </c>
      <c r="E51" s="52" t="s">
        <v>1638</v>
      </c>
      <c r="F51" s="52" t="s">
        <v>21</v>
      </c>
      <c r="G51" s="52">
        <v>25.09</v>
      </c>
      <c r="H51" s="53">
        <v>2.1896759259259258E-2</v>
      </c>
      <c r="I51" s="52" t="s">
        <v>1639</v>
      </c>
      <c r="J51" s="52" t="s">
        <v>23</v>
      </c>
      <c r="K51" s="52">
        <v>29.99</v>
      </c>
      <c r="L51" s="53">
        <v>2.1985995370370371E-2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1637</v>
      </c>
      <c r="B52" s="52" t="s">
        <v>19</v>
      </c>
      <c r="C52" s="52">
        <v>24.4</v>
      </c>
      <c r="D52" s="53">
        <v>2.1464930555555557E-2</v>
      </c>
      <c r="E52" s="52" t="s">
        <v>1638</v>
      </c>
      <c r="F52" s="52" t="s">
        <v>21</v>
      </c>
      <c r="G52" s="52">
        <v>27.73</v>
      </c>
      <c r="H52" s="53">
        <v>2.1619560185185186E-2</v>
      </c>
      <c r="I52" s="52" t="s">
        <v>1639</v>
      </c>
      <c r="J52" s="52" t="s">
        <v>23</v>
      </c>
      <c r="K52" s="52">
        <v>32.49</v>
      </c>
      <c r="L52" s="53">
        <v>2.1960300925925925E-2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1640</v>
      </c>
      <c r="B54" s="52" t="s">
        <v>19</v>
      </c>
      <c r="C54" s="52">
        <v>19.739999999999998</v>
      </c>
      <c r="D54" s="53">
        <v>2.1717592592592594E-2</v>
      </c>
      <c r="E54" s="52" t="s">
        <v>1641</v>
      </c>
      <c r="F54" s="52" t="s">
        <v>21</v>
      </c>
      <c r="G54" s="52">
        <v>17.600000000000001</v>
      </c>
      <c r="H54" s="53">
        <v>2.286527777777778E-2</v>
      </c>
      <c r="I54" s="52" t="s">
        <v>1642</v>
      </c>
      <c r="J54" s="52" t="s">
        <v>23</v>
      </c>
      <c r="K54" s="52">
        <v>22.56</v>
      </c>
      <c r="L54" s="53">
        <v>2.2470601851851849E-2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1640</v>
      </c>
      <c r="B55" s="52" t="s">
        <v>19</v>
      </c>
      <c r="C55" s="52">
        <v>21.3</v>
      </c>
      <c r="D55" s="53">
        <v>2.1524189814814812E-2</v>
      </c>
      <c r="E55" s="52" t="s">
        <v>1641</v>
      </c>
      <c r="F55" s="52" t="s">
        <v>21</v>
      </c>
      <c r="G55" s="52">
        <v>19.64</v>
      </c>
      <c r="H55" s="53">
        <v>2.2531944444444441E-2</v>
      </c>
      <c r="I55" s="52" t="s">
        <v>1642</v>
      </c>
      <c r="J55" s="52" t="s">
        <v>23</v>
      </c>
      <c r="K55" s="52">
        <v>25.46</v>
      </c>
      <c r="L55" s="53">
        <v>2.2225694444444447E-2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1640</v>
      </c>
      <c r="B56" s="52" t="s">
        <v>19</v>
      </c>
      <c r="C56" s="52">
        <v>22.87</v>
      </c>
      <c r="D56" s="53">
        <v>2.1357754629629629E-2</v>
      </c>
      <c r="E56" s="52" t="s">
        <v>1641</v>
      </c>
      <c r="F56" s="52" t="s">
        <v>21</v>
      </c>
      <c r="G56" s="52">
        <v>21.67</v>
      </c>
      <c r="H56" s="53">
        <v>2.2247685185185186E-2</v>
      </c>
      <c r="I56" s="52" t="s">
        <v>1642</v>
      </c>
      <c r="J56" s="52" t="s">
        <v>23</v>
      </c>
      <c r="K56" s="52">
        <v>28.36</v>
      </c>
      <c r="L56" s="53">
        <v>2.2072453703703702E-2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1643</v>
      </c>
      <c r="B58" s="52" t="s">
        <v>19</v>
      </c>
      <c r="C58" s="52">
        <v>19.57</v>
      </c>
      <c r="D58" s="53">
        <v>2.2042013888888889E-2</v>
      </c>
      <c r="E58" s="52" t="s">
        <v>1644</v>
      </c>
      <c r="F58" s="52" t="s">
        <v>21</v>
      </c>
      <c r="G58" s="52">
        <v>23.46</v>
      </c>
      <c r="H58" s="53">
        <v>2.2606944444444447E-2</v>
      </c>
      <c r="I58" s="52" t="s">
        <v>1645</v>
      </c>
      <c r="J58" s="52" t="s">
        <v>23</v>
      </c>
      <c r="K58" s="52">
        <v>19.149999999999999</v>
      </c>
      <c r="L58" s="53">
        <v>2.2077199074074072E-2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1643</v>
      </c>
      <c r="B59" s="52" t="s">
        <v>19</v>
      </c>
      <c r="C59" s="52">
        <v>23.54</v>
      </c>
      <c r="D59" s="53">
        <v>2.1568518518518518E-2</v>
      </c>
      <c r="E59" s="52" t="s">
        <v>1644</v>
      </c>
      <c r="F59" s="52" t="s">
        <v>21</v>
      </c>
      <c r="G59" s="52">
        <v>28.47</v>
      </c>
      <c r="H59" s="53">
        <v>2.1949537037037035E-2</v>
      </c>
      <c r="I59" s="52" t="s">
        <v>1645</v>
      </c>
      <c r="J59" s="52" t="s">
        <v>23</v>
      </c>
      <c r="K59" s="52">
        <v>21.65</v>
      </c>
      <c r="L59" s="53">
        <v>2.1959837962962959E-2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1643</v>
      </c>
      <c r="B60" s="52" t="s">
        <v>19</v>
      </c>
      <c r="C60" s="52">
        <v>27.52</v>
      </c>
      <c r="D60" s="53">
        <v>2.1265625E-2</v>
      </c>
      <c r="E60" s="52" t="s">
        <v>1644</v>
      </c>
      <c r="F60" s="52" t="s">
        <v>21</v>
      </c>
      <c r="G60" s="52">
        <v>33.47</v>
      </c>
      <c r="H60" s="53">
        <v>2.156863425925926E-2</v>
      </c>
      <c r="I60" s="52" t="s">
        <v>1645</v>
      </c>
      <c r="J60" s="52" t="s">
        <v>23</v>
      </c>
      <c r="K60" s="52">
        <v>24.15</v>
      </c>
      <c r="L60" s="53">
        <v>2.1908564814814815E-2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1646</v>
      </c>
      <c r="B62" s="52" t="s">
        <v>19</v>
      </c>
      <c r="C62" s="52">
        <v>17.21</v>
      </c>
      <c r="D62" s="53">
        <v>2.3144675925925926E-2</v>
      </c>
      <c r="E62" s="52" t="s">
        <v>1647</v>
      </c>
      <c r="F62" s="52" t="s">
        <v>21</v>
      </c>
      <c r="G62" s="52">
        <v>29.13</v>
      </c>
      <c r="H62" s="53">
        <v>2.1671874999999997E-2</v>
      </c>
      <c r="I62" s="52" t="s">
        <v>1648</v>
      </c>
      <c r="J62" s="52" t="s">
        <v>23</v>
      </c>
      <c r="K62" s="52">
        <v>22.97</v>
      </c>
      <c r="L62" s="53">
        <v>2.2376041666666666E-2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1646</v>
      </c>
      <c r="B63" s="52" t="s">
        <v>19</v>
      </c>
      <c r="C63" s="52">
        <v>19.940000000000001</v>
      </c>
      <c r="D63" s="53">
        <v>2.2388773148148151E-2</v>
      </c>
      <c r="E63" s="52" t="s">
        <v>1647</v>
      </c>
      <c r="F63" s="52" t="s">
        <v>21</v>
      </c>
      <c r="G63" s="52">
        <v>31.63</v>
      </c>
      <c r="H63" s="53">
        <v>2.1579513888888888E-2</v>
      </c>
      <c r="I63" s="52" t="s">
        <v>1648</v>
      </c>
      <c r="J63" s="52" t="s">
        <v>23</v>
      </c>
      <c r="K63" s="52">
        <v>24.55</v>
      </c>
      <c r="L63" s="53">
        <v>2.2212847222222221E-2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1646</v>
      </c>
      <c r="B64" s="52" t="s">
        <v>19</v>
      </c>
      <c r="C64" s="52">
        <v>22.67</v>
      </c>
      <c r="D64" s="53">
        <v>2.1735185185185187E-2</v>
      </c>
      <c r="E64" s="52" t="s">
        <v>1647</v>
      </c>
      <c r="F64" s="52" t="s">
        <v>21</v>
      </c>
      <c r="G64" s="52">
        <v>34.130000000000003</v>
      </c>
      <c r="H64" s="53">
        <v>2.1551967592592595E-2</v>
      </c>
      <c r="I64" s="52" t="s">
        <v>1648</v>
      </c>
      <c r="J64" s="52" t="s">
        <v>23</v>
      </c>
      <c r="K64" s="52">
        <v>26.14</v>
      </c>
      <c r="L64" s="53">
        <v>2.2077314814814814E-2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1649</v>
      </c>
      <c r="F66" s="52" t="s">
        <v>21</v>
      </c>
      <c r="G66" s="52">
        <v>19.100000000000001</v>
      </c>
      <c r="H66" s="53">
        <v>2.2087962962962962E-2</v>
      </c>
      <c r="I66" s="52" t="s">
        <v>1650</v>
      </c>
      <c r="J66" s="52" t="s">
        <v>23</v>
      </c>
      <c r="K66" s="52">
        <v>32.159999999999997</v>
      </c>
      <c r="L66" s="53">
        <v>2.1947453703703702E-2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1649</v>
      </c>
      <c r="F67" s="52" t="s">
        <v>21</v>
      </c>
      <c r="G67" s="52">
        <v>21.6</v>
      </c>
      <c r="H67" s="53">
        <v>2.1899537037037037E-2</v>
      </c>
      <c r="I67" s="52" t="s">
        <v>1650</v>
      </c>
      <c r="J67" s="52" t="s">
        <v>23</v>
      </c>
      <c r="K67" s="52">
        <v>33.89</v>
      </c>
      <c r="L67" s="53">
        <v>2.1935300925925928E-2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1649</v>
      </c>
      <c r="F68" s="52" t="s">
        <v>21</v>
      </c>
      <c r="G68" s="52">
        <v>24.1</v>
      </c>
      <c r="H68" s="53">
        <v>2.1778009259259257E-2</v>
      </c>
      <c r="I68" s="52" t="s">
        <v>1650</v>
      </c>
      <c r="J68" s="52" t="s">
        <v>23</v>
      </c>
      <c r="K68" s="52">
        <v>35.61</v>
      </c>
      <c r="L68" s="53">
        <v>2.195439814814815E-2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1651</v>
      </c>
      <c r="F70" s="52" t="s">
        <v>21</v>
      </c>
      <c r="G70" s="52">
        <v>27.71</v>
      </c>
      <c r="H70" s="53">
        <v>2.1897453703703704E-2</v>
      </c>
      <c r="I70" s="52" t="s">
        <v>1652</v>
      </c>
      <c r="J70" s="52" t="s">
        <v>23</v>
      </c>
      <c r="K70" s="52">
        <v>21.92</v>
      </c>
      <c r="L70" s="53">
        <v>2.2486111111111113E-2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1651</v>
      </c>
      <c r="F71" s="52" t="s">
        <v>21</v>
      </c>
      <c r="G71" s="52">
        <v>30.21</v>
      </c>
      <c r="H71" s="53">
        <v>2.175775462962963E-2</v>
      </c>
      <c r="I71" s="52" t="s">
        <v>1652</v>
      </c>
      <c r="J71" s="52" t="s">
        <v>23</v>
      </c>
      <c r="K71" s="52">
        <v>25.47</v>
      </c>
      <c r="L71" s="53">
        <v>2.1954629629629629E-2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1651</v>
      </c>
      <c r="F72" s="52" t="s">
        <v>21</v>
      </c>
      <c r="G72" s="52">
        <v>32.71</v>
      </c>
      <c r="H72" s="53">
        <v>2.1683912037037036E-2</v>
      </c>
      <c r="I72" s="52" t="s">
        <v>1652</v>
      </c>
      <c r="J72" s="52" t="s">
        <v>23</v>
      </c>
      <c r="K72" s="52">
        <v>29.02</v>
      </c>
      <c r="L72" s="53">
        <v>2.1565856481481484E-2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1653</v>
      </c>
      <c r="F74" s="52" t="s">
        <v>21</v>
      </c>
      <c r="G74" s="52">
        <v>22.9</v>
      </c>
      <c r="H74" s="53">
        <v>2.2377314814814819E-2</v>
      </c>
      <c r="I74" s="52" t="s">
        <v>1654</v>
      </c>
      <c r="J74" s="52" t="s">
        <v>23</v>
      </c>
      <c r="K74" s="52">
        <v>24.22</v>
      </c>
      <c r="L74" s="53">
        <v>2.2300925925925929E-2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1653</v>
      </c>
      <c r="F75" s="52" t="s">
        <v>21</v>
      </c>
      <c r="G75" s="52">
        <v>28.11</v>
      </c>
      <c r="H75" s="53">
        <v>2.1753124999999998E-2</v>
      </c>
      <c r="I75" s="52" t="s">
        <v>1654</v>
      </c>
      <c r="J75" s="52" t="s">
        <v>23</v>
      </c>
      <c r="K75" s="52">
        <v>26.72</v>
      </c>
      <c r="L75" s="53">
        <v>2.2159606481481482E-2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1653</v>
      </c>
      <c r="F76" s="52" t="s">
        <v>21</v>
      </c>
      <c r="G76" s="52">
        <v>33.32</v>
      </c>
      <c r="H76" s="53">
        <v>2.1423148148148149E-2</v>
      </c>
      <c r="I76" s="52" t="s">
        <v>1654</v>
      </c>
      <c r="J76" s="52" t="s">
        <v>23</v>
      </c>
      <c r="K76" s="52">
        <v>29.22</v>
      </c>
      <c r="L76" s="53">
        <v>2.2085416666666666E-2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1655</v>
      </c>
      <c r="F78" s="52" t="s">
        <v>21</v>
      </c>
      <c r="G78" s="52">
        <v>15.36</v>
      </c>
      <c r="H78" s="53">
        <v>2.3284837962962962E-2</v>
      </c>
      <c r="I78" s="52" t="s">
        <v>1656</v>
      </c>
      <c r="J78" s="52" t="s">
        <v>23</v>
      </c>
      <c r="K78" s="52">
        <v>17.7</v>
      </c>
      <c r="L78" s="53">
        <v>2.2293865740740743E-2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1655</v>
      </c>
      <c r="F79" s="52" t="s">
        <v>21</v>
      </c>
      <c r="G79" s="52">
        <v>20.55</v>
      </c>
      <c r="H79" s="53">
        <v>2.2153819444444445E-2</v>
      </c>
      <c r="I79" s="52" t="s">
        <v>1656</v>
      </c>
      <c r="J79" s="52" t="s">
        <v>23</v>
      </c>
      <c r="K79" s="52">
        <v>18.440000000000001</v>
      </c>
      <c r="L79" s="53">
        <v>2.2160879629629631E-2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1655</v>
      </c>
      <c r="F80" s="52" t="s">
        <v>21</v>
      </c>
      <c r="G80" s="52">
        <v>25.74</v>
      </c>
      <c r="H80" s="53">
        <v>2.1351157407407406E-2</v>
      </c>
      <c r="I80" s="52" t="s">
        <v>1656</v>
      </c>
      <c r="J80" s="52" t="s">
        <v>23</v>
      </c>
      <c r="K80" s="52">
        <v>19.18</v>
      </c>
      <c r="L80" s="53">
        <v>2.2034606481481481E-2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1657</v>
      </c>
      <c r="F82" s="52" t="s">
        <v>21</v>
      </c>
      <c r="G82" s="52">
        <v>28.72</v>
      </c>
      <c r="H82" s="53">
        <v>2.1753124999999998E-2</v>
      </c>
      <c r="I82" s="52" t="s">
        <v>1658</v>
      </c>
      <c r="J82" s="52" t="s">
        <v>23</v>
      </c>
      <c r="K82" s="52">
        <v>21.62</v>
      </c>
      <c r="L82" s="53">
        <v>2.2186921296296295E-2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1657</v>
      </c>
      <c r="F83" s="52" t="s">
        <v>21</v>
      </c>
      <c r="G83" s="52">
        <v>30.7</v>
      </c>
      <c r="H83" s="53">
        <v>2.1651157407407407E-2</v>
      </c>
      <c r="I83" s="52" t="s">
        <v>1658</v>
      </c>
      <c r="J83" s="52" t="s">
        <v>23</v>
      </c>
      <c r="K83" s="52">
        <v>24.12</v>
      </c>
      <c r="L83" s="53">
        <v>2.2000810185185186E-2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1657</v>
      </c>
      <c r="F84" s="52" t="s">
        <v>21</v>
      </c>
      <c r="G84" s="52">
        <v>32.68</v>
      </c>
      <c r="H84" s="53">
        <v>2.1590277777777778E-2</v>
      </c>
      <c r="I84" s="52" t="s">
        <v>1658</v>
      </c>
      <c r="J84" s="52" t="s">
        <v>23</v>
      </c>
      <c r="K84" s="52">
        <v>26.62</v>
      </c>
      <c r="L84" s="53">
        <v>2.1881597222222219E-2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1659</v>
      </c>
      <c r="F86" s="52" t="s">
        <v>21</v>
      </c>
      <c r="G86" s="52">
        <v>32.950000000000003</v>
      </c>
      <c r="H86" s="53">
        <v>2.2156134259259261E-2</v>
      </c>
      <c r="I86" s="52" t="s">
        <v>1660</v>
      </c>
      <c r="J86" s="52" t="s">
        <v>23</v>
      </c>
      <c r="K86" s="52">
        <v>20.81</v>
      </c>
      <c r="L86" s="53">
        <v>2.2398611111111109E-2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1659</v>
      </c>
      <c r="F87" s="52" t="s">
        <v>21</v>
      </c>
      <c r="G87" s="52">
        <v>35.450000000000003</v>
      </c>
      <c r="H87" s="53">
        <v>2.2178472222222221E-2</v>
      </c>
      <c r="I87" s="52" t="s">
        <v>1660</v>
      </c>
      <c r="J87" s="52" t="s">
        <v>23</v>
      </c>
      <c r="K87" s="52">
        <v>24.18</v>
      </c>
      <c r="L87" s="53">
        <v>2.2089930555555554E-2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1659</v>
      </c>
      <c r="F88" s="52" t="s">
        <v>21</v>
      </c>
      <c r="G88" s="52">
        <v>37.950000000000003</v>
      </c>
      <c r="H88" s="53">
        <v>2.2267361111111109E-2</v>
      </c>
      <c r="I88" s="52" t="s">
        <v>1660</v>
      </c>
      <c r="J88" s="52" t="s">
        <v>23</v>
      </c>
      <c r="K88" s="52">
        <v>27.56</v>
      </c>
      <c r="L88" s="53">
        <v>2.1904745370370373E-2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1661</v>
      </c>
      <c r="F90" s="52" t="s">
        <v>21</v>
      </c>
      <c r="G90" s="52">
        <v>27.2</v>
      </c>
      <c r="H90" s="53">
        <v>2.2382754629629631E-2</v>
      </c>
      <c r="I90" s="52" t="s">
        <v>1662</v>
      </c>
      <c r="J90" s="52" t="s">
        <v>23</v>
      </c>
      <c r="K90" s="52">
        <v>20.56</v>
      </c>
      <c r="L90" s="53">
        <v>2.309849537037037E-2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1661</v>
      </c>
      <c r="F91" s="52" t="s">
        <v>21</v>
      </c>
      <c r="G91" s="52">
        <v>29.67</v>
      </c>
      <c r="H91" s="53">
        <v>2.2330902777777776E-2</v>
      </c>
      <c r="I91" s="52" t="s">
        <v>1662</v>
      </c>
      <c r="J91" s="52" t="s">
        <v>23</v>
      </c>
      <c r="K91" s="52">
        <v>23.12</v>
      </c>
      <c r="L91" s="53">
        <v>2.268229166666667E-2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1661</v>
      </c>
      <c r="F92" s="52" t="s">
        <v>21</v>
      </c>
      <c r="G92" s="52">
        <v>32.14</v>
      </c>
      <c r="H92" s="53">
        <v>2.2344444444444445E-2</v>
      </c>
      <c r="I92" s="52" t="s">
        <v>1662</v>
      </c>
      <c r="J92" s="52" t="s">
        <v>23</v>
      </c>
      <c r="K92" s="52">
        <v>25.68</v>
      </c>
      <c r="L92" s="53">
        <v>2.2343865740740741E-2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1663</v>
      </c>
      <c r="F94" s="52" t="s">
        <v>21</v>
      </c>
      <c r="G94" s="52">
        <v>20.76</v>
      </c>
      <c r="H94" s="53">
        <v>2.1954282407407405E-2</v>
      </c>
      <c r="I94" s="52" t="s">
        <v>1664</v>
      </c>
      <c r="J94" s="52" t="s">
        <v>23</v>
      </c>
      <c r="K94" s="52">
        <v>19.100000000000001</v>
      </c>
      <c r="L94" s="53">
        <v>2.2322222222222219E-2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1663</v>
      </c>
      <c r="F95" s="52" t="s">
        <v>21</v>
      </c>
      <c r="G95" s="52">
        <v>23.26</v>
      </c>
      <c r="H95" s="53">
        <v>2.1808333333333332E-2</v>
      </c>
      <c r="I95" s="52" t="s">
        <v>1664</v>
      </c>
      <c r="J95" s="52" t="s">
        <v>23</v>
      </c>
      <c r="K95" s="52">
        <v>22.42</v>
      </c>
      <c r="L95" s="53">
        <v>2.2022800925925925E-2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1663</v>
      </c>
      <c r="F96" s="52" t="s">
        <v>21</v>
      </c>
      <c r="G96" s="52">
        <v>25.76</v>
      </c>
      <c r="H96" s="53">
        <v>2.1728472222222225E-2</v>
      </c>
      <c r="I96" s="52" t="s">
        <v>1664</v>
      </c>
      <c r="J96" s="52" t="s">
        <v>23</v>
      </c>
      <c r="K96" s="52">
        <v>25.74</v>
      </c>
      <c r="L96" s="53">
        <v>2.184224537037037E-2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1665</v>
      </c>
      <c r="F98" s="52" t="s">
        <v>21</v>
      </c>
      <c r="G98" s="52">
        <v>19.12</v>
      </c>
      <c r="H98" s="53">
        <v>2.2946180555555553E-2</v>
      </c>
      <c r="I98" s="52" t="s">
        <v>1666</v>
      </c>
      <c r="J98" s="52" t="s">
        <v>23</v>
      </c>
      <c r="K98" s="52">
        <v>19.739999999999998</v>
      </c>
      <c r="L98" s="53">
        <v>2.2738078703703701E-2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1665</v>
      </c>
      <c r="F99" s="52" t="s">
        <v>21</v>
      </c>
      <c r="G99" s="52">
        <v>21.3</v>
      </c>
      <c r="H99" s="53">
        <v>2.2595949074074074E-2</v>
      </c>
      <c r="I99" s="52" t="s">
        <v>1666</v>
      </c>
      <c r="J99" s="52" t="s">
        <v>23</v>
      </c>
      <c r="K99" s="52">
        <v>24.07</v>
      </c>
      <c r="L99" s="53">
        <v>2.2107407407407409E-2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1665</v>
      </c>
      <c r="F100" s="52" t="s">
        <v>21</v>
      </c>
      <c r="G100" s="52">
        <v>23.48</v>
      </c>
      <c r="H100" s="53">
        <v>2.230185185185185E-2</v>
      </c>
      <c r="I100" s="52" t="s">
        <v>1666</v>
      </c>
      <c r="J100" s="52" t="s">
        <v>23</v>
      </c>
      <c r="K100" s="52">
        <v>28.4</v>
      </c>
      <c r="L100" s="53">
        <v>2.1688310185185185E-2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 t="s">
        <v>21</v>
      </c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1667</v>
      </c>
      <c r="J102" s="52" t="s">
        <v>23</v>
      </c>
      <c r="K102" s="52">
        <v>20.170000000000002</v>
      </c>
      <c r="L102" s="53">
        <v>2.2561921296296295E-2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1667</v>
      </c>
      <c r="J103" s="52" t="s">
        <v>23</v>
      </c>
      <c r="K103" s="52">
        <v>24.28</v>
      </c>
      <c r="L103" s="53">
        <v>2.2134490740740739E-2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1667</v>
      </c>
      <c r="J104" s="52" t="s">
        <v>23</v>
      </c>
      <c r="K104" s="52">
        <v>28.4</v>
      </c>
      <c r="L104" s="53">
        <v>2.1892361111111109E-2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1668</v>
      </c>
      <c r="J106" s="52" t="s">
        <v>23</v>
      </c>
      <c r="K106" s="52">
        <v>17.41</v>
      </c>
      <c r="L106" s="53">
        <v>2.2725578703703706E-2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1668</v>
      </c>
      <c r="J107" s="52" t="s">
        <v>23</v>
      </c>
      <c r="K107" s="52">
        <v>18.510000000000002</v>
      </c>
      <c r="L107" s="53">
        <v>2.2526967592592595E-2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1668</v>
      </c>
      <c r="J108" s="52" t="s">
        <v>23</v>
      </c>
      <c r="K108" s="52">
        <v>19.61</v>
      </c>
      <c r="L108" s="53">
        <v>2.2343171296296292E-2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4">
    <tabColor rgb="FFFF0066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1669</v>
      </c>
      <c r="B2" s="52" t="s">
        <v>19</v>
      </c>
      <c r="C2" s="52">
        <v>16.96</v>
      </c>
      <c r="D2" s="53">
        <v>1.0620254629629629E-2</v>
      </c>
      <c r="E2" s="52" t="s">
        <v>1670</v>
      </c>
      <c r="F2" s="52" t="s">
        <v>21</v>
      </c>
      <c r="G2" s="52">
        <v>21.86</v>
      </c>
      <c r="H2" s="53">
        <v>1.1165046296296296E-2</v>
      </c>
      <c r="I2" s="52" t="s">
        <v>1608</v>
      </c>
      <c r="J2" s="52" t="s">
        <v>23</v>
      </c>
      <c r="K2" s="52">
        <v>17.79</v>
      </c>
      <c r="L2" s="53">
        <v>1.1048148148148147E-2</v>
      </c>
      <c r="M2" s="52">
        <v>14.5</v>
      </c>
      <c r="N2" s="53">
        <v>1.0680092592592593E-2</v>
      </c>
      <c r="O2" s="53">
        <v>1.0287384259259258E-2</v>
      </c>
      <c r="P2" s="52">
        <v>26.48</v>
      </c>
      <c r="Q2" s="52">
        <v>23.12</v>
      </c>
      <c r="R2" s="54">
        <v>29.83</v>
      </c>
      <c r="AI2" s="20">
        <v>38437</v>
      </c>
      <c r="AK2" s="29">
        <f>D3</f>
        <v>1.0488194444444444E-2</v>
      </c>
    </row>
    <row r="3" spans="1:37" ht="15" customHeight="1">
      <c r="A3" s="51" t="s">
        <v>1669</v>
      </c>
      <c r="B3" s="52" t="s">
        <v>19</v>
      </c>
      <c r="C3" s="52">
        <v>20.97</v>
      </c>
      <c r="D3" s="53">
        <v>1.0488194444444444E-2</v>
      </c>
      <c r="E3" s="52" t="s">
        <v>1670</v>
      </c>
      <c r="F3" s="52" t="s">
        <v>21</v>
      </c>
      <c r="G3" s="52">
        <v>26.89</v>
      </c>
      <c r="H3" s="53">
        <v>1.0856597222222222E-2</v>
      </c>
      <c r="I3" s="52" t="s">
        <v>1608</v>
      </c>
      <c r="J3" s="52" t="s">
        <v>23</v>
      </c>
      <c r="K3" s="52">
        <v>22.03</v>
      </c>
      <c r="L3" s="53">
        <v>1.0698263888888887E-2</v>
      </c>
      <c r="M3" s="52">
        <v>14.5</v>
      </c>
      <c r="N3" s="53">
        <v>1.1035069444444443E-2</v>
      </c>
      <c r="O3" s="53">
        <v>1.1660300925925925E-2</v>
      </c>
      <c r="P3" s="52">
        <v>26.48</v>
      </c>
      <c r="Q3" s="52">
        <v>23.12</v>
      </c>
      <c r="R3" s="54">
        <v>29.83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1669</v>
      </c>
      <c r="B4" s="52" t="s">
        <v>19</v>
      </c>
      <c r="C4" s="52">
        <v>24.98</v>
      </c>
      <c r="D4" s="53">
        <v>1.0543171296296297E-2</v>
      </c>
      <c r="E4" s="52" t="s">
        <v>1670</v>
      </c>
      <c r="F4" s="52" t="s">
        <v>21</v>
      </c>
      <c r="G4" s="52">
        <v>31.92</v>
      </c>
      <c r="H4" s="53">
        <v>1.078888888888889E-2</v>
      </c>
      <c r="I4" s="52" t="s">
        <v>1608</v>
      </c>
      <c r="J4" s="52" t="s">
        <v>23</v>
      </c>
      <c r="K4" s="52">
        <v>26.28</v>
      </c>
      <c r="L4" s="53">
        <v>1.075162037037037E-2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1617</v>
      </c>
      <c r="B6" s="52" t="s">
        <v>19</v>
      </c>
      <c r="C6" s="52">
        <v>34.22</v>
      </c>
      <c r="D6" s="53">
        <v>1.0383449074074074E-2</v>
      </c>
      <c r="E6" s="52" t="s">
        <v>1671</v>
      </c>
      <c r="F6" s="52" t="s">
        <v>21</v>
      </c>
      <c r="G6" s="52">
        <v>24.8</v>
      </c>
      <c r="H6" s="53">
        <v>1.0924189814814814E-2</v>
      </c>
      <c r="I6" s="52" t="s">
        <v>1604</v>
      </c>
      <c r="J6" s="52" t="s">
        <v>23</v>
      </c>
      <c r="K6" s="52">
        <v>22.87</v>
      </c>
      <c r="L6" s="53">
        <v>1.0654282407407407E-2</v>
      </c>
      <c r="M6" s="81">
        <v>1.0069444444444445E-2</v>
      </c>
      <c r="N6" s="84">
        <v>1.2039351851851851E-2</v>
      </c>
      <c r="O6" s="82">
        <v>3.4722222222222224E-4</v>
      </c>
      <c r="P6" s="82">
        <v>1.1574074074074073E-4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1617</v>
      </c>
      <c r="B7" s="52" t="s">
        <v>19</v>
      </c>
      <c r="C7" s="52">
        <v>36.72</v>
      </c>
      <c r="D7" s="53">
        <v>1.0413657407407408E-2</v>
      </c>
      <c r="E7" s="52" t="s">
        <v>1671</v>
      </c>
      <c r="F7" s="52" t="s">
        <v>21</v>
      </c>
      <c r="G7" s="52">
        <v>28.37</v>
      </c>
      <c r="H7" s="53">
        <v>1.0841435185185185E-2</v>
      </c>
      <c r="I7" s="52" t="s">
        <v>1604</v>
      </c>
      <c r="J7" s="52" t="s">
        <v>23</v>
      </c>
      <c r="K7" s="52">
        <v>27.97</v>
      </c>
      <c r="L7" s="53">
        <v>1.0423032407407407E-2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1617</v>
      </c>
      <c r="B8" s="52" t="s">
        <v>19</v>
      </c>
      <c r="C8" s="52">
        <v>39.22</v>
      </c>
      <c r="D8" s="53">
        <v>1.0496064814814814E-2</v>
      </c>
      <c r="E8" s="52" t="s">
        <v>1671</v>
      </c>
      <c r="F8" s="52" t="s">
        <v>21</v>
      </c>
      <c r="G8" s="52">
        <v>31.94</v>
      </c>
      <c r="H8" s="53">
        <v>1.0905439814814816E-2</v>
      </c>
      <c r="I8" s="52" t="s">
        <v>1604</v>
      </c>
      <c r="J8" s="52" t="s">
        <v>23</v>
      </c>
      <c r="K8" s="52">
        <v>33.07</v>
      </c>
      <c r="L8" s="53">
        <v>1.0332754629629629E-2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1672</v>
      </c>
      <c r="B10" s="52" t="s">
        <v>19</v>
      </c>
      <c r="C10" s="52">
        <v>19.489999999999998</v>
      </c>
      <c r="D10" s="53">
        <v>1.0636689814814816E-2</v>
      </c>
      <c r="E10" s="52" t="s">
        <v>1673</v>
      </c>
      <c r="F10" s="52" t="s">
        <v>21</v>
      </c>
      <c r="G10" s="52">
        <v>18.68</v>
      </c>
      <c r="H10" s="53">
        <v>1.0705555555555557E-2</v>
      </c>
      <c r="I10" s="52" t="s">
        <v>1674</v>
      </c>
      <c r="J10" s="52" t="s">
        <v>23</v>
      </c>
      <c r="K10" s="52">
        <v>27.43</v>
      </c>
      <c r="L10" s="53">
        <v>1.0726736111111112E-2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1672</v>
      </c>
      <c r="B11" s="52" t="s">
        <v>19</v>
      </c>
      <c r="C11" s="52">
        <v>23.38</v>
      </c>
      <c r="D11" s="53">
        <v>1.0458449074074075E-2</v>
      </c>
      <c r="E11" s="52" t="s">
        <v>1673</v>
      </c>
      <c r="F11" s="52" t="s">
        <v>21</v>
      </c>
      <c r="G11" s="52">
        <v>21.99</v>
      </c>
      <c r="H11" s="53">
        <v>1.0690277777777778E-2</v>
      </c>
      <c r="I11" s="52" t="s">
        <v>1674</v>
      </c>
      <c r="J11" s="52" t="s">
        <v>23</v>
      </c>
      <c r="K11" s="52">
        <v>29.93</v>
      </c>
      <c r="L11" s="53">
        <v>1.0816203703703703E-2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1672</v>
      </c>
      <c r="B12" s="52" t="s">
        <v>19</v>
      </c>
      <c r="C12" s="52">
        <v>27.28</v>
      </c>
      <c r="D12" s="53">
        <v>1.0500925925925927E-2</v>
      </c>
      <c r="E12" s="52" t="s">
        <v>1673</v>
      </c>
      <c r="F12" s="52" t="s">
        <v>21</v>
      </c>
      <c r="G12" s="52">
        <v>25.3</v>
      </c>
      <c r="H12" s="53">
        <v>1.0747800925925926E-2</v>
      </c>
      <c r="I12" s="52" t="s">
        <v>1674</v>
      </c>
      <c r="J12" s="52" t="s">
        <v>23</v>
      </c>
      <c r="K12" s="52">
        <v>32.43</v>
      </c>
      <c r="L12" s="53">
        <v>1.1001388888888889E-2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1613</v>
      </c>
      <c r="B14" s="52" t="s">
        <v>19</v>
      </c>
      <c r="C14" s="52">
        <v>16.899999999999999</v>
      </c>
      <c r="D14" s="53">
        <v>1.0789467592592592E-2</v>
      </c>
      <c r="E14" s="52" t="s">
        <v>1675</v>
      </c>
      <c r="F14" s="52" t="s">
        <v>21</v>
      </c>
      <c r="G14" s="52">
        <v>16.309999999999999</v>
      </c>
      <c r="H14" s="53">
        <v>1.0781249999999999E-2</v>
      </c>
      <c r="I14" s="52" t="s">
        <v>1676</v>
      </c>
      <c r="J14" s="52" t="s">
        <v>23</v>
      </c>
      <c r="K14" s="52">
        <v>17.190000000000001</v>
      </c>
      <c r="L14" s="53">
        <v>1.0560069444444445E-2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1613</v>
      </c>
      <c r="B15" s="52" t="s">
        <v>19</v>
      </c>
      <c r="C15" s="52">
        <v>21.08</v>
      </c>
      <c r="D15" s="53">
        <v>1.0588425925925926E-2</v>
      </c>
      <c r="E15" s="52" t="s">
        <v>1675</v>
      </c>
      <c r="F15" s="52" t="s">
        <v>21</v>
      </c>
      <c r="G15" s="52">
        <v>17.420000000000002</v>
      </c>
      <c r="H15" s="53">
        <v>1.0726504629629629E-2</v>
      </c>
      <c r="I15" s="52" t="s">
        <v>1676</v>
      </c>
      <c r="J15" s="52" t="s">
        <v>23</v>
      </c>
      <c r="K15" s="52">
        <v>19.73</v>
      </c>
      <c r="L15" s="53">
        <v>1.0433680555555555E-2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1613</v>
      </c>
      <c r="B16" s="52" t="s">
        <v>19</v>
      </c>
      <c r="C16" s="52">
        <v>25.26</v>
      </c>
      <c r="D16" s="53">
        <v>1.0645949074074075E-2</v>
      </c>
      <c r="E16" s="52" t="s">
        <v>1675</v>
      </c>
      <c r="F16" s="52" t="s">
        <v>21</v>
      </c>
      <c r="G16" s="52">
        <v>18.53</v>
      </c>
      <c r="H16" s="53">
        <v>1.068726851851852E-2</v>
      </c>
      <c r="I16" s="52" t="s">
        <v>1676</v>
      </c>
      <c r="J16" s="52" t="s">
        <v>23</v>
      </c>
      <c r="K16" s="52">
        <v>22.27</v>
      </c>
      <c r="L16" s="53">
        <v>1.0405324074074074E-2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1677</v>
      </c>
      <c r="B18" s="52" t="s">
        <v>19</v>
      </c>
      <c r="C18" s="52">
        <v>19.57</v>
      </c>
      <c r="D18" s="53">
        <v>1.0371759259259259E-2</v>
      </c>
      <c r="E18" s="52" t="s">
        <v>1678</v>
      </c>
      <c r="F18" s="52" t="s">
        <v>21</v>
      </c>
      <c r="G18" s="52">
        <v>25.08</v>
      </c>
      <c r="H18" s="53">
        <v>1.047013888888889E-2</v>
      </c>
      <c r="I18" s="52" t="s">
        <v>1679</v>
      </c>
      <c r="J18" s="52" t="s">
        <v>23</v>
      </c>
      <c r="K18" s="52">
        <v>21.91</v>
      </c>
      <c r="L18" s="53">
        <v>1.0685300925925926E-2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1677</v>
      </c>
      <c r="B19" s="52" t="s">
        <v>19</v>
      </c>
      <c r="C19" s="52">
        <v>22.4</v>
      </c>
      <c r="D19" s="53">
        <v>1.0335763888888889E-2</v>
      </c>
      <c r="E19" s="52" t="s">
        <v>1678</v>
      </c>
      <c r="F19" s="52" t="s">
        <v>21</v>
      </c>
      <c r="G19" s="52">
        <v>27.58</v>
      </c>
      <c r="H19" s="53">
        <v>1.0515625000000001E-2</v>
      </c>
      <c r="I19" s="52" t="s">
        <v>1679</v>
      </c>
      <c r="J19" s="52" t="s">
        <v>23</v>
      </c>
      <c r="K19" s="52">
        <v>24.73</v>
      </c>
      <c r="L19" s="53">
        <v>1.0639699074074074E-2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1677</v>
      </c>
      <c r="B20" s="52" t="s">
        <v>19</v>
      </c>
      <c r="C20" s="52">
        <v>25.23</v>
      </c>
      <c r="D20" s="53">
        <v>1.0397800925925927E-2</v>
      </c>
      <c r="E20" s="52" t="s">
        <v>1678</v>
      </c>
      <c r="F20" s="52" t="s">
        <v>21</v>
      </c>
      <c r="G20" s="52">
        <v>30.08</v>
      </c>
      <c r="H20" s="53">
        <v>1.0645601851851851E-2</v>
      </c>
      <c r="I20" s="52" t="s">
        <v>1679</v>
      </c>
      <c r="J20" s="52" t="s">
        <v>23</v>
      </c>
      <c r="K20" s="52">
        <v>27.56</v>
      </c>
      <c r="L20" s="53">
        <v>1.0705787037037036E-2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1619</v>
      </c>
      <c r="B22" s="52" t="s">
        <v>19</v>
      </c>
      <c r="C22" s="52">
        <v>21.46</v>
      </c>
      <c r="D22" s="53">
        <v>1.0297337962962963E-2</v>
      </c>
      <c r="E22" s="52" t="s">
        <v>1680</v>
      </c>
      <c r="F22" s="52" t="s">
        <v>21</v>
      </c>
      <c r="G22" s="52">
        <v>19.440000000000001</v>
      </c>
      <c r="H22" s="53">
        <v>1.0740624999999998E-2</v>
      </c>
      <c r="I22" s="52" t="s">
        <v>1632</v>
      </c>
      <c r="J22" s="52" t="s">
        <v>23</v>
      </c>
      <c r="K22" s="52">
        <v>19.84</v>
      </c>
      <c r="L22" s="53">
        <v>1.0930092592592594E-2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1619</v>
      </c>
      <c r="B23" s="52" t="s">
        <v>19</v>
      </c>
      <c r="C23" s="52">
        <v>23.96</v>
      </c>
      <c r="D23" s="53">
        <v>1.0287384259259258E-2</v>
      </c>
      <c r="E23" s="52" t="s">
        <v>1680</v>
      </c>
      <c r="F23" s="52" t="s">
        <v>21</v>
      </c>
      <c r="G23" s="52">
        <v>23.53</v>
      </c>
      <c r="H23" s="53">
        <v>1.0531712962962963E-2</v>
      </c>
      <c r="I23" s="52" t="s">
        <v>1632</v>
      </c>
      <c r="J23" s="52" t="s">
        <v>23</v>
      </c>
      <c r="K23" s="52">
        <v>23.95</v>
      </c>
      <c r="L23" s="53">
        <v>1.0693171296296296E-2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1619</v>
      </c>
      <c r="B24" s="52" t="s">
        <v>19</v>
      </c>
      <c r="C24" s="52">
        <v>26.46</v>
      </c>
      <c r="D24" s="53">
        <v>1.0359837962962963E-2</v>
      </c>
      <c r="E24" s="52" t="s">
        <v>1680</v>
      </c>
      <c r="F24" s="52" t="s">
        <v>21</v>
      </c>
      <c r="G24" s="52">
        <v>27.61</v>
      </c>
      <c r="H24" s="53">
        <v>1.0552199074074073E-2</v>
      </c>
      <c r="I24" s="52" t="s">
        <v>1632</v>
      </c>
      <c r="J24" s="52" t="s">
        <v>23</v>
      </c>
      <c r="K24" s="52">
        <v>28.05</v>
      </c>
      <c r="L24" s="53">
        <v>1.0752083333333334E-2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1681</v>
      </c>
      <c r="B26" s="52" t="s">
        <v>19</v>
      </c>
      <c r="C26" s="52">
        <v>17.649999999999999</v>
      </c>
      <c r="D26" s="53">
        <v>1.0944907407407408E-2</v>
      </c>
      <c r="E26" s="52" t="s">
        <v>1682</v>
      </c>
      <c r="F26" s="52" t="s">
        <v>21</v>
      </c>
      <c r="G26" s="52">
        <v>23.92</v>
      </c>
      <c r="H26" s="53">
        <v>1.0641782407407407E-2</v>
      </c>
      <c r="I26" s="52" t="s">
        <v>1683</v>
      </c>
      <c r="J26" s="52" t="s">
        <v>23</v>
      </c>
      <c r="K26" s="52">
        <v>21.64</v>
      </c>
      <c r="L26" s="53">
        <v>1.0942592592592592E-2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1681</v>
      </c>
      <c r="B27" s="52" t="s">
        <v>19</v>
      </c>
      <c r="C27" s="52">
        <v>22.25</v>
      </c>
      <c r="D27" s="53">
        <v>1.0542013888888889E-2</v>
      </c>
      <c r="E27" s="52" t="s">
        <v>1682</v>
      </c>
      <c r="F27" s="52" t="s">
        <v>21</v>
      </c>
      <c r="G27" s="52">
        <v>27</v>
      </c>
      <c r="H27" s="53">
        <v>1.0559606481481481E-2</v>
      </c>
      <c r="I27" s="52" t="s">
        <v>1683</v>
      </c>
      <c r="J27" s="52" t="s">
        <v>23</v>
      </c>
      <c r="K27" s="52">
        <v>24.21</v>
      </c>
      <c r="L27" s="53">
        <v>1.0835416666666667E-2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1681</v>
      </c>
      <c r="B28" s="52" t="s">
        <v>19</v>
      </c>
      <c r="C28" s="52">
        <v>26.86</v>
      </c>
      <c r="D28" s="53">
        <v>1.0547685185185186E-2</v>
      </c>
      <c r="E28" s="52" t="s">
        <v>1682</v>
      </c>
      <c r="F28" s="52" t="s">
        <v>21</v>
      </c>
      <c r="G28" s="52">
        <v>30.08</v>
      </c>
      <c r="H28" s="53">
        <v>1.0628587962962963E-2</v>
      </c>
      <c r="I28" s="52" t="s">
        <v>1683</v>
      </c>
      <c r="J28" s="52" t="s">
        <v>23</v>
      </c>
      <c r="K28" s="52">
        <v>26.78</v>
      </c>
      <c r="L28" s="53">
        <v>1.0800810185185186E-2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1684</v>
      </c>
      <c r="B30" s="52" t="s">
        <v>19</v>
      </c>
      <c r="C30" s="52">
        <v>21.57</v>
      </c>
      <c r="D30" s="53">
        <v>1.0716319444444443E-2</v>
      </c>
      <c r="E30" s="52" t="s">
        <v>1636</v>
      </c>
      <c r="F30" s="52" t="s">
        <v>21</v>
      </c>
      <c r="G30" s="52">
        <v>22.81</v>
      </c>
      <c r="H30" s="53">
        <v>1.0878472222222222E-2</v>
      </c>
      <c r="I30" s="52" t="s">
        <v>1685</v>
      </c>
      <c r="J30" s="52" t="s">
        <v>23</v>
      </c>
      <c r="K30" s="52">
        <v>20.54</v>
      </c>
      <c r="L30" s="53">
        <v>1.1622800925925927E-2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1684</v>
      </c>
      <c r="B31" s="52" t="s">
        <v>19</v>
      </c>
      <c r="C31" s="52">
        <v>25.66</v>
      </c>
      <c r="D31" s="53">
        <v>1.0604513888888889E-2</v>
      </c>
      <c r="E31" s="52" t="s">
        <v>1636</v>
      </c>
      <c r="F31" s="52" t="s">
        <v>21</v>
      </c>
      <c r="G31" s="52">
        <v>28.17</v>
      </c>
      <c r="H31" s="53">
        <v>1.0644212962962965E-2</v>
      </c>
      <c r="I31" s="52" t="s">
        <v>1685</v>
      </c>
      <c r="J31" s="52" t="s">
        <v>23</v>
      </c>
      <c r="K31" s="52">
        <v>24.24</v>
      </c>
      <c r="L31" s="53">
        <v>1.1227199074074073E-2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1684</v>
      </c>
      <c r="B32" s="52" t="s">
        <v>19</v>
      </c>
      <c r="C32" s="52">
        <v>29.75</v>
      </c>
      <c r="D32" s="53">
        <v>1.0664583333333333E-2</v>
      </c>
      <c r="E32" s="52" t="s">
        <v>1636</v>
      </c>
      <c r="F32" s="52" t="s">
        <v>21</v>
      </c>
      <c r="G32" s="52">
        <v>33.520000000000003</v>
      </c>
      <c r="H32" s="53">
        <v>1.0690277777777778E-2</v>
      </c>
      <c r="I32" s="52" t="s">
        <v>1685</v>
      </c>
      <c r="J32" s="52" t="s">
        <v>23</v>
      </c>
      <c r="K32" s="52">
        <v>27.94</v>
      </c>
      <c r="L32" s="53">
        <v>1.0910300925925926E-2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1686</v>
      </c>
      <c r="B34" s="52" t="s">
        <v>19</v>
      </c>
      <c r="C34" s="52">
        <v>16.649999999999999</v>
      </c>
      <c r="D34" s="53">
        <v>1.0814467592592593E-2</v>
      </c>
      <c r="E34" s="52" t="s">
        <v>1635</v>
      </c>
      <c r="F34" s="52" t="s">
        <v>21</v>
      </c>
      <c r="G34" s="52">
        <v>26.87</v>
      </c>
      <c r="H34" s="53">
        <v>1.0607407407407407E-2</v>
      </c>
      <c r="I34" s="52" t="s">
        <v>1687</v>
      </c>
      <c r="J34" s="52" t="s">
        <v>23</v>
      </c>
      <c r="K34" s="52">
        <v>20.87</v>
      </c>
      <c r="L34" s="53">
        <v>1.1200694444444445E-2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1686</v>
      </c>
      <c r="B35" s="52" t="s">
        <v>19</v>
      </c>
      <c r="C35" s="52">
        <v>21.23</v>
      </c>
      <c r="D35" s="53">
        <v>1.0429976851851852E-2</v>
      </c>
      <c r="E35" s="52" t="s">
        <v>1635</v>
      </c>
      <c r="F35" s="52" t="s">
        <v>21</v>
      </c>
      <c r="G35" s="52">
        <v>30.85</v>
      </c>
      <c r="H35" s="53">
        <v>1.051875E-2</v>
      </c>
      <c r="I35" s="52" t="s">
        <v>1687</v>
      </c>
      <c r="J35" s="52" t="s">
        <v>23</v>
      </c>
      <c r="K35" s="52">
        <v>25.91</v>
      </c>
      <c r="L35" s="53">
        <v>1.0871990740740739E-2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1686</v>
      </c>
      <c r="B36" s="52" t="s">
        <v>19</v>
      </c>
      <c r="C36" s="52">
        <v>25.81</v>
      </c>
      <c r="D36" s="53">
        <v>1.0414930555555556E-2</v>
      </c>
      <c r="E36" s="52" t="s">
        <v>1635</v>
      </c>
      <c r="F36" s="52" t="s">
        <v>21</v>
      </c>
      <c r="G36" s="52">
        <v>34.83</v>
      </c>
      <c r="H36" s="53">
        <v>1.0553703703703704E-2</v>
      </c>
      <c r="I36" s="52" t="s">
        <v>1687</v>
      </c>
      <c r="J36" s="52" t="s">
        <v>23</v>
      </c>
      <c r="K36" s="52">
        <v>30.96</v>
      </c>
      <c r="L36" s="53">
        <v>1.0669675925925924E-2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1.0069444444444445E-2</v>
      </c>
      <c r="U37" s="6">
        <f>T37</f>
        <v>1.0069444444444445E-2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1688</v>
      </c>
      <c r="B38" s="52" t="s">
        <v>19</v>
      </c>
      <c r="C38" s="52">
        <v>16.04</v>
      </c>
      <c r="D38" s="53">
        <v>1.0800810185185186E-2</v>
      </c>
      <c r="E38" s="52" t="s">
        <v>1689</v>
      </c>
      <c r="F38" s="52" t="s">
        <v>21</v>
      </c>
      <c r="G38" s="52">
        <v>20.71</v>
      </c>
      <c r="H38" s="53">
        <v>1.1195486111111111E-2</v>
      </c>
      <c r="I38" s="52" t="s">
        <v>1639</v>
      </c>
      <c r="J38" s="52" t="s">
        <v>23</v>
      </c>
      <c r="K38" s="52">
        <v>22.49</v>
      </c>
      <c r="L38" s="53">
        <v>1.0786921296296296E-2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1.1805555555555555E-2</v>
      </c>
      <c r="U38" s="6">
        <f>T38</f>
        <v>1.1805555555555555E-2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1688</v>
      </c>
      <c r="B39" s="52" t="s">
        <v>19</v>
      </c>
      <c r="C39" s="52">
        <v>22.12</v>
      </c>
      <c r="D39" s="53">
        <v>1.0592824074074074E-2</v>
      </c>
      <c r="E39" s="52" t="s">
        <v>1689</v>
      </c>
      <c r="F39" s="52" t="s">
        <v>21</v>
      </c>
      <c r="G39" s="52">
        <v>25.76</v>
      </c>
      <c r="H39" s="53">
        <v>1.0762499999999999E-2</v>
      </c>
      <c r="I39" s="52" t="s">
        <v>1639</v>
      </c>
      <c r="J39" s="52" t="s">
        <v>23</v>
      </c>
      <c r="K39" s="52">
        <v>25.76</v>
      </c>
      <c r="L39" s="53">
        <v>1.0718518518518518E-2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3.4722222222222224E-4</v>
      </c>
      <c r="U39" s="6">
        <f>T39</f>
        <v>3.4722222222222224E-4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1688</v>
      </c>
      <c r="B40" s="52" t="s">
        <v>19</v>
      </c>
      <c r="C40" s="52">
        <v>28.21</v>
      </c>
      <c r="D40" s="53">
        <v>1.0567129629629629E-2</v>
      </c>
      <c r="E40" s="52" t="s">
        <v>1689</v>
      </c>
      <c r="F40" s="52" t="s">
        <v>21</v>
      </c>
      <c r="G40" s="52">
        <v>30.81</v>
      </c>
      <c r="H40" s="53">
        <v>1.0654050925925926E-2</v>
      </c>
      <c r="I40" s="52" t="s">
        <v>1639</v>
      </c>
      <c r="J40" s="52" t="s">
        <v>23</v>
      </c>
      <c r="K40" s="52">
        <v>29.02</v>
      </c>
      <c r="L40" s="53">
        <v>1.0783449074074074E-2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1.1574074074074073E-4</v>
      </c>
      <c r="U40" s="6">
        <f>T40</f>
        <v>1.1574074074074073E-4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1657</v>
      </c>
      <c r="B42" s="52" t="s">
        <v>19</v>
      </c>
      <c r="C42" s="52">
        <v>20.6</v>
      </c>
      <c r="D42" s="53">
        <v>1.0350115740740741E-2</v>
      </c>
      <c r="E42" s="52" t="s">
        <v>1653</v>
      </c>
      <c r="F42" s="52" t="s">
        <v>21</v>
      </c>
      <c r="G42" s="52">
        <v>20.8</v>
      </c>
      <c r="H42" s="53">
        <v>1.075925925925926E-2</v>
      </c>
      <c r="I42" s="52" t="s">
        <v>1690</v>
      </c>
      <c r="J42" s="52" t="s">
        <v>23</v>
      </c>
      <c r="K42" s="52">
        <v>18.52</v>
      </c>
      <c r="L42" s="53">
        <v>1.0750462962962962E-2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1657</v>
      </c>
      <c r="B43" s="52" t="s">
        <v>19</v>
      </c>
      <c r="C43" s="52">
        <v>23.42</v>
      </c>
      <c r="D43" s="53">
        <v>1.0310185185185184E-2</v>
      </c>
      <c r="E43" s="52" t="s">
        <v>1653</v>
      </c>
      <c r="F43" s="52" t="s">
        <v>21</v>
      </c>
      <c r="G43" s="52">
        <v>27.44</v>
      </c>
      <c r="H43" s="53">
        <v>1.0615972222222223E-2</v>
      </c>
      <c r="I43" s="52" t="s">
        <v>1690</v>
      </c>
      <c r="J43" s="52" t="s">
        <v>23</v>
      </c>
      <c r="K43" s="52">
        <v>22.34</v>
      </c>
      <c r="L43" s="53">
        <v>1.0599305555555556E-2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1657</v>
      </c>
      <c r="B44" s="52" t="s">
        <v>19</v>
      </c>
      <c r="C44" s="52">
        <v>26.24</v>
      </c>
      <c r="D44" s="53">
        <v>1.0373263888888888E-2</v>
      </c>
      <c r="E44" s="52" t="s">
        <v>1653</v>
      </c>
      <c r="F44" s="52" t="s">
        <v>21</v>
      </c>
      <c r="G44" s="52">
        <v>34.08</v>
      </c>
      <c r="H44" s="53">
        <v>1.0676157407407407E-2</v>
      </c>
      <c r="I44" s="52" t="s">
        <v>1690</v>
      </c>
      <c r="J44" s="52" t="s">
        <v>23</v>
      </c>
      <c r="K44" s="52">
        <v>26.17</v>
      </c>
      <c r="L44" s="53">
        <v>1.0662037037037038E-2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1691</v>
      </c>
      <c r="B46" s="52" t="s">
        <v>19</v>
      </c>
      <c r="C46" s="52">
        <v>22.3</v>
      </c>
      <c r="D46" s="53">
        <v>1.0609374999999999E-2</v>
      </c>
      <c r="E46" s="52" t="s">
        <v>1628</v>
      </c>
      <c r="F46" s="52" t="s">
        <v>21</v>
      </c>
      <c r="G46" s="52">
        <v>18.13</v>
      </c>
      <c r="H46" s="53">
        <v>1.0594444444444446E-2</v>
      </c>
      <c r="I46" s="52" t="s">
        <v>1692</v>
      </c>
      <c r="J46" s="52" t="s">
        <v>23</v>
      </c>
      <c r="K46" s="52">
        <v>18.600000000000001</v>
      </c>
      <c r="L46" s="53">
        <v>1.1340277777777776E-2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1691</v>
      </c>
      <c r="B47" s="52" t="s">
        <v>19</v>
      </c>
      <c r="C47" s="52">
        <v>23.88</v>
      </c>
      <c r="D47" s="53">
        <v>1.0577314814814815E-2</v>
      </c>
      <c r="E47" s="52" t="s">
        <v>1628</v>
      </c>
      <c r="F47" s="52" t="s">
        <v>21</v>
      </c>
      <c r="G47" s="52">
        <v>21.26</v>
      </c>
      <c r="H47" s="53">
        <v>1.0488310185185186E-2</v>
      </c>
      <c r="I47" s="52" t="s">
        <v>1692</v>
      </c>
      <c r="J47" s="52" t="s">
        <v>23</v>
      </c>
      <c r="K47" s="52">
        <v>22.64</v>
      </c>
      <c r="L47" s="53">
        <v>1.0971064814814815E-2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1691</v>
      </c>
      <c r="B48" s="52" t="s">
        <v>19</v>
      </c>
      <c r="C48" s="52">
        <v>25.46</v>
      </c>
      <c r="D48" s="53">
        <v>1.0577430555555557E-2</v>
      </c>
      <c r="E48" s="52" t="s">
        <v>1628</v>
      </c>
      <c r="F48" s="52" t="s">
        <v>21</v>
      </c>
      <c r="G48" s="52">
        <v>24.4</v>
      </c>
      <c r="H48" s="53">
        <v>1.0505555555555554E-2</v>
      </c>
      <c r="I48" s="52" t="s">
        <v>1692</v>
      </c>
      <c r="J48" s="52" t="s">
        <v>23</v>
      </c>
      <c r="K48" s="52">
        <v>26.68</v>
      </c>
      <c r="L48" s="53">
        <v>1.083576388888889E-2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1640</v>
      </c>
      <c r="B50" s="52" t="s">
        <v>19</v>
      </c>
      <c r="C50" s="52">
        <v>16.62</v>
      </c>
      <c r="D50" s="53">
        <v>1.0558680555555556E-2</v>
      </c>
      <c r="E50" s="52" t="s">
        <v>1693</v>
      </c>
      <c r="F50" s="52" t="s">
        <v>21</v>
      </c>
      <c r="G50" s="52">
        <v>18.96</v>
      </c>
      <c r="H50" s="53">
        <v>1.0442013888888888E-2</v>
      </c>
      <c r="I50" s="52" t="s">
        <v>1694</v>
      </c>
      <c r="J50" s="52" t="s">
        <v>23</v>
      </c>
      <c r="K50" s="52">
        <v>26.12</v>
      </c>
      <c r="L50" s="53">
        <v>1.0680208333333335E-2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1640</v>
      </c>
      <c r="B51" s="52" t="s">
        <v>19</v>
      </c>
      <c r="C51" s="52">
        <v>20.28</v>
      </c>
      <c r="D51" s="53">
        <v>1.0386342592592593E-2</v>
      </c>
      <c r="E51" s="52" t="s">
        <v>1693</v>
      </c>
      <c r="F51" s="52" t="s">
        <v>21</v>
      </c>
      <c r="G51" s="52">
        <v>21.46</v>
      </c>
      <c r="H51" s="53">
        <v>1.0449884259259259E-2</v>
      </c>
      <c r="I51" s="52" t="s">
        <v>1694</v>
      </c>
      <c r="J51" s="52" t="s">
        <v>23</v>
      </c>
      <c r="K51" s="52">
        <v>28.62</v>
      </c>
      <c r="L51" s="53">
        <v>1.0712152777777777E-2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1640</v>
      </c>
      <c r="B52" s="52" t="s">
        <v>19</v>
      </c>
      <c r="C52" s="52">
        <v>23.94</v>
      </c>
      <c r="D52" s="53">
        <v>1.0400694444444445E-2</v>
      </c>
      <c r="E52" s="52" t="s">
        <v>1693</v>
      </c>
      <c r="F52" s="52" t="s">
        <v>21</v>
      </c>
      <c r="G52" s="52">
        <v>23.96</v>
      </c>
      <c r="H52" s="53">
        <v>1.0525347222222222E-2</v>
      </c>
      <c r="I52" s="52" t="s">
        <v>1694</v>
      </c>
      <c r="J52" s="52" t="s">
        <v>23</v>
      </c>
      <c r="K52" s="52">
        <v>31.12</v>
      </c>
      <c r="L52" s="53">
        <v>1.0836689814814815E-2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1695</v>
      </c>
      <c r="B54" s="52" t="s">
        <v>19</v>
      </c>
      <c r="C54" s="52">
        <v>15.63</v>
      </c>
      <c r="D54" s="53">
        <v>1.0752546296296297E-2</v>
      </c>
      <c r="E54" s="52" t="s">
        <v>1696</v>
      </c>
      <c r="F54" s="52" t="s">
        <v>21</v>
      </c>
      <c r="G54" s="52">
        <v>17.21</v>
      </c>
      <c r="H54" s="53">
        <v>1.0680439814814814E-2</v>
      </c>
      <c r="I54" s="52" t="s">
        <v>1697</v>
      </c>
      <c r="J54" s="52" t="s">
        <v>23</v>
      </c>
      <c r="K54" s="52">
        <v>20.27</v>
      </c>
      <c r="L54" s="53">
        <v>1.1348148148148149E-2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1695</v>
      </c>
      <c r="B55" s="52" t="s">
        <v>19</v>
      </c>
      <c r="C55" s="52">
        <v>20.73</v>
      </c>
      <c r="D55" s="53">
        <v>1.051875E-2</v>
      </c>
      <c r="E55" s="52" t="s">
        <v>1696</v>
      </c>
      <c r="F55" s="52" t="s">
        <v>21</v>
      </c>
      <c r="G55" s="52">
        <v>20.72</v>
      </c>
      <c r="H55" s="53">
        <v>1.0534953703703704E-2</v>
      </c>
      <c r="I55" s="52" t="s">
        <v>1697</v>
      </c>
      <c r="J55" s="52" t="s">
        <v>23</v>
      </c>
      <c r="K55" s="52">
        <v>23.42</v>
      </c>
      <c r="L55" s="53">
        <v>1.1070370370370369E-2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1695</v>
      </c>
      <c r="B56" s="52" t="s">
        <v>19</v>
      </c>
      <c r="C56" s="52">
        <v>25.84</v>
      </c>
      <c r="D56" s="53">
        <v>1.0504629629629629E-2</v>
      </c>
      <c r="E56" s="52" t="s">
        <v>1696</v>
      </c>
      <c r="F56" s="52" t="s">
        <v>21</v>
      </c>
      <c r="G56" s="52">
        <v>24.22</v>
      </c>
      <c r="H56" s="53">
        <v>1.0531828703703705E-2</v>
      </c>
      <c r="I56" s="52" t="s">
        <v>1697</v>
      </c>
      <c r="J56" s="52" t="s">
        <v>23</v>
      </c>
      <c r="K56" s="52">
        <v>26.56</v>
      </c>
      <c r="L56" s="53">
        <v>1.0903472222222222E-2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1698</v>
      </c>
      <c r="B58" s="52" t="s">
        <v>19</v>
      </c>
      <c r="C58" s="52">
        <v>25.52</v>
      </c>
      <c r="D58" s="53">
        <v>1.0470949074074073E-2</v>
      </c>
      <c r="E58" s="52" t="s">
        <v>1634</v>
      </c>
      <c r="F58" s="52" t="s">
        <v>21</v>
      </c>
      <c r="G58" s="52">
        <v>19.78</v>
      </c>
      <c r="H58" s="53">
        <v>1.1040972222222221E-2</v>
      </c>
      <c r="I58" s="52" t="s">
        <v>1699</v>
      </c>
      <c r="J58" s="52" t="s">
        <v>23</v>
      </c>
      <c r="K58" s="52">
        <v>21.78</v>
      </c>
      <c r="L58" s="53">
        <v>1.0693518518518519E-2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1698</v>
      </c>
      <c r="B59" s="52" t="s">
        <v>19</v>
      </c>
      <c r="C59" s="52">
        <v>29.26</v>
      </c>
      <c r="D59" s="53">
        <v>1.0398263888888889E-2</v>
      </c>
      <c r="E59" s="52" t="s">
        <v>1634</v>
      </c>
      <c r="F59" s="52" t="s">
        <v>21</v>
      </c>
      <c r="G59" s="52">
        <v>23.82</v>
      </c>
      <c r="H59" s="53">
        <v>1.0682523148148148E-2</v>
      </c>
      <c r="I59" s="52" t="s">
        <v>1699</v>
      </c>
      <c r="J59" s="52" t="s">
        <v>23</v>
      </c>
      <c r="K59" s="52">
        <v>24.42</v>
      </c>
      <c r="L59" s="53">
        <v>1.0670717592592591E-2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1698</v>
      </c>
      <c r="B60" s="52" t="s">
        <v>19</v>
      </c>
      <c r="C60" s="52">
        <v>33.01</v>
      </c>
      <c r="D60" s="53">
        <v>1.0458333333333333E-2</v>
      </c>
      <c r="E60" s="52" t="s">
        <v>1634</v>
      </c>
      <c r="F60" s="52" t="s">
        <v>21</v>
      </c>
      <c r="G60" s="52">
        <v>27.85</v>
      </c>
      <c r="H60" s="53">
        <v>1.0579861111111111E-2</v>
      </c>
      <c r="I60" s="52" t="s">
        <v>1699</v>
      </c>
      <c r="J60" s="52" t="s">
        <v>23</v>
      </c>
      <c r="K60" s="52">
        <v>27.05</v>
      </c>
      <c r="L60" s="53">
        <v>1.0732870370370372E-2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1700</v>
      </c>
      <c r="F62" s="52" t="s">
        <v>21</v>
      </c>
      <c r="G62" s="52">
        <v>19.010000000000002</v>
      </c>
      <c r="H62" s="53">
        <v>1.1404629629629631E-2</v>
      </c>
      <c r="I62" s="52" t="s">
        <v>1664</v>
      </c>
      <c r="J62" s="52" t="s">
        <v>23</v>
      </c>
      <c r="K62" s="52">
        <v>19.09</v>
      </c>
      <c r="L62" s="53">
        <v>1.0840625E-2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1700</v>
      </c>
      <c r="F63" s="52" t="s">
        <v>21</v>
      </c>
      <c r="G63" s="52">
        <v>24.56</v>
      </c>
      <c r="H63" s="53">
        <v>1.09125E-2</v>
      </c>
      <c r="I63" s="52" t="s">
        <v>1664</v>
      </c>
      <c r="J63" s="52" t="s">
        <v>23</v>
      </c>
      <c r="K63" s="52">
        <v>23.51</v>
      </c>
      <c r="L63" s="53">
        <v>1.0739467592592594E-2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1700</v>
      </c>
      <c r="F64" s="52" t="s">
        <v>21</v>
      </c>
      <c r="G64" s="52">
        <v>30.11</v>
      </c>
      <c r="H64" s="53">
        <v>1.0703240740740741E-2</v>
      </c>
      <c r="I64" s="52" t="s">
        <v>1664</v>
      </c>
      <c r="J64" s="52" t="s">
        <v>23</v>
      </c>
      <c r="K64" s="52">
        <v>27.93</v>
      </c>
      <c r="L64" s="53">
        <v>1.0799537037037038E-2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1701</v>
      </c>
      <c r="F66" s="52" t="s">
        <v>21</v>
      </c>
      <c r="G66" s="52">
        <v>16.690000000000001</v>
      </c>
      <c r="H66" s="53">
        <v>1.0710879629629631E-2</v>
      </c>
      <c r="I66" s="52" t="s">
        <v>1702</v>
      </c>
      <c r="J66" s="52" t="s">
        <v>23</v>
      </c>
      <c r="K66" s="52">
        <v>23.71</v>
      </c>
      <c r="L66" s="53">
        <v>1.0693402777777777E-2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1701</v>
      </c>
      <c r="F67" s="52" t="s">
        <v>21</v>
      </c>
      <c r="G67" s="52">
        <v>20.16</v>
      </c>
      <c r="H67" s="53">
        <v>1.0494444444444445E-2</v>
      </c>
      <c r="I67" s="52" t="s">
        <v>1702</v>
      </c>
      <c r="J67" s="52" t="s">
        <v>23</v>
      </c>
      <c r="K67" s="52">
        <v>23.77</v>
      </c>
      <c r="L67" s="53">
        <v>1.0692939814814813E-2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1701</v>
      </c>
      <c r="F68" s="52" t="s">
        <v>21</v>
      </c>
      <c r="G68" s="52">
        <v>23.62</v>
      </c>
      <c r="H68" s="53">
        <v>1.0459027777777777E-2</v>
      </c>
      <c r="I68" s="52" t="s">
        <v>1702</v>
      </c>
      <c r="J68" s="52" t="s">
        <v>23</v>
      </c>
      <c r="K68" s="52">
        <v>23.84</v>
      </c>
      <c r="L68" s="53">
        <v>1.0692708333333334E-2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1646</v>
      </c>
      <c r="F70" s="52" t="s">
        <v>21</v>
      </c>
      <c r="G70" s="52">
        <v>16.13</v>
      </c>
      <c r="H70" s="53">
        <v>1.1044791666666666E-2</v>
      </c>
      <c r="I70" s="52" t="s">
        <v>1703</v>
      </c>
      <c r="J70" s="52" t="s">
        <v>23</v>
      </c>
      <c r="K70" s="52">
        <v>17.079999999999998</v>
      </c>
      <c r="L70" s="53">
        <v>1.1660300925925925E-2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1646</v>
      </c>
      <c r="F71" s="52" t="s">
        <v>21</v>
      </c>
      <c r="G71" s="52">
        <v>20.420000000000002</v>
      </c>
      <c r="H71" s="53">
        <v>1.0900694444444444E-2</v>
      </c>
      <c r="I71" s="52" t="s">
        <v>1703</v>
      </c>
      <c r="J71" s="52" t="s">
        <v>23</v>
      </c>
      <c r="K71" s="52">
        <v>20.58</v>
      </c>
      <c r="L71" s="53">
        <v>1.1121527777777779E-2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1646</v>
      </c>
      <c r="F72" s="52" t="s">
        <v>21</v>
      </c>
      <c r="G72" s="52">
        <v>24.7</v>
      </c>
      <c r="H72" s="53">
        <v>1.0924652777777778E-2</v>
      </c>
      <c r="I72" s="52" t="s">
        <v>1703</v>
      </c>
      <c r="J72" s="52" t="s">
        <v>23</v>
      </c>
      <c r="K72" s="52">
        <v>24.08</v>
      </c>
      <c r="L72" s="53">
        <v>1.0833564814814815E-2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1704</v>
      </c>
      <c r="F74" s="52" t="s">
        <v>21</v>
      </c>
      <c r="G74" s="52">
        <v>20.53</v>
      </c>
      <c r="H74" s="53">
        <v>1.0763310185185185E-2</v>
      </c>
      <c r="I74" s="52" t="s">
        <v>1705</v>
      </c>
      <c r="J74" s="52" t="s">
        <v>23</v>
      </c>
      <c r="K74" s="52">
        <v>20.38</v>
      </c>
      <c r="L74" s="53">
        <v>1.1184606481481481E-2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1704</v>
      </c>
      <c r="F75" s="52" t="s">
        <v>21</v>
      </c>
      <c r="G75" s="52">
        <v>25.27</v>
      </c>
      <c r="H75" s="53">
        <v>1.0513425925925926E-2</v>
      </c>
      <c r="I75" s="52" t="s">
        <v>1705</v>
      </c>
      <c r="J75" s="52" t="s">
        <v>23</v>
      </c>
      <c r="K75" s="52">
        <v>24.89</v>
      </c>
      <c r="L75" s="53">
        <v>1.0849074074074073E-2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1704</v>
      </c>
      <c r="F76" s="52" t="s">
        <v>21</v>
      </c>
      <c r="G76" s="52">
        <v>30.01</v>
      </c>
      <c r="H76" s="53">
        <v>1.0561458333333334E-2</v>
      </c>
      <c r="I76" s="52" t="s">
        <v>1705</v>
      </c>
      <c r="J76" s="52" t="s">
        <v>23</v>
      </c>
      <c r="K76" s="52">
        <v>29.41</v>
      </c>
      <c r="L76" s="53">
        <v>1.0608101851851853E-2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1706</v>
      </c>
      <c r="F78" s="52" t="s">
        <v>21</v>
      </c>
      <c r="G78" s="52">
        <v>16.350000000000001</v>
      </c>
      <c r="H78" s="53">
        <v>1.1085069444444444E-2</v>
      </c>
      <c r="I78" s="52" t="s">
        <v>1659</v>
      </c>
      <c r="J78" s="52" t="s">
        <v>23</v>
      </c>
      <c r="K78" s="52">
        <v>32.93</v>
      </c>
      <c r="L78" s="53">
        <v>1.0620254629629629E-2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1706</v>
      </c>
      <c r="F79" s="52" t="s">
        <v>21</v>
      </c>
      <c r="G79" s="52">
        <v>20.96</v>
      </c>
      <c r="H79" s="53">
        <v>1.0777777777777777E-2</v>
      </c>
      <c r="I79" s="52" t="s">
        <v>1659</v>
      </c>
      <c r="J79" s="52" t="s">
        <v>23</v>
      </c>
      <c r="K79" s="52">
        <v>35.43</v>
      </c>
      <c r="L79" s="53">
        <v>1.0722800925925926E-2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1706</v>
      </c>
      <c r="F80" s="52" t="s">
        <v>21</v>
      </c>
      <c r="G80" s="52">
        <v>25.56</v>
      </c>
      <c r="H80" s="53">
        <v>1.0736342592592591E-2</v>
      </c>
      <c r="I80" s="52" t="s">
        <v>1659</v>
      </c>
      <c r="J80" s="52" t="s">
        <v>23</v>
      </c>
      <c r="K80" s="52">
        <v>37.93</v>
      </c>
      <c r="L80" s="53">
        <v>1.0893402777777778E-2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1707</v>
      </c>
      <c r="J82" s="52" t="s">
        <v>23</v>
      </c>
      <c r="K82" s="52">
        <v>21.85</v>
      </c>
      <c r="L82" s="53">
        <v>1.0850925925925925E-2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1707</v>
      </c>
      <c r="J83" s="52" t="s">
        <v>23</v>
      </c>
      <c r="K83" s="52">
        <v>24.46</v>
      </c>
      <c r="L83" s="53">
        <v>1.0754166666666667E-2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1707</v>
      </c>
      <c r="J84" s="52" t="s">
        <v>23</v>
      </c>
      <c r="K84" s="52">
        <v>27.07</v>
      </c>
      <c r="L84" s="53">
        <v>1.0751041666666667E-2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1708</v>
      </c>
      <c r="J86" s="52" t="s">
        <v>23</v>
      </c>
      <c r="K86" s="52">
        <v>16.8</v>
      </c>
      <c r="L86" s="53">
        <v>1.1005902777777778E-2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1708</v>
      </c>
      <c r="J87" s="52" t="s">
        <v>23</v>
      </c>
      <c r="K87" s="52">
        <v>18.53</v>
      </c>
      <c r="L87" s="53">
        <v>1.0917361111111112E-2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1708</v>
      </c>
      <c r="J88" s="52" t="s">
        <v>23</v>
      </c>
      <c r="K88" s="52">
        <v>20.25</v>
      </c>
      <c r="L88" s="53">
        <v>1.0859374999999999E-2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1665</v>
      </c>
      <c r="J90" s="52" t="s">
        <v>23</v>
      </c>
      <c r="K90" s="52">
        <v>17.66</v>
      </c>
      <c r="L90" s="53">
        <v>1.1308449074074073E-2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1665</v>
      </c>
      <c r="J91" s="52" t="s">
        <v>23</v>
      </c>
      <c r="K91" s="52">
        <v>20.57</v>
      </c>
      <c r="L91" s="53">
        <v>1.098599537037037E-2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1665</v>
      </c>
      <c r="J92" s="52" t="s">
        <v>23</v>
      </c>
      <c r="K92" s="52">
        <v>23.48</v>
      </c>
      <c r="L92" s="53">
        <v>1.0807175925925927E-2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1709</v>
      </c>
      <c r="J94" s="52" t="s">
        <v>23</v>
      </c>
      <c r="K94" s="52">
        <v>17.32</v>
      </c>
      <c r="L94" s="53">
        <v>1.0744328703703704E-2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1709</v>
      </c>
      <c r="J95" s="52" t="s">
        <v>23</v>
      </c>
      <c r="K95" s="52">
        <v>19</v>
      </c>
      <c r="L95" s="53">
        <v>1.0673148148148149E-2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1709</v>
      </c>
      <c r="J96" s="52" t="s">
        <v>23</v>
      </c>
      <c r="K96" s="52">
        <v>20.69</v>
      </c>
      <c r="L96" s="53">
        <v>1.0636226851851852E-2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1710</v>
      </c>
      <c r="J98" s="52" t="s">
        <v>23</v>
      </c>
      <c r="K98" s="52">
        <v>25.22</v>
      </c>
      <c r="L98" s="53">
        <v>1.0731944444444445E-2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1710</v>
      </c>
      <c r="J99" s="52" t="s">
        <v>23</v>
      </c>
      <c r="K99" s="52">
        <v>28.43</v>
      </c>
      <c r="L99" s="53">
        <v>1.0680208333333335E-2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1710</v>
      </c>
      <c r="J100" s="52" t="s">
        <v>23</v>
      </c>
      <c r="K100" s="52">
        <v>31.63</v>
      </c>
      <c r="L100" s="53">
        <v>1.0743287037037037E-2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1711</v>
      </c>
      <c r="J102" s="52" t="s">
        <v>23</v>
      </c>
      <c r="K102" s="52">
        <v>20.97</v>
      </c>
      <c r="L102" s="53">
        <v>1.071111111111111E-2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1711</v>
      </c>
      <c r="J103" s="52" t="s">
        <v>23</v>
      </c>
      <c r="K103" s="52">
        <v>22.14</v>
      </c>
      <c r="L103" s="53">
        <v>1.0673726851851853E-2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1711</v>
      </c>
      <c r="J104" s="52" t="s">
        <v>23</v>
      </c>
      <c r="K104" s="52">
        <v>23.31</v>
      </c>
      <c r="L104" s="53">
        <v>1.065486111111111E-2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 thickBot="1">
      <c r="A105" s="55"/>
      <c r="B105" s="56"/>
      <c r="C105" s="56" t="s">
        <v>24</v>
      </c>
      <c r="D105" s="56" t="s">
        <v>24</v>
      </c>
      <c r="E105" s="56"/>
      <c r="F105" s="56"/>
      <c r="G105" s="56" t="s">
        <v>24</v>
      </c>
      <c r="H105" s="56" t="s">
        <v>24</v>
      </c>
      <c r="I105" s="56"/>
      <c r="J105" s="56" t="s">
        <v>23</v>
      </c>
      <c r="K105" s="56" t="s">
        <v>24</v>
      </c>
      <c r="L105" s="56" t="s">
        <v>24</v>
      </c>
      <c r="M105" s="56" t="s">
        <v>24</v>
      </c>
      <c r="N105" s="56" t="s">
        <v>24</v>
      </c>
      <c r="O105" s="56" t="s">
        <v>24</v>
      </c>
      <c r="P105" s="56" t="s">
        <v>24</v>
      </c>
      <c r="Q105" s="56" t="s">
        <v>24</v>
      </c>
      <c r="R105" s="57" t="s">
        <v>24</v>
      </c>
      <c r="AI105" s="25"/>
      <c r="AJ105" s="21" t="e">
        <f t="shared" si="1"/>
        <v>#N/A</v>
      </c>
      <c r="AK105" s="30"/>
    </row>
    <row r="106" spans="1:37" ht="15" customHeight="1" thickBot="1">
      <c r="A106" s="55"/>
      <c r="B106" s="56"/>
      <c r="C106" s="56" t="s">
        <v>24</v>
      </c>
      <c r="D106" s="56" t="s">
        <v>24</v>
      </c>
      <c r="E106" s="56"/>
      <c r="F106" s="56"/>
      <c r="G106" s="56" t="s">
        <v>24</v>
      </c>
      <c r="H106" s="56" t="s">
        <v>24</v>
      </c>
      <c r="I106" s="56"/>
      <c r="J106" s="56"/>
      <c r="K106" s="56" t="s">
        <v>24</v>
      </c>
      <c r="L106" s="56" t="s">
        <v>24</v>
      </c>
      <c r="M106" s="56" t="s">
        <v>24</v>
      </c>
      <c r="N106" s="56" t="s">
        <v>24</v>
      </c>
      <c r="O106" s="56" t="s">
        <v>24</v>
      </c>
      <c r="P106" s="56" t="s">
        <v>24</v>
      </c>
      <c r="Q106" s="56" t="s">
        <v>24</v>
      </c>
      <c r="R106" s="57" t="s">
        <v>24</v>
      </c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5">
    <tabColor rgb="FFFF0066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140625" style="58" customWidth="1"/>
    <col min="2" max="2" width="9" style="58" customWidth="1"/>
    <col min="3" max="3" width="7.140625" style="58" customWidth="1"/>
    <col min="4" max="4" width="8.42578125" style="58" customWidth="1"/>
    <col min="5" max="5" width="22.5703125" style="58" customWidth="1"/>
    <col min="6" max="6" width="9" style="58" customWidth="1"/>
    <col min="7" max="7" width="7.140625" style="58" customWidth="1"/>
    <col min="8" max="8" width="8.42578125" style="58" customWidth="1"/>
    <col min="9" max="9" width="24.42578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2.57031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4.42578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2.57031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4.42578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2.57031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4.42578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2.57031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4.42578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2.57031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4.42578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2.57031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4.42578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2.57031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4.42578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2.57031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4.42578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2.57031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4.42578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2.57031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4.42578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2.57031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4.42578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2.57031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4.42578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2.57031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4.42578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2.57031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4.42578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2.57031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4.42578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2.57031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4.42578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2.57031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4.42578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2.57031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4.42578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2.57031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4.42578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2.57031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4.42578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2.57031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4.42578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2.57031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4.42578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2.57031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4.42578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2.57031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4.42578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2.57031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4.42578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2.57031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4.42578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2.57031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4.42578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2.57031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4.42578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2.57031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4.42578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2.57031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4.42578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2.57031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4.42578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2.57031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4.42578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2.57031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4.42578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2.57031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4.42578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2.57031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4.42578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2.57031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4.42578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2.57031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4.42578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2.57031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4.42578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2.57031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4.42578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2.57031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4.42578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2.57031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4.42578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2.57031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4.42578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2.57031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4.42578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2.57031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4.42578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2.57031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4.42578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2.57031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4.42578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2.57031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4.42578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2.57031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4.42578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2.57031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4.42578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2.57031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4.42578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2.57031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4.42578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2.57031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4.42578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2.57031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4.42578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2.57031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4.42578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2.57031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4.42578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2.57031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4.42578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2.57031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4.42578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2.57031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4.42578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2.57031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4.42578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2.57031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4.42578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2.57031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4.42578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2.57031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4.42578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2.57031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4.42578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1712</v>
      </c>
      <c r="B2" s="52" t="s">
        <v>19</v>
      </c>
      <c r="C2" s="52">
        <v>23.51</v>
      </c>
      <c r="D2" s="53">
        <v>6.574421296296297E-3</v>
      </c>
      <c r="E2" s="52" t="s">
        <v>1713</v>
      </c>
      <c r="F2" s="52" t="s">
        <v>21</v>
      </c>
      <c r="G2" s="52">
        <v>22.75</v>
      </c>
      <c r="H2" s="53">
        <v>6.7918981481481476E-3</v>
      </c>
      <c r="I2" s="52" t="s">
        <v>1714</v>
      </c>
      <c r="J2" s="52" t="s">
        <v>23</v>
      </c>
      <c r="K2" s="52">
        <v>21.04</v>
      </c>
      <c r="L2" s="53">
        <v>7.3381944444444449E-3</v>
      </c>
      <c r="M2" s="52">
        <v>14.5</v>
      </c>
      <c r="N2" s="53">
        <v>6.5677083333333325E-3</v>
      </c>
      <c r="O2" s="53">
        <v>6.4065972222222224E-3</v>
      </c>
      <c r="P2" s="52">
        <v>25.18</v>
      </c>
      <c r="Q2" s="52">
        <v>22.68</v>
      </c>
      <c r="R2" s="54">
        <v>27.69</v>
      </c>
      <c r="AI2" s="20">
        <v>38437</v>
      </c>
      <c r="AK2" s="29">
        <f>D3</f>
        <v>6.5697916666666656E-3</v>
      </c>
    </row>
    <row r="3" spans="1:37" ht="15" customHeight="1">
      <c r="A3" s="51" t="s">
        <v>1712</v>
      </c>
      <c r="B3" s="52" t="s">
        <v>19</v>
      </c>
      <c r="C3" s="52">
        <v>24.14</v>
      </c>
      <c r="D3" s="53">
        <v>6.5697916666666656E-3</v>
      </c>
      <c r="E3" s="52" t="s">
        <v>1713</v>
      </c>
      <c r="F3" s="52" t="s">
        <v>21</v>
      </c>
      <c r="G3" s="52">
        <v>27.31</v>
      </c>
      <c r="H3" s="53">
        <v>6.6928240740740733E-3</v>
      </c>
      <c r="I3" s="52" t="s">
        <v>1714</v>
      </c>
      <c r="J3" s="52" t="s">
        <v>23</v>
      </c>
      <c r="K3" s="52">
        <v>23.14</v>
      </c>
      <c r="L3" s="53">
        <v>6.859375E-3</v>
      </c>
      <c r="M3" s="52">
        <v>14.5</v>
      </c>
      <c r="N3" s="53">
        <v>6.7421296296296292E-3</v>
      </c>
      <c r="O3" s="53">
        <v>7.3381944444444449E-3</v>
      </c>
      <c r="P3" s="52">
        <v>25.18</v>
      </c>
      <c r="Q3" s="52">
        <v>22.68</v>
      </c>
      <c r="R3" s="54">
        <v>27.69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1712</v>
      </c>
      <c r="B4" s="52" t="s">
        <v>19</v>
      </c>
      <c r="C4" s="52">
        <v>24.78</v>
      </c>
      <c r="D4" s="53">
        <v>6.5697916666666656E-3</v>
      </c>
      <c r="E4" s="52" t="s">
        <v>1713</v>
      </c>
      <c r="F4" s="52" t="s">
        <v>21</v>
      </c>
      <c r="G4" s="52">
        <v>31.87</v>
      </c>
      <c r="H4" s="53">
        <v>6.7107638888888902E-3</v>
      </c>
      <c r="I4" s="52" t="s">
        <v>1714</v>
      </c>
      <c r="J4" s="52" t="s">
        <v>23</v>
      </c>
      <c r="K4" s="52">
        <v>25.24</v>
      </c>
      <c r="L4" s="53">
        <v>6.5856481481481469E-3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1715</v>
      </c>
      <c r="B6" s="52" t="s">
        <v>19</v>
      </c>
      <c r="C6" s="52">
        <v>21.34</v>
      </c>
      <c r="D6" s="53">
        <v>6.6072916666666667E-3</v>
      </c>
      <c r="E6" s="52" t="s">
        <v>1716</v>
      </c>
      <c r="F6" s="52" t="s">
        <v>21</v>
      </c>
      <c r="G6" s="52">
        <v>17.670000000000002</v>
      </c>
      <c r="H6" s="53">
        <v>6.8832175925925936E-3</v>
      </c>
      <c r="I6" s="52" t="s">
        <v>1717</v>
      </c>
      <c r="J6" s="52" t="s">
        <v>23</v>
      </c>
      <c r="K6" s="52">
        <v>23.96</v>
      </c>
      <c r="L6" s="53">
        <v>6.6968749999999988E-3</v>
      </c>
      <c r="M6" s="81">
        <v>6.2499999999999995E-3</v>
      </c>
      <c r="N6" s="82">
        <v>7.7835648148148152E-3</v>
      </c>
      <c r="O6" s="82">
        <v>1.1574074074074073E-4</v>
      </c>
      <c r="P6" s="82">
        <v>5.7870370370370366E-5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1715</v>
      </c>
      <c r="B7" s="52" t="s">
        <v>19</v>
      </c>
      <c r="C7" s="52">
        <v>23.84</v>
      </c>
      <c r="D7" s="53">
        <v>6.5206018518518512E-3</v>
      </c>
      <c r="E7" s="52" t="s">
        <v>1716</v>
      </c>
      <c r="F7" s="52" t="s">
        <v>21</v>
      </c>
      <c r="G7" s="52">
        <v>20.29</v>
      </c>
      <c r="H7" s="53">
        <v>6.6593749999999995E-3</v>
      </c>
      <c r="I7" s="52" t="s">
        <v>1717</v>
      </c>
      <c r="J7" s="52" t="s">
        <v>23</v>
      </c>
      <c r="K7" s="52">
        <v>24.57</v>
      </c>
      <c r="L7" s="53">
        <v>6.6635416666666657E-3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1715</v>
      </c>
      <c r="B8" s="52" t="s">
        <v>19</v>
      </c>
      <c r="C8" s="52">
        <v>26.34</v>
      </c>
      <c r="D8" s="53">
        <v>6.5560185185185192E-3</v>
      </c>
      <c r="E8" s="52" t="s">
        <v>1716</v>
      </c>
      <c r="F8" s="52" t="s">
        <v>21</v>
      </c>
      <c r="G8" s="52">
        <v>22.91</v>
      </c>
      <c r="H8" s="53">
        <v>6.5438657407407416E-3</v>
      </c>
      <c r="I8" s="52" t="s">
        <v>1717</v>
      </c>
      <c r="J8" s="52" t="s">
        <v>23</v>
      </c>
      <c r="K8" s="52">
        <v>25.17</v>
      </c>
      <c r="L8" s="53">
        <v>6.6378472222222221E-3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1718</v>
      </c>
      <c r="B10" s="52" t="s">
        <v>19</v>
      </c>
      <c r="C10" s="52">
        <v>23.33</v>
      </c>
      <c r="D10" s="53">
        <v>6.7074074074074076E-3</v>
      </c>
      <c r="E10" s="52" t="s">
        <v>1719</v>
      </c>
      <c r="F10" s="52" t="s">
        <v>21</v>
      </c>
      <c r="G10" s="52">
        <v>21.13</v>
      </c>
      <c r="H10" s="53">
        <v>7.0862268518518531E-3</v>
      </c>
      <c r="I10" s="52" t="s">
        <v>1720</v>
      </c>
      <c r="J10" s="52" t="s">
        <v>23</v>
      </c>
      <c r="K10" s="52">
        <v>22.72</v>
      </c>
      <c r="L10" s="53">
        <v>6.7177083333333333E-3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1718</v>
      </c>
      <c r="B11" s="52" t="s">
        <v>19</v>
      </c>
      <c r="C11" s="52">
        <v>24.95</v>
      </c>
      <c r="D11" s="53">
        <v>6.5728009259259255E-3</v>
      </c>
      <c r="E11" s="52" t="s">
        <v>1719</v>
      </c>
      <c r="F11" s="52" t="s">
        <v>21</v>
      </c>
      <c r="G11" s="52">
        <v>23.24</v>
      </c>
      <c r="H11" s="53">
        <v>6.8223379629629632E-3</v>
      </c>
      <c r="I11" s="52" t="s">
        <v>1720</v>
      </c>
      <c r="J11" s="52" t="s">
        <v>23</v>
      </c>
      <c r="K11" s="52">
        <v>24.68</v>
      </c>
      <c r="L11" s="53">
        <v>6.7420138888888903E-3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1718</v>
      </c>
      <c r="B12" s="52" t="s">
        <v>19</v>
      </c>
      <c r="C12" s="52">
        <v>26.57</v>
      </c>
      <c r="D12" s="53">
        <v>6.5067129629629633E-3</v>
      </c>
      <c r="E12" s="52" t="s">
        <v>1719</v>
      </c>
      <c r="F12" s="52" t="s">
        <v>21</v>
      </c>
      <c r="G12" s="52">
        <v>25.35</v>
      </c>
      <c r="H12" s="53">
        <v>6.6645833333333323E-3</v>
      </c>
      <c r="I12" s="52" t="s">
        <v>1720</v>
      </c>
      <c r="J12" s="52" t="s">
        <v>23</v>
      </c>
      <c r="K12" s="52">
        <v>26.65</v>
      </c>
      <c r="L12" s="53">
        <v>6.7828703703703705E-3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1678</v>
      </c>
      <c r="B14" s="52" t="s">
        <v>19</v>
      </c>
      <c r="C14" s="52">
        <v>24.63</v>
      </c>
      <c r="D14" s="53">
        <v>6.4857638888888881E-3</v>
      </c>
      <c r="E14" s="52" t="s">
        <v>1721</v>
      </c>
      <c r="F14" s="52" t="s">
        <v>21</v>
      </c>
      <c r="G14" s="52">
        <v>19.68</v>
      </c>
      <c r="H14" s="53">
        <v>7.0418981481481478E-3</v>
      </c>
      <c r="I14" s="52" t="s">
        <v>1722</v>
      </c>
      <c r="J14" s="52" t="s">
        <v>23</v>
      </c>
      <c r="K14" s="52">
        <v>26.84</v>
      </c>
      <c r="L14" s="53">
        <v>6.8480324074074077E-3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1678</v>
      </c>
      <c r="B15" s="52" t="s">
        <v>19</v>
      </c>
      <c r="C15" s="52">
        <v>27.13</v>
      </c>
      <c r="D15" s="53">
        <v>6.4065972222222224E-3</v>
      </c>
      <c r="E15" s="52" t="s">
        <v>1721</v>
      </c>
      <c r="F15" s="52" t="s">
        <v>21</v>
      </c>
      <c r="G15" s="52">
        <v>21.33</v>
      </c>
      <c r="H15" s="53">
        <v>6.7949074074074066E-3</v>
      </c>
      <c r="I15" s="52" t="s">
        <v>1722</v>
      </c>
      <c r="J15" s="52" t="s">
        <v>23</v>
      </c>
      <c r="K15" s="52">
        <v>28.95</v>
      </c>
      <c r="L15" s="53">
        <v>6.8275462962962968E-3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1678</v>
      </c>
      <c r="B16" s="52" t="s">
        <v>19</v>
      </c>
      <c r="C16" s="52">
        <v>29.63</v>
      </c>
      <c r="D16" s="53">
        <v>6.4243055555555546E-3</v>
      </c>
      <c r="E16" s="52" t="s">
        <v>1721</v>
      </c>
      <c r="F16" s="52" t="s">
        <v>21</v>
      </c>
      <c r="G16" s="52">
        <v>22.98</v>
      </c>
      <c r="H16" s="53">
        <v>6.6281249999999995E-3</v>
      </c>
      <c r="I16" s="52" t="s">
        <v>1722</v>
      </c>
      <c r="J16" s="52" t="s">
        <v>23</v>
      </c>
      <c r="K16" s="52">
        <v>31.07</v>
      </c>
      <c r="L16" s="53">
        <v>6.8604166666666666E-3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1684</v>
      </c>
      <c r="B18" s="52" t="s">
        <v>19</v>
      </c>
      <c r="C18" s="52">
        <v>32.61</v>
      </c>
      <c r="D18" s="53">
        <v>6.5883101851851858E-3</v>
      </c>
      <c r="E18" s="52" t="s">
        <v>1723</v>
      </c>
      <c r="F18" s="52" t="s">
        <v>21</v>
      </c>
      <c r="G18" s="52">
        <v>26.21</v>
      </c>
      <c r="H18" s="53">
        <v>6.9724537037037029E-3</v>
      </c>
      <c r="I18" s="52" t="s">
        <v>1724</v>
      </c>
      <c r="J18" s="52" t="s">
        <v>23</v>
      </c>
      <c r="K18" s="52">
        <v>22.72</v>
      </c>
      <c r="L18" s="53">
        <v>7.1606481481481486E-3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1684</v>
      </c>
      <c r="B19" s="52" t="s">
        <v>19</v>
      </c>
      <c r="C19" s="52">
        <v>33.19</v>
      </c>
      <c r="D19" s="53">
        <v>6.5607638888888894E-3</v>
      </c>
      <c r="E19" s="52" t="s">
        <v>1723</v>
      </c>
      <c r="F19" s="52" t="s">
        <v>21</v>
      </c>
      <c r="G19" s="52">
        <v>29</v>
      </c>
      <c r="H19" s="53">
        <v>6.7651620370370374E-3</v>
      </c>
      <c r="I19" s="52" t="s">
        <v>1724</v>
      </c>
      <c r="J19" s="52" t="s">
        <v>23</v>
      </c>
      <c r="K19" s="52">
        <v>24.79</v>
      </c>
      <c r="L19" s="53">
        <v>6.8866898148148142E-3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1684</v>
      </c>
      <c r="B20" s="52" t="s">
        <v>19</v>
      </c>
      <c r="C20" s="52">
        <v>33.78</v>
      </c>
      <c r="D20" s="53">
        <v>6.5346064814814815E-3</v>
      </c>
      <c r="E20" s="52" t="s">
        <v>1723</v>
      </c>
      <c r="F20" s="52" t="s">
        <v>21</v>
      </c>
      <c r="G20" s="52">
        <v>31.79</v>
      </c>
      <c r="H20" s="53">
        <v>6.7181712962962959E-3</v>
      </c>
      <c r="I20" s="52" t="s">
        <v>1724</v>
      </c>
      <c r="J20" s="52" t="s">
        <v>23</v>
      </c>
      <c r="K20" s="52">
        <v>26.86</v>
      </c>
      <c r="L20" s="53">
        <v>6.7327546296296302E-3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1725</v>
      </c>
      <c r="B22" s="52" t="s">
        <v>19</v>
      </c>
      <c r="C22" s="52">
        <v>23.14</v>
      </c>
      <c r="D22" s="53">
        <v>6.5881944444444443E-3</v>
      </c>
      <c r="E22" s="52" t="s">
        <v>1726</v>
      </c>
      <c r="F22" s="52" t="s">
        <v>21</v>
      </c>
      <c r="G22" s="52">
        <v>32.270000000000003</v>
      </c>
      <c r="H22" s="53">
        <v>6.8116898148148156E-3</v>
      </c>
      <c r="I22" s="52" t="s">
        <v>1727</v>
      </c>
      <c r="J22" s="52" t="s">
        <v>23</v>
      </c>
      <c r="K22" s="52">
        <v>19.63</v>
      </c>
      <c r="L22" s="53">
        <v>6.6393518518518511E-3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1725</v>
      </c>
      <c r="B23" s="52" t="s">
        <v>19</v>
      </c>
      <c r="C23" s="52">
        <v>23.34</v>
      </c>
      <c r="D23" s="53">
        <v>6.5797453703703703E-3</v>
      </c>
      <c r="E23" s="52" t="s">
        <v>1726</v>
      </c>
      <c r="F23" s="52" t="s">
        <v>21</v>
      </c>
      <c r="G23" s="52">
        <v>34.43</v>
      </c>
      <c r="H23" s="53">
        <v>6.8409722222222231E-3</v>
      </c>
      <c r="I23" s="52" t="s">
        <v>1727</v>
      </c>
      <c r="J23" s="52" t="s">
        <v>23</v>
      </c>
      <c r="K23" s="52">
        <v>22.13</v>
      </c>
      <c r="L23" s="53">
        <v>6.5511574074074083E-3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1725</v>
      </c>
      <c r="B24" s="52" t="s">
        <v>19</v>
      </c>
      <c r="C24" s="52">
        <v>23.55</v>
      </c>
      <c r="D24" s="53">
        <v>6.5721064814814817E-3</v>
      </c>
      <c r="E24" s="52" t="s">
        <v>1726</v>
      </c>
      <c r="F24" s="52" t="s">
        <v>21</v>
      </c>
      <c r="G24" s="52">
        <v>36.58</v>
      </c>
      <c r="H24" s="53">
        <v>6.9461805555555553E-3</v>
      </c>
      <c r="I24" s="52" t="s">
        <v>1727</v>
      </c>
      <c r="J24" s="52" t="s">
        <v>23</v>
      </c>
      <c r="K24" s="52">
        <v>24.63</v>
      </c>
      <c r="L24" s="53">
        <v>6.5592592592592603E-3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1728</v>
      </c>
      <c r="B26" s="52" t="s">
        <v>19</v>
      </c>
      <c r="C26" s="52">
        <v>20.22</v>
      </c>
      <c r="D26" s="53">
        <v>6.7414351851851845E-3</v>
      </c>
      <c r="E26" s="52" t="s">
        <v>1729</v>
      </c>
      <c r="F26" s="52" t="s">
        <v>21</v>
      </c>
      <c r="G26" s="52">
        <v>23.94</v>
      </c>
      <c r="H26" s="53">
        <v>6.953472222222222E-3</v>
      </c>
      <c r="I26" s="52" t="s">
        <v>1730</v>
      </c>
      <c r="J26" s="52" t="s">
        <v>23</v>
      </c>
      <c r="K26" s="52">
        <v>23.91</v>
      </c>
      <c r="L26" s="53">
        <v>7.1303240740740745E-3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1728</v>
      </c>
      <c r="B27" s="52" t="s">
        <v>19</v>
      </c>
      <c r="C27" s="52">
        <v>22.75</v>
      </c>
      <c r="D27" s="53">
        <v>6.5872685185185192E-3</v>
      </c>
      <c r="E27" s="52" t="s">
        <v>1729</v>
      </c>
      <c r="F27" s="52" t="s">
        <v>21</v>
      </c>
      <c r="G27" s="52">
        <v>26.44</v>
      </c>
      <c r="H27" s="53">
        <v>6.8047453703703699E-3</v>
      </c>
      <c r="I27" s="52" t="s">
        <v>1730</v>
      </c>
      <c r="J27" s="52" t="s">
        <v>23</v>
      </c>
      <c r="K27" s="52">
        <v>26.39</v>
      </c>
      <c r="L27" s="53">
        <v>7.0065972222222222E-3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1728</v>
      </c>
      <c r="B28" s="52" t="s">
        <v>19</v>
      </c>
      <c r="C28" s="52">
        <v>25.29</v>
      </c>
      <c r="D28" s="53">
        <v>6.5483796296296297E-3</v>
      </c>
      <c r="E28" s="52" t="s">
        <v>1729</v>
      </c>
      <c r="F28" s="52" t="s">
        <v>21</v>
      </c>
      <c r="G28" s="52">
        <v>28.94</v>
      </c>
      <c r="H28" s="53">
        <v>6.8021990740740742E-3</v>
      </c>
      <c r="I28" s="52" t="s">
        <v>1730</v>
      </c>
      <c r="J28" s="52" t="s">
        <v>23</v>
      </c>
      <c r="K28" s="52">
        <v>28.86</v>
      </c>
      <c r="L28" s="53">
        <v>6.8989583333333333E-3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1731</v>
      </c>
      <c r="B30" s="52" t="s">
        <v>19</v>
      </c>
      <c r="C30" s="52">
        <v>21.45</v>
      </c>
      <c r="D30" s="53">
        <v>6.7391203703703701E-3</v>
      </c>
      <c r="E30" s="52" t="s">
        <v>1732</v>
      </c>
      <c r="F30" s="52" t="s">
        <v>21</v>
      </c>
      <c r="G30" s="52">
        <v>17.46</v>
      </c>
      <c r="H30" s="53">
        <v>6.8156249999999996E-3</v>
      </c>
      <c r="I30" s="52" t="s">
        <v>1733</v>
      </c>
      <c r="J30" s="52" t="s">
        <v>23</v>
      </c>
      <c r="K30" s="52">
        <v>19.7</v>
      </c>
      <c r="L30" s="53">
        <v>7.1920138888888893E-3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1731</v>
      </c>
      <c r="B31" s="52" t="s">
        <v>19</v>
      </c>
      <c r="C31" s="52">
        <v>24.26</v>
      </c>
      <c r="D31" s="53">
        <v>6.6037037037037045E-3</v>
      </c>
      <c r="E31" s="52" t="s">
        <v>1732</v>
      </c>
      <c r="F31" s="52" t="s">
        <v>21</v>
      </c>
      <c r="G31" s="52">
        <v>19.57</v>
      </c>
      <c r="H31" s="53">
        <v>6.6368055555555555E-3</v>
      </c>
      <c r="I31" s="52" t="s">
        <v>1733</v>
      </c>
      <c r="J31" s="52" t="s">
        <v>23</v>
      </c>
      <c r="K31" s="52">
        <v>22.27</v>
      </c>
      <c r="L31" s="53">
        <v>6.9513888888888889E-3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1731</v>
      </c>
      <c r="B32" s="52" t="s">
        <v>19</v>
      </c>
      <c r="C32" s="52">
        <v>27.08</v>
      </c>
      <c r="D32" s="53">
        <v>6.5385416666666673E-3</v>
      </c>
      <c r="E32" s="52" t="s">
        <v>1732</v>
      </c>
      <c r="F32" s="52" t="s">
        <v>21</v>
      </c>
      <c r="G32" s="52">
        <v>21.69</v>
      </c>
      <c r="H32" s="53">
        <v>6.532638888888889E-3</v>
      </c>
      <c r="I32" s="52" t="s">
        <v>1733</v>
      </c>
      <c r="J32" s="52" t="s">
        <v>23</v>
      </c>
      <c r="K32" s="52">
        <v>24.85</v>
      </c>
      <c r="L32" s="53">
        <v>6.8298611111111121E-3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1734</v>
      </c>
      <c r="B34" s="52" t="s">
        <v>19</v>
      </c>
      <c r="C34" s="52">
        <v>22.17</v>
      </c>
      <c r="D34" s="53">
        <v>6.7557870370370367E-3</v>
      </c>
      <c r="E34" s="52" t="s">
        <v>1735</v>
      </c>
      <c r="F34" s="52" t="s">
        <v>21</v>
      </c>
      <c r="G34" s="52">
        <v>21.69</v>
      </c>
      <c r="H34" s="53">
        <v>6.6622685185185188E-3</v>
      </c>
      <c r="I34" s="52" t="s">
        <v>1736</v>
      </c>
      <c r="J34" s="52" t="s">
        <v>23</v>
      </c>
      <c r="K34" s="52">
        <v>24.47</v>
      </c>
      <c r="L34" s="53">
        <v>6.899652777777778E-3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1734</v>
      </c>
      <c r="B35" s="52" t="s">
        <v>19</v>
      </c>
      <c r="C35" s="52">
        <v>22.74</v>
      </c>
      <c r="D35" s="53">
        <v>6.6868055555555561E-3</v>
      </c>
      <c r="E35" s="52" t="s">
        <v>1735</v>
      </c>
      <c r="F35" s="52" t="s">
        <v>21</v>
      </c>
      <c r="G35" s="52">
        <v>23.22</v>
      </c>
      <c r="H35" s="53">
        <v>6.6394675925925926E-3</v>
      </c>
      <c r="I35" s="52" t="s">
        <v>1736</v>
      </c>
      <c r="J35" s="52" t="s">
        <v>23</v>
      </c>
      <c r="K35" s="52">
        <v>26.12</v>
      </c>
      <c r="L35" s="53">
        <v>6.8237268518518525E-3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1734</v>
      </c>
      <c r="B36" s="52" t="s">
        <v>19</v>
      </c>
      <c r="C36" s="52">
        <v>23.31</v>
      </c>
      <c r="D36" s="53">
        <v>6.6282407407407401E-3</v>
      </c>
      <c r="E36" s="52" t="s">
        <v>1735</v>
      </c>
      <c r="F36" s="52" t="s">
        <v>21</v>
      </c>
      <c r="G36" s="52">
        <v>24.75</v>
      </c>
      <c r="H36" s="53">
        <v>6.6390046296296301E-3</v>
      </c>
      <c r="I36" s="52" t="s">
        <v>1736</v>
      </c>
      <c r="J36" s="52" t="s">
        <v>23</v>
      </c>
      <c r="K36" s="52">
        <v>27.76</v>
      </c>
      <c r="L36" s="53">
        <v>6.7894675925925935E-3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7.4074074074074068E-3</v>
      </c>
      <c r="U37" s="6">
        <f>T37</f>
        <v>7.4074074074074068E-3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/>
      <c r="B38" s="52"/>
      <c r="C38" s="52" t="s">
        <v>24</v>
      </c>
      <c r="D38" s="52" t="s">
        <v>24</v>
      </c>
      <c r="E38" s="52" t="s">
        <v>1737</v>
      </c>
      <c r="F38" s="52" t="s">
        <v>21</v>
      </c>
      <c r="G38" s="52">
        <v>21.83</v>
      </c>
      <c r="H38" s="53">
        <v>7.3083333333333342E-3</v>
      </c>
      <c r="I38" s="52" t="s">
        <v>1738</v>
      </c>
      <c r="J38" s="52" t="s">
        <v>23</v>
      </c>
      <c r="K38" s="52">
        <v>23.29</v>
      </c>
      <c r="L38" s="53">
        <v>6.9292824074074074E-3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6.2499999999999995E-3</v>
      </c>
      <c r="U38" s="6">
        <f>T38</f>
        <v>6.2499999999999995E-3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/>
      <c r="B39" s="52"/>
      <c r="C39" s="52" t="s">
        <v>24</v>
      </c>
      <c r="D39" s="52" t="s">
        <v>24</v>
      </c>
      <c r="E39" s="52" t="s">
        <v>1737</v>
      </c>
      <c r="F39" s="52" t="s">
        <v>21</v>
      </c>
      <c r="G39" s="52">
        <v>24.97</v>
      </c>
      <c r="H39" s="53">
        <v>6.861226851851851E-3</v>
      </c>
      <c r="I39" s="52" t="s">
        <v>1738</v>
      </c>
      <c r="J39" s="52" t="s">
        <v>23</v>
      </c>
      <c r="K39" s="52">
        <v>24.84</v>
      </c>
      <c r="L39" s="53">
        <v>6.80173611111111E-3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1.1574074074074073E-4</v>
      </c>
      <c r="U39" s="6">
        <f>T39</f>
        <v>1.1574074074074073E-4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/>
      <c r="B40" s="52"/>
      <c r="C40" s="52" t="s">
        <v>24</v>
      </c>
      <c r="D40" s="52" t="s">
        <v>24</v>
      </c>
      <c r="E40" s="52" t="s">
        <v>1737</v>
      </c>
      <c r="F40" s="52" t="s">
        <v>21</v>
      </c>
      <c r="G40" s="52">
        <v>28.11</v>
      </c>
      <c r="H40" s="53">
        <v>6.6557870370370373E-3</v>
      </c>
      <c r="I40" s="52" t="s">
        <v>1738</v>
      </c>
      <c r="J40" s="52" t="s">
        <v>23</v>
      </c>
      <c r="K40" s="52">
        <v>26.38</v>
      </c>
      <c r="L40" s="53">
        <v>6.7289351851851859E-3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5.7870370370370366E-5</v>
      </c>
      <c r="U40" s="6">
        <f>T40</f>
        <v>5.7870370370370366E-5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/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1739</v>
      </c>
      <c r="F42" s="52" t="s">
        <v>21</v>
      </c>
      <c r="G42" s="52">
        <v>22.24</v>
      </c>
      <c r="H42" s="53">
        <v>6.8944444444444452E-3</v>
      </c>
      <c r="I42" s="52" t="s">
        <v>1740</v>
      </c>
      <c r="J42" s="52" t="s">
        <v>23</v>
      </c>
      <c r="K42" s="52">
        <v>33.35</v>
      </c>
      <c r="L42" s="53">
        <v>6.7831018518518518E-3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1739</v>
      </c>
      <c r="F43" s="52" t="s">
        <v>21</v>
      </c>
      <c r="G43" s="52">
        <v>25.78</v>
      </c>
      <c r="H43" s="53">
        <v>6.6464120370370366E-3</v>
      </c>
      <c r="I43" s="52" t="s">
        <v>1740</v>
      </c>
      <c r="J43" s="52" t="s">
        <v>23</v>
      </c>
      <c r="K43" s="52">
        <v>34.479999999999997</v>
      </c>
      <c r="L43" s="53">
        <v>6.7726851851851845E-3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1739</v>
      </c>
      <c r="F44" s="52" t="s">
        <v>21</v>
      </c>
      <c r="G44" s="52">
        <v>29.31</v>
      </c>
      <c r="H44" s="53">
        <v>6.5561342592592589E-3</v>
      </c>
      <c r="I44" s="52" t="s">
        <v>1740</v>
      </c>
      <c r="J44" s="52" t="s">
        <v>23</v>
      </c>
      <c r="K44" s="52">
        <v>35.61</v>
      </c>
      <c r="L44" s="53">
        <v>6.7740740740740747E-3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1704</v>
      </c>
      <c r="F46" s="52" t="s">
        <v>21</v>
      </c>
      <c r="G46" s="52">
        <v>27.6</v>
      </c>
      <c r="H46" s="53">
        <v>6.6425925925925923E-3</v>
      </c>
      <c r="I46" s="52" t="s">
        <v>1630</v>
      </c>
      <c r="J46" s="52" t="s">
        <v>23</v>
      </c>
      <c r="K46" s="52">
        <v>24.98</v>
      </c>
      <c r="L46" s="53">
        <v>6.7857638888888889E-3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1704</v>
      </c>
      <c r="F47" s="52" t="s">
        <v>21</v>
      </c>
      <c r="G47" s="52">
        <v>29.09</v>
      </c>
      <c r="H47" s="53">
        <v>6.6488425925925925E-3</v>
      </c>
      <c r="I47" s="52" t="s">
        <v>1630</v>
      </c>
      <c r="J47" s="52" t="s">
        <v>23</v>
      </c>
      <c r="K47" s="52">
        <v>25.55</v>
      </c>
      <c r="L47" s="53">
        <v>6.77974537037037E-3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1704</v>
      </c>
      <c r="F48" s="52" t="s">
        <v>21</v>
      </c>
      <c r="G48" s="52">
        <v>30.59</v>
      </c>
      <c r="H48" s="53">
        <v>6.7031249999999999E-3</v>
      </c>
      <c r="I48" s="52" t="s">
        <v>1630</v>
      </c>
      <c r="J48" s="52" t="s">
        <v>23</v>
      </c>
      <c r="K48" s="52">
        <v>26.12</v>
      </c>
      <c r="L48" s="53">
        <v>6.7770833333333337E-3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1741</v>
      </c>
      <c r="F50" s="52" t="s">
        <v>21</v>
      </c>
      <c r="G50" s="52">
        <v>22.54</v>
      </c>
      <c r="H50" s="53">
        <v>6.8070601851851842E-3</v>
      </c>
      <c r="I50" s="52" t="s">
        <v>1742</v>
      </c>
      <c r="J50" s="52" t="s">
        <v>23</v>
      </c>
      <c r="K50" s="52">
        <v>21.76</v>
      </c>
      <c r="L50" s="53">
        <v>6.7912037037037047E-3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1741</v>
      </c>
      <c r="F51" s="52" t="s">
        <v>21</v>
      </c>
      <c r="G51" s="52">
        <v>23.59</v>
      </c>
      <c r="H51" s="53">
        <v>6.7114583333333332E-3</v>
      </c>
      <c r="I51" s="52" t="s">
        <v>1742</v>
      </c>
      <c r="J51" s="52" t="s">
        <v>23</v>
      </c>
      <c r="K51" s="52">
        <v>23.81</v>
      </c>
      <c r="L51" s="53">
        <v>6.8312499999999996E-3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1741</v>
      </c>
      <c r="F52" s="52" t="s">
        <v>21</v>
      </c>
      <c r="G52" s="52">
        <v>24.63</v>
      </c>
      <c r="H52" s="53">
        <v>6.6431712962962955E-3</v>
      </c>
      <c r="I52" s="52" t="s">
        <v>1742</v>
      </c>
      <c r="J52" s="52" t="s">
        <v>23</v>
      </c>
      <c r="K52" s="52">
        <v>25.86</v>
      </c>
      <c r="L52" s="53">
        <v>6.8643518518518515E-3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/>
      <c r="F54" s="52"/>
      <c r="G54" s="52" t="s">
        <v>24</v>
      </c>
      <c r="H54" s="52" t="s">
        <v>24</v>
      </c>
      <c r="I54" s="52" t="s">
        <v>1683</v>
      </c>
      <c r="J54" s="52" t="s">
        <v>23</v>
      </c>
      <c r="K54" s="52">
        <v>26.59</v>
      </c>
      <c r="L54" s="53">
        <v>6.6212962962962961E-3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/>
      <c r="F55" s="52"/>
      <c r="G55" s="52" t="s">
        <v>24</v>
      </c>
      <c r="H55" s="52" t="s">
        <v>24</v>
      </c>
      <c r="I55" s="52" t="s">
        <v>1683</v>
      </c>
      <c r="J55" s="52" t="s">
        <v>23</v>
      </c>
      <c r="K55" s="52">
        <v>27.18</v>
      </c>
      <c r="L55" s="53">
        <v>6.6163194444444446E-3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/>
      <c r="F56" s="52"/>
      <c r="G56" s="52" t="s">
        <v>24</v>
      </c>
      <c r="H56" s="52" t="s">
        <v>24</v>
      </c>
      <c r="I56" s="52" t="s">
        <v>1683</v>
      </c>
      <c r="J56" s="52" t="s">
        <v>23</v>
      </c>
      <c r="K56" s="52">
        <v>27.77</v>
      </c>
      <c r="L56" s="53">
        <v>6.6175925925925925E-3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/>
      <c r="F58" s="52"/>
      <c r="G58" s="52" t="s">
        <v>24</v>
      </c>
      <c r="H58" s="52" t="s">
        <v>24</v>
      </c>
      <c r="I58" s="52" t="s">
        <v>1743</v>
      </c>
      <c r="J58" s="52" t="s">
        <v>23</v>
      </c>
      <c r="K58" s="52">
        <v>19.16</v>
      </c>
      <c r="L58" s="53">
        <v>7.1012731481481482E-3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/>
      <c r="F59" s="52"/>
      <c r="G59" s="52" t="s">
        <v>24</v>
      </c>
      <c r="H59" s="52" t="s">
        <v>24</v>
      </c>
      <c r="I59" s="52" t="s">
        <v>1743</v>
      </c>
      <c r="J59" s="52" t="s">
        <v>23</v>
      </c>
      <c r="K59" s="52">
        <v>21.79</v>
      </c>
      <c r="L59" s="53">
        <v>6.8631944444444435E-3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/>
      <c r="F60" s="52"/>
      <c r="G60" s="52" t="s">
        <v>24</v>
      </c>
      <c r="H60" s="52" t="s">
        <v>24</v>
      </c>
      <c r="I60" s="52" t="s">
        <v>1743</v>
      </c>
      <c r="J60" s="52" t="s">
        <v>23</v>
      </c>
      <c r="K60" s="52">
        <v>24.43</v>
      </c>
      <c r="L60" s="53">
        <v>6.7327546296296302E-3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/>
      <c r="F62" s="52"/>
      <c r="G62" s="52" t="s">
        <v>24</v>
      </c>
      <c r="H62" s="52" t="s">
        <v>24</v>
      </c>
      <c r="I62" s="52" t="s">
        <v>1744</v>
      </c>
      <c r="J62" s="52" t="s">
        <v>23</v>
      </c>
      <c r="K62" s="52">
        <v>32.409999999999997</v>
      </c>
      <c r="L62" s="53">
        <v>6.9055555555555563E-3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/>
      <c r="F63" s="52"/>
      <c r="G63" s="52" t="s">
        <v>24</v>
      </c>
      <c r="H63" s="52" t="s">
        <v>24</v>
      </c>
      <c r="I63" s="52" t="s">
        <v>1744</v>
      </c>
      <c r="J63" s="52" t="s">
        <v>23</v>
      </c>
      <c r="K63" s="52">
        <v>34.72</v>
      </c>
      <c r="L63" s="53">
        <v>6.8746527777777781E-3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/>
      <c r="F64" s="52"/>
      <c r="G64" s="52" t="s">
        <v>24</v>
      </c>
      <c r="H64" s="52" t="s">
        <v>24</v>
      </c>
      <c r="I64" s="52" t="s">
        <v>1744</v>
      </c>
      <c r="J64" s="52" t="s">
        <v>23</v>
      </c>
      <c r="K64" s="52">
        <v>37.03</v>
      </c>
      <c r="L64" s="53">
        <v>6.8982638888888887E-3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1745</v>
      </c>
      <c r="J66" s="52" t="s">
        <v>23</v>
      </c>
      <c r="K66" s="52">
        <v>20.6</v>
      </c>
      <c r="L66" s="53">
        <v>7.0689814814814816E-3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1745</v>
      </c>
      <c r="J67" s="52" t="s">
        <v>23</v>
      </c>
      <c r="K67" s="52">
        <v>23.77</v>
      </c>
      <c r="L67" s="53">
        <v>6.7792824074074075E-3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1745</v>
      </c>
      <c r="J68" s="52" t="s">
        <v>23</v>
      </c>
      <c r="K68" s="52">
        <v>26.94</v>
      </c>
      <c r="L68" s="53">
        <v>6.7160879629629628E-3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1702</v>
      </c>
      <c r="J70" s="52" t="s">
        <v>23</v>
      </c>
      <c r="K70" s="52">
        <v>19.760000000000002</v>
      </c>
      <c r="L70" s="53">
        <v>7.1280092592592584E-3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1702</v>
      </c>
      <c r="J71" s="52" t="s">
        <v>23</v>
      </c>
      <c r="K71" s="52">
        <v>21.79</v>
      </c>
      <c r="L71" s="53">
        <v>6.8435185185185187E-3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1702</v>
      </c>
      <c r="J72" s="52" t="s">
        <v>23</v>
      </c>
      <c r="K72" s="52">
        <v>23.82</v>
      </c>
      <c r="L72" s="53">
        <v>6.6678240740740734E-3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1746</v>
      </c>
      <c r="J74" s="52" t="s">
        <v>23</v>
      </c>
      <c r="K74" s="52">
        <v>18.48</v>
      </c>
      <c r="L74" s="53">
        <v>7.0827546296296298E-3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1746</v>
      </c>
      <c r="J75" s="52" t="s">
        <v>23</v>
      </c>
      <c r="K75" s="52">
        <v>20.149999999999999</v>
      </c>
      <c r="L75" s="53">
        <v>6.7886574074074064E-3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1746</v>
      </c>
      <c r="J76" s="52" t="s">
        <v>23</v>
      </c>
      <c r="K76" s="52">
        <v>21.83</v>
      </c>
      <c r="L76" s="53">
        <v>6.5856481481481469E-3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1747</v>
      </c>
      <c r="J78" s="52" t="s">
        <v>23</v>
      </c>
      <c r="K78" s="52">
        <v>32.72</v>
      </c>
      <c r="L78" s="53">
        <v>6.694675925925926E-3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1747</v>
      </c>
      <c r="J79" s="52" t="s">
        <v>23</v>
      </c>
      <c r="K79" s="52">
        <v>33.880000000000003</v>
      </c>
      <c r="L79" s="53">
        <v>6.6990740740740734E-3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1747</v>
      </c>
      <c r="J80" s="52" t="s">
        <v>23</v>
      </c>
      <c r="K80" s="52">
        <v>35.03</v>
      </c>
      <c r="L80" s="53">
        <v>6.721412037037037E-3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1748</v>
      </c>
      <c r="J82" s="52" t="s">
        <v>23</v>
      </c>
      <c r="K82" s="52">
        <v>20.86</v>
      </c>
      <c r="L82" s="53">
        <v>6.9119212962962953E-3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1748</v>
      </c>
      <c r="J83" s="52" t="s">
        <v>23</v>
      </c>
      <c r="K83" s="52">
        <v>23.35</v>
      </c>
      <c r="L83" s="53">
        <v>6.7747685185185176E-3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1748</v>
      </c>
      <c r="J84" s="52" t="s">
        <v>23</v>
      </c>
      <c r="K84" s="52">
        <v>25.84</v>
      </c>
      <c r="L84" s="53">
        <v>6.7174768518518521E-3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1749</v>
      </c>
      <c r="J86" s="52" t="s">
        <v>23</v>
      </c>
      <c r="K86" s="52">
        <v>24.06</v>
      </c>
      <c r="L86" s="53">
        <v>6.9159722222222218E-3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1749</v>
      </c>
      <c r="J87" s="52" t="s">
        <v>23</v>
      </c>
      <c r="K87" s="52">
        <v>26.56</v>
      </c>
      <c r="L87" s="53">
        <v>6.7395833333333335E-3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1749</v>
      </c>
      <c r="J88" s="52" t="s">
        <v>23</v>
      </c>
      <c r="K88" s="52">
        <v>29.06</v>
      </c>
      <c r="L88" s="53">
        <v>6.7431712962962957E-3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 thickBot="1">
      <c r="A89" s="55"/>
      <c r="B89" s="56"/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 t="s">
        <v>23</v>
      </c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30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6">
    <tabColor rgb="FFFF0066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4.140625" style="58" customWidth="1"/>
    <col min="2" max="2" width="9" style="58" customWidth="1"/>
    <col min="3" max="3" width="7.140625" style="58" customWidth="1"/>
    <col min="4" max="4" width="8.42578125" style="58" customWidth="1"/>
    <col min="5" max="5" width="23.5703125" style="58" customWidth="1"/>
    <col min="6" max="6" width="9" style="58" customWidth="1"/>
    <col min="7" max="7" width="7.140625" style="58" customWidth="1"/>
    <col min="8" max="8" width="8.42578125" style="58" customWidth="1"/>
    <col min="9" max="9" width="21.42578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57031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1.42578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57031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1.42578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57031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1.42578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57031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1.42578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57031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1.42578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57031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1.42578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57031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1.42578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57031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1.42578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57031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1.42578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57031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1.42578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57031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1.42578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57031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1.42578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57031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1.42578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57031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1.42578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57031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1.42578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57031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1.42578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57031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1.42578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57031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1.42578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57031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1.42578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57031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1.42578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57031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1.42578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57031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1.42578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57031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1.42578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57031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1.42578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57031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1.42578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57031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1.42578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57031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1.42578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57031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1.42578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57031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1.42578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57031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1.42578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57031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1.42578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57031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1.42578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57031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1.42578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57031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1.42578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57031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1.42578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57031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1.42578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57031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1.42578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57031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1.42578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57031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1.42578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57031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1.42578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57031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1.42578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57031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1.42578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57031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1.42578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57031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1.42578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57031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1.42578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57031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1.42578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57031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1.42578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57031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1.42578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57031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1.42578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57031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1.42578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57031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1.42578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57031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1.42578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57031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1.42578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57031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1.42578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57031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1.42578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57031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1.42578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57031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1.42578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57031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1.42578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57031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1.42578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57031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1.42578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57031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1.42578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57031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1.42578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57031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1.42578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1750</v>
      </c>
      <c r="B2" s="52" t="s">
        <v>19</v>
      </c>
      <c r="C2" s="52">
        <v>20.65</v>
      </c>
      <c r="D2" s="53">
        <v>2.9144675925925922E-3</v>
      </c>
      <c r="E2" s="52" t="s">
        <v>1751</v>
      </c>
      <c r="F2" s="52" t="s">
        <v>21</v>
      </c>
      <c r="G2" s="52">
        <v>28.51</v>
      </c>
      <c r="H2" s="53">
        <v>2.913888888888889E-3</v>
      </c>
      <c r="I2" s="52" t="s">
        <v>1752</v>
      </c>
      <c r="J2" s="52" t="s">
        <v>23</v>
      </c>
      <c r="K2" s="52">
        <v>19.86</v>
      </c>
      <c r="L2" s="53">
        <v>3.0436342592592594E-3</v>
      </c>
      <c r="M2" s="52">
        <v>14.5</v>
      </c>
      <c r="N2" s="53">
        <v>2.8894675925925928E-3</v>
      </c>
      <c r="O2" s="53">
        <v>2.8064814814814814E-3</v>
      </c>
      <c r="P2" s="52">
        <v>27.42</v>
      </c>
      <c r="Q2" s="52">
        <v>24.35</v>
      </c>
      <c r="R2" s="54">
        <v>30.5</v>
      </c>
      <c r="AI2" s="20">
        <v>38437</v>
      </c>
      <c r="AK2" s="29">
        <f>D3</f>
        <v>2.8496527777777778E-3</v>
      </c>
    </row>
    <row r="3" spans="1:37" ht="15" customHeight="1">
      <c r="A3" s="51" t="s">
        <v>1750</v>
      </c>
      <c r="B3" s="52" t="s">
        <v>19</v>
      </c>
      <c r="C3" s="52">
        <v>24.65</v>
      </c>
      <c r="D3" s="53">
        <v>2.8496527777777778E-3</v>
      </c>
      <c r="E3" s="52" t="s">
        <v>1751</v>
      </c>
      <c r="F3" s="52" t="s">
        <v>21</v>
      </c>
      <c r="G3" s="52">
        <v>32.19</v>
      </c>
      <c r="H3" s="53">
        <v>2.9053240740740741E-3</v>
      </c>
      <c r="I3" s="52" t="s">
        <v>1752</v>
      </c>
      <c r="J3" s="52" t="s">
        <v>23</v>
      </c>
      <c r="K3" s="52">
        <v>22.97</v>
      </c>
      <c r="L3" s="53">
        <v>2.9689814814814817E-3</v>
      </c>
      <c r="M3" s="52">
        <v>14.5</v>
      </c>
      <c r="N3" s="53">
        <v>2.945486111111111E-3</v>
      </c>
      <c r="O3" s="53">
        <v>3.110185185185185E-3</v>
      </c>
      <c r="P3" s="52">
        <v>27.42</v>
      </c>
      <c r="Q3" s="52">
        <v>24.35</v>
      </c>
      <c r="R3" s="54">
        <v>30.5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1750</v>
      </c>
      <c r="B4" s="52" t="s">
        <v>19</v>
      </c>
      <c r="C4" s="52">
        <v>28.64</v>
      </c>
      <c r="D4" s="53">
        <v>2.8450231481481482E-3</v>
      </c>
      <c r="E4" s="52" t="s">
        <v>1751</v>
      </c>
      <c r="F4" s="52" t="s">
        <v>21</v>
      </c>
      <c r="G4" s="52">
        <v>35.86</v>
      </c>
      <c r="H4" s="53">
        <v>2.9010416666666668E-3</v>
      </c>
      <c r="I4" s="52" t="s">
        <v>1752</v>
      </c>
      <c r="J4" s="52" t="s">
        <v>23</v>
      </c>
      <c r="K4" s="52">
        <v>26.07</v>
      </c>
      <c r="L4" s="53">
        <v>2.9177083333333334E-3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1753</v>
      </c>
      <c r="B6" s="52" t="s">
        <v>19</v>
      </c>
      <c r="C6" s="52">
        <v>21.23</v>
      </c>
      <c r="D6" s="53">
        <v>3.00150462962963E-3</v>
      </c>
      <c r="E6" s="52" t="s">
        <v>1754</v>
      </c>
      <c r="F6" s="52" t="s">
        <v>21</v>
      </c>
      <c r="G6" s="52">
        <v>17.55</v>
      </c>
      <c r="H6" s="53">
        <v>3.0053240740740739E-3</v>
      </c>
      <c r="I6" s="52" t="s">
        <v>1755</v>
      </c>
      <c r="J6" s="52" t="s">
        <v>23</v>
      </c>
      <c r="K6" s="52">
        <v>23.53</v>
      </c>
      <c r="L6" s="53">
        <v>2.9410879629629626E-3</v>
      </c>
      <c r="M6" s="81">
        <v>2.7777777777777779E-3</v>
      </c>
      <c r="N6" s="82">
        <v>3.2696759259259259E-3</v>
      </c>
      <c r="O6" s="82">
        <v>5.7870370370370366E-5</v>
      </c>
      <c r="P6" s="82">
        <v>1.1574074074074073E-5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1753</v>
      </c>
      <c r="B7" s="52" t="s">
        <v>19</v>
      </c>
      <c r="C7" s="52">
        <v>25.81</v>
      </c>
      <c r="D7" s="53">
        <v>2.8940972222222228E-3</v>
      </c>
      <c r="E7" s="52" t="s">
        <v>1754</v>
      </c>
      <c r="F7" s="52" t="s">
        <v>21</v>
      </c>
      <c r="G7" s="52">
        <v>21.86</v>
      </c>
      <c r="H7" s="53">
        <v>2.8803240740740738E-3</v>
      </c>
      <c r="I7" s="52" t="s">
        <v>1755</v>
      </c>
      <c r="J7" s="52" t="s">
        <v>23</v>
      </c>
      <c r="K7" s="52">
        <v>26.18</v>
      </c>
      <c r="L7" s="53">
        <v>2.9023148148148146E-3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1753</v>
      </c>
      <c r="B8" s="52" t="s">
        <v>19</v>
      </c>
      <c r="C8" s="52">
        <v>30.38</v>
      </c>
      <c r="D8" s="53">
        <v>2.8827546296296296E-3</v>
      </c>
      <c r="E8" s="52" t="s">
        <v>1754</v>
      </c>
      <c r="F8" s="52" t="s">
        <v>21</v>
      </c>
      <c r="G8" s="52">
        <v>26.18</v>
      </c>
      <c r="H8" s="53">
        <v>2.8398148148148145E-3</v>
      </c>
      <c r="I8" s="52" t="s">
        <v>1755</v>
      </c>
      <c r="J8" s="52" t="s">
        <v>23</v>
      </c>
      <c r="K8" s="52">
        <v>28.83</v>
      </c>
      <c r="L8" s="53">
        <v>2.8841435185185185E-3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1677</v>
      </c>
      <c r="B10" s="52" t="s">
        <v>19</v>
      </c>
      <c r="C10" s="52">
        <v>17.809999999999999</v>
      </c>
      <c r="D10" s="53">
        <v>2.8915509259259263E-3</v>
      </c>
      <c r="E10" s="52" t="s">
        <v>1756</v>
      </c>
      <c r="F10" s="52" t="s">
        <v>21</v>
      </c>
      <c r="G10" s="52">
        <v>17.55</v>
      </c>
      <c r="H10" s="53">
        <v>3.0053240740740739E-3</v>
      </c>
      <c r="I10" s="52" t="s">
        <v>1740</v>
      </c>
      <c r="J10" s="52" t="s">
        <v>23</v>
      </c>
      <c r="K10" s="52">
        <v>22.45</v>
      </c>
      <c r="L10" s="53">
        <v>2.9730324074074073E-3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1677</v>
      </c>
      <c r="B11" s="52" t="s">
        <v>19</v>
      </c>
      <c r="C11" s="52">
        <v>22.17</v>
      </c>
      <c r="D11" s="53">
        <v>2.8314814814814817E-3</v>
      </c>
      <c r="E11" s="52" t="s">
        <v>1756</v>
      </c>
      <c r="F11" s="52" t="s">
        <v>21</v>
      </c>
      <c r="G11" s="52">
        <v>21.86</v>
      </c>
      <c r="H11" s="53">
        <v>2.8803240740740738E-3</v>
      </c>
      <c r="I11" s="52" t="s">
        <v>1740</v>
      </c>
      <c r="J11" s="52" t="s">
        <v>23</v>
      </c>
      <c r="K11" s="52">
        <v>27.79</v>
      </c>
      <c r="L11" s="53">
        <v>2.8881944444444445E-3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1677</v>
      </c>
      <c r="B12" s="52" t="s">
        <v>19</v>
      </c>
      <c r="C12" s="52">
        <v>26.53</v>
      </c>
      <c r="D12" s="53">
        <v>2.8243055555555556E-3</v>
      </c>
      <c r="E12" s="52" t="s">
        <v>1756</v>
      </c>
      <c r="F12" s="52" t="s">
        <v>21</v>
      </c>
      <c r="G12" s="52">
        <v>26.18</v>
      </c>
      <c r="H12" s="53">
        <v>2.8398148148148145E-3</v>
      </c>
      <c r="I12" s="52" t="s">
        <v>1740</v>
      </c>
      <c r="J12" s="52" t="s">
        <v>23</v>
      </c>
      <c r="K12" s="52">
        <v>33.130000000000003</v>
      </c>
      <c r="L12" s="53">
        <v>2.8732638888888887E-3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1676</v>
      </c>
      <c r="B14" s="52" t="s">
        <v>19</v>
      </c>
      <c r="C14" s="52">
        <v>17.350000000000001</v>
      </c>
      <c r="D14" s="53">
        <v>2.8912037037037036E-3</v>
      </c>
      <c r="E14" s="52" t="s">
        <v>1757</v>
      </c>
      <c r="F14" s="52" t="s">
        <v>21</v>
      </c>
      <c r="G14" s="52">
        <v>23.35</v>
      </c>
      <c r="H14" s="53">
        <v>2.9162037037037038E-3</v>
      </c>
      <c r="I14" s="52" t="s">
        <v>1758</v>
      </c>
      <c r="J14" s="52" t="s">
        <v>23</v>
      </c>
      <c r="K14" s="52">
        <v>22.54</v>
      </c>
      <c r="L14" s="53">
        <v>2.9372685185185183E-3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1676</v>
      </c>
      <c r="B15" s="52" t="s">
        <v>19</v>
      </c>
      <c r="C15" s="52">
        <v>20.47</v>
      </c>
      <c r="D15" s="53">
        <v>2.854398148148148E-3</v>
      </c>
      <c r="E15" s="52" t="s">
        <v>1757</v>
      </c>
      <c r="F15" s="52" t="s">
        <v>21</v>
      </c>
      <c r="G15" s="52">
        <v>26.77</v>
      </c>
      <c r="H15" s="53">
        <v>2.8886574074074075E-3</v>
      </c>
      <c r="I15" s="52" t="s">
        <v>1758</v>
      </c>
      <c r="J15" s="52" t="s">
        <v>23</v>
      </c>
      <c r="K15" s="52">
        <v>25.4</v>
      </c>
      <c r="L15" s="53">
        <v>2.9276620370370372E-3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1676</v>
      </c>
      <c r="B16" s="52" t="s">
        <v>19</v>
      </c>
      <c r="C16" s="52">
        <v>23.59</v>
      </c>
      <c r="D16" s="53">
        <v>2.838310185185185E-3</v>
      </c>
      <c r="E16" s="52" t="s">
        <v>1757</v>
      </c>
      <c r="F16" s="52" t="s">
        <v>21</v>
      </c>
      <c r="G16" s="52">
        <v>30.18</v>
      </c>
      <c r="H16" s="53">
        <v>2.8868055555555557E-3</v>
      </c>
      <c r="I16" s="52" t="s">
        <v>1758</v>
      </c>
      <c r="J16" s="52" t="s">
        <v>23</v>
      </c>
      <c r="K16" s="52">
        <v>28.26</v>
      </c>
      <c r="L16" s="53">
        <v>2.9258101851851854E-3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1759</v>
      </c>
      <c r="B18" s="52" t="s">
        <v>19</v>
      </c>
      <c r="C18" s="52">
        <v>18.059999999999999</v>
      </c>
      <c r="D18" s="53">
        <v>2.9214120370370366E-3</v>
      </c>
      <c r="E18" s="52" t="s">
        <v>1714</v>
      </c>
      <c r="F18" s="52" t="s">
        <v>21</v>
      </c>
      <c r="G18" s="52">
        <v>22.06</v>
      </c>
      <c r="H18" s="53">
        <v>3.0138888888888889E-3</v>
      </c>
      <c r="I18" s="52" t="s">
        <v>1635</v>
      </c>
      <c r="J18" s="52" t="s">
        <v>23</v>
      </c>
      <c r="K18" s="52">
        <v>23.77</v>
      </c>
      <c r="L18" s="53">
        <v>2.878125E-3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1759</v>
      </c>
      <c r="B19" s="52" t="s">
        <v>19</v>
      </c>
      <c r="C19" s="52">
        <v>22.44</v>
      </c>
      <c r="D19" s="53">
        <v>2.8806712962962961E-3</v>
      </c>
      <c r="E19" s="52" t="s">
        <v>1714</v>
      </c>
      <c r="F19" s="52" t="s">
        <v>21</v>
      </c>
      <c r="G19" s="52">
        <v>23.73</v>
      </c>
      <c r="H19" s="53">
        <v>2.9385416666666661E-3</v>
      </c>
      <c r="I19" s="52" t="s">
        <v>1635</v>
      </c>
      <c r="J19" s="52" t="s">
        <v>23</v>
      </c>
      <c r="K19" s="52">
        <v>26.97</v>
      </c>
      <c r="L19" s="53">
        <v>2.8486111111111112E-3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1759</v>
      </c>
      <c r="B20" s="52" t="s">
        <v>19</v>
      </c>
      <c r="C20" s="52">
        <v>26.83</v>
      </c>
      <c r="D20" s="53">
        <v>2.874074074074074E-3</v>
      </c>
      <c r="E20" s="52" t="s">
        <v>1714</v>
      </c>
      <c r="F20" s="52" t="s">
        <v>21</v>
      </c>
      <c r="G20" s="52">
        <v>25.41</v>
      </c>
      <c r="H20" s="53">
        <v>2.8834490740740743E-3</v>
      </c>
      <c r="I20" s="52" t="s">
        <v>1635</v>
      </c>
      <c r="J20" s="52" t="s">
        <v>23</v>
      </c>
      <c r="K20" s="52">
        <v>30.18</v>
      </c>
      <c r="L20" s="53">
        <v>2.8484953703703706E-3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1760</v>
      </c>
      <c r="B22" s="52" t="s">
        <v>19</v>
      </c>
      <c r="C22" s="52">
        <v>23.24</v>
      </c>
      <c r="D22" s="53">
        <v>2.9355324074074071E-3</v>
      </c>
      <c r="E22" s="52" t="s">
        <v>1761</v>
      </c>
      <c r="F22" s="52" t="s">
        <v>21</v>
      </c>
      <c r="G22" s="52">
        <v>19.809999999999999</v>
      </c>
      <c r="H22" s="53">
        <v>3.0770833333333331E-3</v>
      </c>
      <c r="I22" s="52" t="s">
        <v>1762</v>
      </c>
      <c r="J22" s="52" t="s">
        <v>23</v>
      </c>
      <c r="K22" s="52">
        <v>21.2</v>
      </c>
      <c r="L22" s="53">
        <v>2.9674768518518518E-3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1760</v>
      </c>
      <c r="B23" s="52" t="s">
        <v>19</v>
      </c>
      <c r="C23" s="52">
        <v>27.73</v>
      </c>
      <c r="D23" s="53">
        <v>2.8777777777777777E-3</v>
      </c>
      <c r="E23" s="52" t="s">
        <v>1761</v>
      </c>
      <c r="F23" s="52" t="s">
        <v>21</v>
      </c>
      <c r="G23" s="52">
        <v>24.49</v>
      </c>
      <c r="H23" s="53">
        <v>2.9401620370370367E-3</v>
      </c>
      <c r="I23" s="52" t="s">
        <v>1762</v>
      </c>
      <c r="J23" s="52" t="s">
        <v>23</v>
      </c>
      <c r="K23" s="52">
        <v>25.49</v>
      </c>
      <c r="L23" s="53">
        <v>2.8793981481481483E-3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1760</v>
      </c>
      <c r="B24" s="52" t="s">
        <v>19</v>
      </c>
      <c r="C24" s="52">
        <v>32.229999999999997</v>
      </c>
      <c r="D24" s="53">
        <v>2.8697916666666668E-3</v>
      </c>
      <c r="E24" s="52" t="s">
        <v>1761</v>
      </c>
      <c r="F24" s="52" t="s">
        <v>21</v>
      </c>
      <c r="G24" s="52">
        <v>29.18</v>
      </c>
      <c r="H24" s="53">
        <v>2.8690972222222221E-3</v>
      </c>
      <c r="I24" s="52" t="s">
        <v>1762</v>
      </c>
      <c r="J24" s="52" t="s">
        <v>23</v>
      </c>
      <c r="K24" s="52">
        <v>29.78</v>
      </c>
      <c r="L24" s="53">
        <v>2.8716435185185186E-3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1763</v>
      </c>
      <c r="B26" s="52" t="s">
        <v>19</v>
      </c>
      <c r="C26" s="52">
        <v>25.35</v>
      </c>
      <c r="D26" s="53">
        <v>2.8908564814814817E-3</v>
      </c>
      <c r="E26" s="52" t="s">
        <v>1613</v>
      </c>
      <c r="F26" s="52" t="s">
        <v>21</v>
      </c>
      <c r="G26" s="52">
        <v>17.690000000000001</v>
      </c>
      <c r="H26" s="53">
        <v>2.95462962962963E-3</v>
      </c>
      <c r="I26" s="52" t="s">
        <v>1764</v>
      </c>
      <c r="J26" s="52" t="s">
        <v>23</v>
      </c>
      <c r="K26" s="52">
        <v>17.170000000000002</v>
      </c>
      <c r="L26" s="53">
        <v>2.8988425925925922E-3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1763</v>
      </c>
      <c r="B27" s="52" t="s">
        <v>19</v>
      </c>
      <c r="C27" s="52">
        <v>28.28</v>
      </c>
      <c r="D27" s="53">
        <v>2.8721064814814811E-3</v>
      </c>
      <c r="E27" s="52" t="s">
        <v>1613</v>
      </c>
      <c r="F27" s="52" t="s">
        <v>21</v>
      </c>
      <c r="G27" s="52">
        <v>21.19</v>
      </c>
      <c r="H27" s="53">
        <v>2.893171296296296E-3</v>
      </c>
      <c r="I27" s="52" t="s">
        <v>1764</v>
      </c>
      <c r="J27" s="52" t="s">
        <v>23</v>
      </c>
      <c r="K27" s="52">
        <v>17.77</v>
      </c>
      <c r="L27" s="53">
        <v>2.8899305555555557E-3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1763</v>
      </c>
      <c r="B28" s="52" t="s">
        <v>19</v>
      </c>
      <c r="C28" s="52">
        <v>31.2</v>
      </c>
      <c r="D28" s="53">
        <v>2.8721064814814811E-3</v>
      </c>
      <c r="E28" s="52" t="s">
        <v>1613</v>
      </c>
      <c r="F28" s="52" t="s">
        <v>21</v>
      </c>
      <c r="G28" s="52">
        <v>24.69</v>
      </c>
      <c r="H28" s="53">
        <v>2.8626157407407407E-3</v>
      </c>
      <c r="I28" s="52" t="s">
        <v>1764</v>
      </c>
      <c r="J28" s="52" t="s">
        <v>23</v>
      </c>
      <c r="K28" s="52">
        <v>18.37</v>
      </c>
      <c r="L28" s="53">
        <v>2.8815972222222225E-3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1765</v>
      </c>
      <c r="B30" s="52" t="s">
        <v>19</v>
      </c>
      <c r="C30" s="52">
        <v>24.14</v>
      </c>
      <c r="D30" s="53">
        <v>2.8703703703703708E-3</v>
      </c>
      <c r="E30" s="52" t="s">
        <v>1766</v>
      </c>
      <c r="F30" s="52" t="s">
        <v>21</v>
      </c>
      <c r="G30" s="52">
        <v>20.059999999999999</v>
      </c>
      <c r="H30" s="53">
        <v>2.9322916666666668E-3</v>
      </c>
      <c r="I30" s="52" t="s">
        <v>1767</v>
      </c>
      <c r="J30" s="52" t="s">
        <v>23</v>
      </c>
      <c r="K30" s="52">
        <v>18.190000000000001</v>
      </c>
      <c r="L30" s="53">
        <v>2.8879629629629633E-3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1765</v>
      </c>
      <c r="B31" s="52" t="s">
        <v>19</v>
      </c>
      <c r="C31" s="52">
        <v>29.46</v>
      </c>
      <c r="D31" s="53">
        <v>2.8502314814814814E-3</v>
      </c>
      <c r="E31" s="52" t="s">
        <v>1766</v>
      </c>
      <c r="F31" s="52" t="s">
        <v>21</v>
      </c>
      <c r="G31" s="52">
        <v>22.56</v>
      </c>
      <c r="H31" s="53">
        <v>2.9274305555555551E-3</v>
      </c>
      <c r="I31" s="52" t="s">
        <v>1767</v>
      </c>
      <c r="J31" s="52" t="s">
        <v>23</v>
      </c>
      <c r="K31" s="52">
        <v>20.36</v>
      </c>
      <c r="L31" s="53">
        <v>2.9144675925925922E-3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1765</v>
      </c>
      <c r="B32" s="52" t="s">
        <v>19</v>
      </c>
      <c r="C32" s="52">
        <v>34.79</v>
      </c>
      <c r="D32" s="53">
        <v>2.8424768518518517E-3</v>
      </c>
      <c r="E32" s="52" t="s">
        <v>1766</v>
      </c>
      <c r="F32" s="52" t="s">
        <v>21</v>
      </c>
      <c r="G32" s="52">
        <v>25.06</v>
      </c>
      <c r="H32" s="53">
        <v>2.9261574074074073E-3</v>
      </c>
      <c r="I32" s="52" t="s">
        <v>1767</v>
      </c>
      <c r="J32" s="52" t="s">
        <v>23</v>
      </c>
      <c r="K32" s="52">
        <v>22.53</v>
      </c>
      <c r="L32" s="53">
        <v>2.9312499999999998E-3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1768</v>
      </c>
      <c r="B34" s="52" t="s">
        <v>19</v>
      </c>
      <c r="C34" s="52">
        <v>17.940000000000001</v>
      </c>
      <c r="D34" s="53">
        <v>2.8523148148148145E-3</v>
      </c>
      <c r="E34" s="52" t="s">
        <v>1769</v>
      </c>
      <c r="F34" s="52" t="s">
        <v>21</v>
      </c>
      <c r="G34" s="52">
        <v>14.76</v>
      </c>
      <c r="H34" s="53">
        <v>2.8648148148148148E-3</v>
      </c>
      <c r="I34" s="52" t="s">
        <v>1726</v>
      </c>
      <c r="J34" s="52" t="s">
        <v>23</v>
      </c>
      <c r="K34" s="52">
        <v>24.66</v>
      </c>
      <c r="L34" s="53">
        <v>2.9392361111111112E-3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1768</v>
      </c>
      <c r="B35" s="52" t="s">
        <v>19</v>
      </c>
      <c r="C35" s="52">
        <v>20.59</v>
      </c>
      <c r="D35" s="53">
        <v>2.8424768518518517E-3</v>
      </c>
      <c r="E35" s="52" t="s">
        <v>1769</v>
      </c>
      <c r="F35" s="52" t="s">
        <v>21</v>
      </c>
      <c r="G35" s="52">
        <v>17.260000000000002</v>
      </c>
      <c r="H35" s="53">
        <v>2.8603009259259259E-3</v>
      </c>
      <c r="I35" s="52" t="s">
        <v>1726</v>
      </c>
      <c r="J35" s="52" t="s">
        <v>23</v>
      </c>
      <c r="K35" s="52">
        <v>27.43</v>
      </c>
      <c r="L35" s="53">
        <v>2.9224537037037036E-3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1768</v>
      </c>
      <c r="B36" s="52" t="s">
        <v>19</v>
      </c>
      <c r="C36" s="52">
        <v>23.24</v>
      </c>
      <c r="D36" s="53">
        <v>2.8416666666666664E-3</v>
      </c>
      <c r="E36" s="52" t="s">
        <v>1769</v>
      </c>
      <c r="F36" s="52" t="s">
        <v>21</v>
      </c>
      <c r="G36" s="52">
        <v>19.760000000000002</v>
      </c>
      <c r="H36" s="53">
        <v>2.8582175925925928E-3</v>
      </c>
      <c r="I36" s="52" t="s">
        <v>1726</v>
      </c>
      <c r="J36" s="52" t="s">
        <v>23</v>
      </c>
      <c r="K36" s="52">
        <v>30.2</v>
      </c>
      <c r="L36" s="53">
        <v>2.9229166666666661E-3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2.7777777777777779E-3</v>
      </c>
      <c r="U37" s="6">
        <f>T37</f>
        <v>2.7777777777777779E-3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1770</v>
      </c>
      <c r="B38" s="52" t="s">
        <v>19</v>
      </c>
      <c r="C38" s="52">
        <v>19.579999999999998</v>
      </c>
      <c r="D38" s="53">
        <v>2.8901620370370366E-3</v>
      </c>
      <c r="E38" s="52" t="s">
        <v>1771</v>
      </c>
      <c r="F38" s="52" t="s">
        <v>21</v>
      </c>
      <c r="G38" s="52">
        <v>26.32</v>
      </c>
      <c r="H38" s="53">
        <v>2.9142361111111109E-3</v>
      </c>
      <c r="I38" s="52" t="s">
        <v>1772</v>
      </c>
      <c r="J38" s="52" t="s">
        <v>23</v>
      </c>
      <c r="K38" s="52">
        <v>15.77</v>
      </c>
      <c r="L38" s="53">
        <v>3.0981481481481481E-3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3.1249999999999997E-3</v>
      </c>
      <c r="U38" s="6">
        <f>T38</f>
        <v>3.1249999999999997E-3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1770</v>
      </c>
      <c r="B39" s="52" t="s">
        <v>19</v>
      </c>
      <c r="C39" s="52">
        <v>23.53</v>
      </c>
      <c r="D39" s="53">
        <v>2.8557870370370369E-3</v>
      </c>
      <c r="E39" s="52" t="s">
        <v>1771</v>
      </c>
      <c r="F39" s="52" t="s">
        <v>21</v>
      </c>
      <c r="G39" s="52">
        <v>30.07</v>
      </c>
      <c r="H39" s="53">
        <v>2.8873842592592592E-3</v>
      </c>
      <c r="I39" s="52" t="s">
        <v>1772</v>
      </c>
      <c r="J39" s="52" t="s">
        <v>23</v>
      </c>
      <c r="K39" s="52">
        <v>21.3</v>
      </c>
      <c r="L39" s="53">
        <v>2.9873842592592595E-3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1770</v>
      </c>
      <c r="B40" s="52" t="s">
        <v>19</v>
      </c>
      <c r="C40" s="52">
        <v>27.49</v>
      </c>
      <c r="D40" s="53">
        <v>2.851388888888889E-3</v>
      </c>
      <c r="E40" s="52" t="s">
        <v>1771</v>
      </c>
      <c r="F40" s="52" t="s">
        <v>21</v>
      </c>
      <c r="G40" s="52">
        <v>33.81</v>
      </c>
      <c r="H40" s="53">
        <v>2.8837962962962962E-3</v>
      </c>
      <c r="I40" s="52" t="s">
        <v>1772</v>
      </c>
      <c r="J40" s="52" t="s">
        <v>23</v>
      </c>
      <c r="K40" s="52">
        <v>26.83</v>
      </c>
      <c r="L40" s="53">
        <v>2.9194444444444446E-3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1773</v>
      </c>
      <c r="B42" s="52" t="s">
        <v>19</v>
      </c>
      <c r="C42" s="52">
        <v>18.38</v>
      </c>
      <c r="D42" s="53">
        <v>2.9962962962962959E-3</v>
      </c>
      <c r="E42" s="52" t="s">
        <v>1774</v>
      </c>
      <c r="F42" s="52" t="s">
        <v>21</v>
      </c>
      <c r="G42" s="52">
        <v>29.11</v>
      </c>
      <c r="H42" s="53">
        <v>2.8652777777777778E-3</v>
      </c>
      <c r="I42" s="52" t="s">
        <v>1775</v>
      </c>
      <c r="J42" s="52" t="s">
        <v>23</v>
      </c>
      <c r="K42" s="52">
        <v>23.59</v>
      </c>
      <c r="L42" s="53">
        <v>2.9649305555555557E-3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1773</v>
      </c>
      <c r="B43" s="52" t="s">
        <v>19</v>
      </c>
      <c r="C43" s="52">
        <v>22.05</v>
      </c>
      <c r="D43" s="53">
        <v>2.908796296296296E-3</v>
      </c>
      <c r="E43" s="52" t="s">
        <v>1774</v>
      </c>
      <c r="F43" s="52" t="s">
        <v>21</v>
      </c>
      <c r="G43" s="52">
        <v>31.23</v>
      </c>
      <c r="H43" s="53">
        <v>2.8797453703703706E-3</v>
      </c>
      <c r="I43" s="52" t="s">
        <v>1775</v>
      </c>
      <c r="J43" s="52" t="s">
        <v>23</v>
      </c>
      <c r="K43" s="52">
        <v>26.74</v>
      </c>
      <c r="L43" s="53">
        <v>2.9547453703703702E-3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1773</v>
      </c>
      <c r="B44" s="52" t="s">
        <v>19</v>
      </c>
      <c r="C44" s="52">
        <v>25.73</v>
      </c>
      <c r="D44" s="53">
        <v>2.8630787037037041E-3</v>
      </c>
      <c r="E44" s="52" t="s">
        <v>1774</v>
      </c>
      <c r="F44" s="52" t="s">
        <v>21</v>
      </c>
      <c r="G44" s="52">
        <v>33.35</v>
      </c>
      <c r="H44" s="53">
        <v>2.9072916666666661E-3</v>
      </c>
      <c r="I44" s="52" t="s">
        <v>1775</v>
      </c>
      <c r="J44" s="52" t="s">
        <v>23</v>
      </c>
      <c r="K44" s="52">
        <v>29.9</v>
      </c>
      <c r="L44" s="53">
        <v>2.9519675925925928E-3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1776</v>
      </c>
      <c r="B46" s="52" t="s">
        <v>19</v>
      </c>
      <c r="C46" s="52">
        <v>23.29</v>
      </c>
      <c r="D46" s="53">
        <v>2.8549768518518516E-3</v>
      </c>
      <c r="E46" s="52" t="s">
        <v>1777</v>
      </c>
      <c r="F46" s="52" t="s">
        <v>21</v>
      </c>
      <c r="G46" s="52">
        <v>25.32</v>
      </c>
      <c r="H46" s="53">
        <v>2.9369212962962964E-3</v>
      </c>
      <c r="I46" s="52" t="s">
        <v>1778</v>
      </c>
      <c r="J46" s="52" t="s">
        <v>23</v>
      </c>
      <c r="K46" s="52">
        <v>16.87</v>
      </c>
      <c r="L46" s="53">
        <v>2.9206018518518517E-3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1776</v>
      </c>
      <c r="B47" s="52" t="s">
        <v>19</v>
      </c>
      <c r="C47" s="52">
        <v>25.79</v>
      </c>
      <c r="D47" s="53">
        <v>2.8472222222222219E-3</v>
      </c>
      <c r="E47" s="52" t="s">
        <v>1777</v>
      </c>
      <c r="F47" s="52" t="s">
        <v>21</v>
      </c>
      <c r="G47" s="52">
        <v>28.54</v>
      </c>
      <c r="H47" s="53">
        <v>2.9107638888888885E-3</v>
      </c>
      <c r="I47" s="52" t="s">
        <v>1778</v>
      </c>
      <c r="J47" s="52" t="s">
        <v>23</v>
      </c>
      <c r="K47" s="52">
        <v>18.489999999999998</v>
      </c>
      <c r="L47" s="53">
        <v>2.9024305555555557E-3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1776</v>
      </c>
      <c r="B48" s="52" t="s">
        <v>19</v>
      </c>
      <c r="C48" s="52">
        <v>28.29</v>
      </c>
      <c r="D48" s="53">
        <v>2.847337962962963E-3</v>
      </c>
      <c r="E48" s="52" t="s">
        <v>1777</v>
      </c>
      <c r="F48" s="52" t="s">
        <v>21</v>
      </c>
      <c r="G48" s="52">
        <v>31.76</v>
      </c>
      <c r="H48" s="53">
        <v>2.9099537037037032E-3</v>
      </c>
      <c r="I48" s="52" t="s">
        <v>1778</v>
      </c>
      <c r="J48" s="52" t="s">
        <v>23</v>
      </c>
      <c r="K48" s="52">
        <v>20.12</v>
      </c>
      <c r="L48" s="53">
        <v>2.8876157407407405E-3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1779</v>
      </c>
      <c r="B50" s="52" t="s">
        <v>19</v>
      </c>
      <c r="C50" s="52">
        <v>22.04</v>
      </c>
      <c r="D50" s="53">
        <v>2.9245370370370367E-3</v>
      </c>
      <c r="E50" s="52" t="s">
        <v>1780</v>
      </c>
      <c r="F50" s="52" t="s">
        <v>21</v>
      </c>
      <c r="G50" s="52">
        <v>30.39</v>
      </c>
      <c r="H50" s="53">
        <v>2.8769675925925924E-3</v>
      </c>
      <c r="I50" s="52" t="s">
        <v>1781</v>
      </c>
      <c r="J50" s="52" t="s">
        <v>23</v>
      </c>
      <c r="K50" s="52">
        <v>24.07</v>
      </c>
      <c r="L50" s="53">
        <v>2.9244212962962961E-3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1779</v>
      </c>
      <c r="B51" s="52" t="s">
        <v>19</v>
      </c>
      <c r="C51" s="52">
        <v>25.35</v>
      </c>
      <c r="D51" s="53">
        <v>2.8613425925925924E-3</v>
      </c>
      <c r="E51" s="52" t="s">
        <v>1780</v>
      </c>
      <c r="F51" s="52" t="s">
        <v>21</v>
      </c>
      <c r="G51" s="52">
        <v>32.89</v>
      </c>
      <c r="H51" s="53">
        <v>2.8706018518518516E-3</v>
      </c>
      <c r="I51" s="52" t="s">
        <v>1781</v>
      </c>
      <c r="J51" s="52" t="s">
        <v>23</v>
      </c>
      <c r="K51" s="52">
        <v>26.57</v>
      </c>
      <c r="L51" s="53">
        <v>2.9101851851851854E-3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1779</v>
      </c>
      <c r="B52" s="52" t="s">
        <v>19</v>
      </c>
      <c r="C52" s="52">
        <v>28.66</v>
      </c>
      <c r="D52" s="53">
        <v>2.8442129629629629E-3</v>
      </c>
      <c r="E52" s="52" t="s">
        <v>1780</v>
      </c>
      <c r="F52" s="52" t="s">
        <v>21</v>
      </c>
      <c r="G52" s="52">
        <v>35.39</v>
      </c>
      <c r="H52" s="53">
        <v>2.8696759259259261E-3</v>
      </c>
      <c r="I52" s="52" t="s">
        <v>1781</v>
      </c>
      <c r="J52" s="52" t="s">
        <v>23</v>
      </c>
      <c r="K52" s="52">
        <v>29.07</v>
      </c>
      <c r="L52" s="53">
        <v>2.9197916666666673E-3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1782</v>
      </c>
      <c r="B54" s="52" t="s">
        <v>19</v>
      </c>
      <c r="C54" s="52">
        <v>18.93</v>
      </c>
      <c r="D54" s="53">
        <v>2.880555555555555E-3</v>
      </c>
      <c r="E54" s="52" t="s">
        <v>1783</v>
      </c>
      <c r="F54" s="52" t="s">
        <v>21</v>
      </c>
      <c r="G54" s="52">
        <v>19.5</v>
      </c>
      <c r="H54" s="53">
        <v>2.8859953703703704E-3</v>
      </c>
      <c r="I54" s="52" t="s">
        <v>1784</v>
      </c>
      <c r="J54" s="52" t="s">
        <v>23</v>
      </c>
      <c r="K54" s="52">
        <v>23.94</v>
      </c>
      <c r="L54" s="53">
        <v>2.9189814814814812E-3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1782</v>
      </c>
      <c r="B55" s="52" t="s">
        <v>19</v>
      </c>
      <c r="C55" s="52">
        <v>21.96</v>
      </c>
      <c r="D55" s="53">
        <v>2.8259259259259262E-3</v>
      </c>
      <c r="E55" s="52" t="s">
        <v>1783</v>
      </c>
      <c r="F55" s="52" t="s">
        <v>21</v>
      </c>
      <c r="G55" s="52">
        <v>22.35</v>
      </c>
      <c r="H55" s="53">
        <v>2.8721064814814811E-3</v>
      </c>
      <c r="I55" s="52" t="s">
        <v>1784</v>
      </c>
      <c r="J55" s="52" t="s">
        <v>23</v>
      </c>
      <c r="K55" s="52">
        <v>26.44</v>
      </c>
      <c r="L55" s="53">
        <v>2.9267361111111113E-3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1782</v>
      </c>
      <c r="B56" s="52" t="s">
        <v>19</v>
      </c>
      <c r="C56" s="52">
        <v>24.98</v>
      </c>
      <c r="D56" s="53">
        <v>2.8064814814814814E-3</v>
      </c>
      <c r="E56" s="52" t="s">
        <v>1783</v>
      </c>
      <c r="F56" s="52" t="s">
        <v>21</v>
      </c>
      <c r="G56" s="52">
        <v>25.2</v>
      </c>
      <c r="H56" s="53">
        <v>2.8714120370370369E-3</v>
      </c>
      <c r="I56" s="52" t="s">
        <v>1784</v>
      </c>
      <c r="J56" s="52" t="s">
        <v>23</v>
      </c>
      <c r="K56" s="52">
        <v>28.94</v>
      </c>
      <c r="L56" s="53">
        <v>2.9423611111111113E-3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1785</v>
      </c>
      <c r="B58" s="52" t="s">
        <v>19</v>
      </c>
      <c r="C58" s="52">
        <v>14.97</v>
      </c>
      <c r="D58" s="53">
        <v>3.110185185185185E-3</v>
      </c>
      <c r="E58" s="52" t="s">
        <v>1786</v>
      </c>
      <c r="F58" s="52" t="s">
        <v>21</v>
      </c>
      <c r="G58" s="52">
        <v>18.02</v>
      </c>
      <c r="H58" s="53">
        <v>3.0017361111111108E-3</v>
      </c>
      <c r="I58" s="52" t="s">
        <v>1787</v>
      </c>
      <c r="J58" s="52" t="s">
        <v>23</v>
      </c>
      <c r="K58" s="52">
        <v>20.88</v>
      </c>
      <c r="L58" s="53">
        <v>2.9876157407407403E-3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1785</v>
      </c>
      <c r="B59" s="52" t="s">
        <v>19</v>
      </c>
      <c r="C59" s="52">
        <v>21.53</v>
      </c>
      <c r="D59" s="53">
        <v>2.9149305555555556E-3</v>
      </c>
      <c r="E59" s="52" t="s">
        <v>1786</v>
      </c>
      <c r="F59" s="52" t="s">
        <v>21</v>
      </c>
      <c r="G59" s="52">
        <v>23.41</v>
      </c>
      <c r="H59" s="53">
        <v>2.8907407407407406E-3</v>
      </c>
      <c r="I59" s="52" t="s">
        <v>1787</v>
      </c>
      <c r="J59" s="52" t="s">
        <v>23</v>
      </c>
      <c r="K59" s="52">
        <v>27.43</v>
      </c>
      <c r="L59" s="53">
        <v>2.9120370370370372E-3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1785</v>
      </c>
      <c r="B60" s="52" t="s">
        <v>19</v>
      </c>
      <c r="C60" s="52">
        <v>28.09</v>
      </c>
      <c r="D60" s="53">
        <v>2.855902777777778E-3</v>
      </c>
      <c r="E60" s="52" t="s">
        <v>1786</v>
      </c>
      <c r="F60" s="52" t="s">
        <v>21</v>
      </c>
      <c r="G60" s="52">
        <v>28.8</v>
      </c>
      <c r="H60" s="53">
        <v>2.8726851851851852E-3</v>
      </c>
      <c r="I60" s="52" t="s">
        <v>1787</v>
      </c>
      <c r="J60" s="52" t="s">
        <v>23</v>
      </c>
      <c r="K60" s="52">
        <v>33.99</v>
      </c>
      <c r="L60" s="53">
        <v>2.8525462962962962E-3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1788</v>
      </c>
      <c r="B62" s="52" t="s">
        <v>19</v>
      </c>
      <c r="C62" s="52">
        <v>17.489999999999998</v>
      </c>
      <c r="D62" s="53">
        <v>3.0063657407407404E-3</v>
      </c>
      <c r="E62" s="52" t="s">
        <v>1789</v>
      </c>
      <c r="F62" s="52" t="s">
        <v>21</v>
      </c>
      <c r="G62" s="52">
        <v>19.8</v>
      </c>
      <c r="H62" s="53">
        <v>2.9803240740740745E-3</v>
      </c>
      <c r="I62" s="52" t="s">
        <v>1790</v>
      </c>
      <c r="J62" s="52" t="s">
        <v>23</v>
      </c>
      <c r="K62" s="52">
        <v>23.39</v>
      </c>
      <c r="L62" s="53">
        <v>2.9142361111111109E-3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1788</v>
      </c>
      <c r="B63" s="52" t="s">
        <v>19</v>
      </c>
      <c r="C63" s="52">
        <v>22.65</v>
      </c>
      <c r="D63" s="53">
        <v>2.9068287037037036E-3</v>
      </c>
      <c r="E63" s="52" t="s">
        <v>1789</v>
      </c>
      <c r="F63" s="52" t="s">
        <v>21</v>
      </c>
      <c r="G63" s="52">
        <v>22.92</v>
      </c>
      <c r="H63" s="53">
        <v>2.9153935185185186E-3</v>
      </c>
      <c r="I63" s="52" t="s">
        <v>1790</v>
      </c>
      <c r="J63" s="52" t="s">
        <v>23</v>
      </c>
      <c r="K63" s="52">
        <v>26.29</v>
      </c>
      <c r="L63" s="53">
        <v>2.8917824074074071E-3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1788</v>
      </c>
      <c r="B64" s="52" t="s">
        <v>19</v>
      </c>
      <c r="C64" s="52">
        <v>27.82</v>
      </c>
      <c r="D64" s="53">
        <v>2.8770833333333335E-3</v>
      </c>
      <c r="E64" s="52" t="s">
        <v>1789</v>
      </c>
      <c r="F64" s="52" t="s">
        <v>21</v>
      </c>
      <c r="G64" s="52">
        <v>26.04</v>
      </c>
      <c r="H64" s="53">
        <v>2.8817129629629627E-3</v>
      </c>
      <c r="I64" s="52" t="s">
        <v>1790</v>
      </c>
      <c r="J64" s="52" t="s">
        <v>23</v>
      </c>
      <c r="K64" s="52">
        <v>29.19</v>
      </c>
      <c r="L64" s="53">
        <v>2.8928240740740741E-3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1791</v>
      </c>
      <c r="B66" s="52" t="s">
        <v>19</v>
      </c>
      <c r="C66" s="52">
        <v>25.29</v>
      </c>
      <c r="D66" s="53">
        <v>2.8644675925925925E-3</v>
      </c>
      <c r="E66" s="52" t="s">
        <v>1792</v>
      </c>
      <c r="F66" s="52" t="s">
        <v>21</v>
      </c>
      <c r="G66" s="52">
        <v>19.18</v>
      </c>
      <c r="H66" s="53">
        <v>3.0493055555555555E-3</v>
      </c>
      <c r="I66" s="52" t="s">
        <v>1793</v>
      </c>
      <c r="J66" s="52" t="s">
        <v>23</v>
      </c>
      <c r="K66" s="52">
        <v>17.11</v>
      </c>
      <c r="L66" s="53">
        <v>3.016550925925926E-3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1791</v>
      </c>
      <c r="B67" s="52" t="s">
        <v>19</v>
      </c>
      <c r="C67" s="52">
        <v>27.86</v>
      </c>
      <c r="D67" s="53">
        <v>2.838194444444444E-3</v>
      </c>
      <c r="E67" s="52" t="s">
        <v>1792</v>
      </c>
      <c r="F67" s="52" t="s">
        <v>21</v>
      </c>
      <c r="G67" s="52">
        <v>24.76</v>
      </c>
      <c r="H67" s="53">
        <v>2.8870370370370373E-3</v>
      </c>
      <c r="I67" s="52" t="s">
        <v>1793</v>
      </c>
      <c r="J67" s="52" t="s">
        <v>23</v>
      </c>
      <c r="K67" s="52">
        <v>19.61</v>
      </c>
      <c r="L67" s="53">
        <v>2.9943287037037039E-3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1791</v>
      </c>
      <c r="B68" s="52" t="s">
        <v>19</v>
      </c>
      <c r="C68" s="52">
        <v>30.42</v>
      </c>
      <c r="D68" s="53">
        <v>2.8442129629629629E-3</v>
      </c>
      <c r="E68" s="52" t="s">
        <v>1792</v>
      </c>
      <c r="F68" s="52" t="s">
        <v>21</v>
      </c>
      <c r="G68" s="52">
        <v>30.35</v>
      </c>
      <c r="H68" s="53">
        <v>2.8618055555555562E-3</v>
      </c>
      <c r="I68" s="52" t="s">
        <v>1793</v>
      </c>
      <c r="J68" s="52" t="s">
        <v>23</v>
      </c>
      <c r="K68" s="52">
        <v>22.11</v>
      </c>
      <c r="L68" s="53">
        <v>2.9703703703703702E-3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1794</v>
      </c>
      <c r="B70" s="52" t="s">
        <v>19</v>
      </c>
      <c r="C70" s="52">
        <v>25.71</v>
      </c>
      <c r="D70" s="53">
        <v>2.8832175925925922E-3</v>
      </c>
      <c r="E70" s="52" t="s">
        <v>1795</v>
      </c>
      <c r="F70" s="52" t="s">
        <v>21</v>
      </c>
      <c r="G70" s="52">
        <v>19.84</v>
      </c>
      <c r="H70" s="53">
        <v>2.9499999999999999E-3</v>
      </c>
      <c r="I70" s="52" t="s">
        <v>1796</v>
      </c>
      <c r="J70" s="52" t="s">
        <v>23</v>
      </c>
      <c r="K70" s="52">
        <v>14.99</v>
      </c>
      <c r="L70" s="53">
        <v>3.0819444444444444E-3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1794</v>
      </c>
      <c r="B71" s="52" t="s">
        <v>19</v>
      </c>
      <c r="C71" s="52">
        <v>28.21</v>
      </c>
      <c r="D71" s="53">
        <v>2.87349537037037E-3</v>
      </c>
      <c r="E71" s="52" t="s">
        <v>1795</v>
      </c>
      <c r="F71" s="52" t="s">
        <v>21</v>
      </c>
      <c r="G71" s="52">
        <v>25.8</v>
      </c>
      <c r="H71" s="53">
        <v>2.9127314814814819E-3</v>
      </c>
      <c r="I71" s="52" t="s">
        <v>1796</v>
      </c>
      <c r="J71" s="52" t="s">
        <v>23</v>
      </c>
      <c r="K71" s="52">
        <v>17.5</v>
      </c>
      <c r="L71" s="53">
        <v>2.9795138888888888E-3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1794</v>
      </c>
      <c r="B72" s="52" t="s">
        <v>19</v>
      </c>
      <c r="C72" s="52">
        <v>30.71</v>
      </c>
      <c r="D72" s="53">
        <v>2.8746527777777776E-3</v>
      </c>
      <c r="E72" s="52" t="s">
        <v>1795</v>
      </c>
      <c r="F72" s="52" t="s">
        <v>21</v>
      </c>
      <c r="G72" s="52">
        <v>31.76</v>
      </c>
      <c r="H72" s="53">
        <v>2.9013888888888891E-3</v>
      </c>
      <c r="I72" s="52" t="s">
        <v>1796</v>
      </c>
      <c r="J72" s="52" t="s">
        <v>23</v>
      </c>
      <c r="K72" s="52">
        <v>20</v>
      </c>
      <c r="L72" s="53">
        <v>2.9041666666666673E-3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1797</v>
      </c>
      <c r="B74" s="52" t="s">
        <v>19</v>
      </c>
      <c r="C74" s="52">
        <v>19.53</v>
      </c>
      <c r="D74" s="53">
        <v>3.0355324074074074E-3</v>
      </c>
      <c r="E74" s="52" t="s">
        <v>1798</v>
      </c>
      <c r="F74" s="52" t="s">
        <v>21</v>
      </c>
      <c r="G74" s="52">
        <v>17.11</v>
      </c>
      <c r="H74" s="53">
        <v>2.9849537037037032E-3</v>
      </c>
      <c r="I74" s="52" t="s">
        <v>1799</v>
      </c>
      <c r="J74" s="52" t="s">
        <v>23</v>
      </c>
      <c r="K74" s="52">
        <v>18.88</v>
      </c>
      <c r="L74" s="53">
        <v>2.9640046296296294E-3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1797</v>
      </c>
      <c r="B75" s="52" t="s">
        <v>19</v>
      </c>
      <c r="C75" s="52">
        <v>22.25</v>
      </c>
      <c r="D75" s="53">
        <v>2.9225694444444447E-3</v>
      </c>
      <c r="E75" s="52" t="s">
        <v>1798</v>
      </c>
      <c r="F75" s="52" t="s">
        <v>21</v>
      </c>
      <c r="G75" s="52">
        <v>20.28</v>
      </c>
      <c r="H75" s="53">
        <v>2.9251157407407407E-3</v>
      </c>
      <c r="I75" s="52" t="s">
        <v>1799</v>
      </c>
      <c r="J75" s="52" t="s">
        <v>23</v>
      </c>
      <c r="K75" s="52">
        <v>27.41</v>
      </c>
      <c r="L75" s="53">
        <v>2.8866898148148146E-3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1797</v>
      </c>
      <c r="B76" s="52" t="s">
        <v>19</v>
      </c>
      <c r="C76" s="52">
        <v>24.98</v>
      </c>
      <c r="D76" s="53">
        <v>2.8546296296296301E-3</v>
      </c>
      <c r="E76" s="52" t="s">
        <v>1798</v>
      </c>
      <c r="F76" s="52" t="s">
        <v>21</v>
      </c>
      <c r="G76" s="52">
        <v>23.44</v>
      </c>
      <c r="H76" s="53">
        <v>2.8861111111111106E-3</v>
      </c>
      <c r="I76" s="52" t="s">
        <v>1799</v>
      </c>
      <c r="J76" s="52" t="s">
        <v>23</v>
      </c>
      <c r="K76" s="52">
        <v>35.93</v>
      </c>
      <c r="L76" s="53">
        <v>2.8160879629629629E-3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1800</v>
      </c>
      <c r="B78" s="52" t="s">
        <v>19</v>
      </c>
      <c r="C78" s="52">
        <v>24.93</v>
      </c>
      <c r="D78" s="53">
        <v>2.9086805555555554E-3</v>
      </c>
      <c r="E78" s="52" t="s">
        <v>1801</v>
      </c>
      <c r="F78" s="52" t="s">
        <v>21</v>
      </c>
      <c r="G78" s="52">
        <v>20.55</v>
      </c>
      <c r="H78" s="53">
        <v>3.0040509259259261E-3</v>
      </c>
      <c r="I78" s="52" t="s">
        <v>1802</v>
      </c>
      <c r="J78" s="52" t="s">
        <v>23</v>
      </c>
      <c r="K78" s="52">
        <v>20.94</v>
      </c>
      <c r="L78" s="53">
        <v>3.0115740740740745E-3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1800</v>
      </c>
      <c r="B79" s="52" t="s">
        <v>19</v>
      </c>
      <c r="C79" s="52">
        <v>31.11</v>
      </c>
      <c r="D79" s="53">
        <v>2.862384259259259E-3</v>
      </c>
      <c r="E79" s="52" t="s">
        <v>1801</v>
      </c>
      <c r="F79" s="52" t="s">
        <v>21</v>
      </c>
      <c r="G79" s="52">
        <v>24.14</v>
      </c>
      <c r="H79" s="53">
        <v>2.9207175925925928E-3</v>
      </c>
      <c r="I79" s="52" t="s">
        <v>1802</v>
      </c>
      <c r="J79" s="52" t="s">
        <v>23</v>
      </c>
      <c r="K79" s="52">
        <v>23.06</v>
      </c>
      <c r="L79" s="53">
        <v>2.9413194444444443E-3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1800</v>
      </c>
      <c r="B80" s="52" t="s">
        <v>19</v>
      </c>
      <c r="C80" s="52">
        <v>37.29</v>
      </c>
      <c r="D80" s="53">
        <v>2.8296296296296294E-3</v>
      </c>
      <c r="E80" s="52" t="s">
        <v>1801</v>
      </c>
      <c r="F80" s="52" t="s">
        <v>21</v>
      </c>
      <c r="G80" s="52">
        <v>27.72</v>
      </c>
      <c r="H80" s="53">
        <v>2.8887731481481477E-3</v>
      </c>
      <c r="I80" s="52" t="s">
        <v>1802</v>
      </c>
      <c r="J80" s="52" t="s">
        <v>23</v>
      </c>
      <c r="K80" s="52">
        <v>25.17</v>
      </c>
      <c r="L80" s="53">
        <v>2.8923611111111112E-3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1803</v>
      </c>
      <c r="B82" s="52" t="s">
        <v>19</v>
      </c>
      <c r="C82" s="52">
        <v>19.07</v>
      </c>
      <c r="D82" s="53">
        <v>2.966203703703704E-3</v>
      </c>
      <c r="E82" s="52" t="s">
        <v>1804</v>
      </c>
      <c r="F82" s="52" t="s">
        <v>21</v>
      </c>
      <c r="G82" s="52">
        <v>18.48</v>
      </c>
      <c r="H82" s="53">
        <v>2.9266203703703707E-3</v>
      </c>
      <c r="I82" s="52" t="s">
        <v>1747</v>
      </c>
      <c r="J82" s="52" t="s">
        <v>23</v>
      </c>
      <c r="K82" s="52">
        <v>23.96</v>
      </c>
      <c r="L82" s="53">
        <v>2.9232638888888889E-3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1803</v>
      </c>
      <c r="B83" s="52" t="s">
        <v>19</v>
      </c>
      <c r="C83" s="52">
        <v>21.35</v>
      </c>
      <c r="D83" s="53">
        <v>2.8874999999999999E-3</v>
      </c>
      <c r="E83" s="52" t="s">
        <v>1804</v>
      </c>
      <c r="F83" s="52" t="s">
        <v>21</v>
      </c>
      <c r="G83" s="52">
        <v>22.1</v>
      </c>
      <c r="H83" s="53">
        <v>2.8825231481481479E-3</v>
      </c>
      <c r="I83" s="52" t="s">
        <v>1747</v>
      </c>
      <c r="J83" s="52" t="s">
        <v>23</v>
      </c>
      <c r="K83" s="52">
        <v>26.46</v>
      </c>
      <c r="L83" s="53">
        <v>2.9037037037037035E-3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1803</v>
      </c>
      <c r="B84" s="52" t="s">
        <v>19</v>
      </c>
      <c r="C84" s="52">
        <v>23.64</v>
      </c>
      <c r="D84" s="53">
        <v>2.8368055555555555E-3</v>
      </c>
      <c r="E84" s="52" t="s">
        <v>1804</v>
      </c>
      <c r="F84" s="52" t="s">
        <v>21</v>
      </c>
      <c r="G84" s="52">
        <v>25.72</v>
      </c>
      <c r="H84" s="53">
        <v>2.8644675925925925E-3</v>
      </c>
      <c r="I84" s="52" t="s">
        <v>1747</v>
      </c>
      <c r="J84" s="52" t="s">
        <v>23</v>
      </c>
      <c r="K84" s="52">
        <v>28.96</v>
      </c>
      <c r="L84" s="53">
        <v>2.9090277777777777E-3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1704</v>
      </c>
      <c r="F86" s="52" t="s">
        <v>21</v>
      </c>
      <c r="G86" s="52">
        <v>19.55</v>
      </c>
      <c r="H86" s="53">
        <v>2.9699074074074072E-3</v>
      </c>
      <c r="I86" s="52" t="s">
        <v>1739</v>
      </c>
      <c r="J86" s="52" t="s">
        <v>23</v>
      </c>
      <c r="K86" s="52">
        <v>20.010000000000002</v>
      </c>
      <c r="L86" s="53">
        <v>3.040740740740741E-3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1704</v>
      </c>
      <c r="F87" s="52" t="s">
        <v>21</v>
      </c>
      <c r="G87" s="52">
        <v>24.23</v>
      </c>
      <c r="H87" s="53">
        <v>2.8491898148148144E-3</v>
      </c>
      <c r="I87" s="52" t="s">
        <v>1739</v>
      </c>
      <c r="J87" s="52" t="s">
        <v>23</v>
      </c>
      <c r="K87" s="52">
        <v>25.27</v>
      </c>
      <c r="L87" s="53">
        <v>2.9180555555555557E-3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1704</v>
      </c>
      <c r="F88" s="52" t="s">
        <v>21</v>
      </c>
      <c r="G88" s="52">
        <v>28.92</v>
      </c>
      <c r="H88" s="53">
        <v>2.8361111111111109E-3</v>
      </c>
      <c r="I88" s="52" t="s">
        <v>1739</v>
      </c>
      <c r="J88" s="52" t="s">
        <v>23</v>
      </c>
      <c r="K88" s="52">
        <v>30.54</v>
      </c>
      <c r="L88" s="53">
        <v>2.8996527777777775E-3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1805</v>
      </c>
      <c r="F90" s="52" t="s">
        <v>21</v>
      </c>
      <c r="G90" s="52">
        <v>24.84</v>
      </c>
      <c r="H90" s="53">
        <v>2.9068287037037036E-3</v>
      </c>
      <c r="I90" s="52"/>
      <c r="J90" s="52"/>
      <c r="K90" s="52" t="s">
        <v>24</v>
      </c>
      <c r="L90" s="52" t="s">
        <v>24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1805</v>
      </c>
      <c r="F91" s="52" t="s">
        <v>21</v>
      </c>
      <c r="G91" s="52">
        <v>28.09</v>
      </c>
      <c r="H91" s="53">
        <v>2.8763888888888888E-3</v>
      </c>
      <c r="I91" s="52"/>
      <c r="J91" s="52"/>
      <c r="K91" s="52" t="s">
        <v>24</v>
      </c>
      <c r="L91" s="52" t="s">
        <v>24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1805</v>
      </c>
      <c r="F92" s="52" t="s">
        <v>21</v>
      </c>
      <c r="G92" s="52">
        <v>31.34</v>
      </c>
      <c r="H92" s="53">
        <v>2.868981481481481E-3</v>
      </c>
      <c r="I92" s="52"/>
      <c r="J92" s="52"/>
      <c r="K92" s="52" t="s">
        <v>24</v>
      </c>
      <c r="L92" s="52" t="s">
        <v>24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 thickBot="1">
      <c r="A93" s="55"/>
      <c r="B93" s="56"/>
      <c r="C93" s="56" t="s">
        <v>24</v>
      </c>
      <c r="D93" s="56" t="s">
        <v>24</v>
      </c>
      <c r="E93" s="56"/>
      <c r="F93" s="56" t="s">
        <v>21</v>
      </c>
      <c r="G93" s="56" t="s">
        <v>24</v>
      </c>
      <c r="H93" s="56" t="s">
        <v>24</v>
      </c>
      <c r="I93" s="56"/>
      <c r="J93" s="56"/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30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7">
    <tabColor rgb="FFFF0066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4.42578125" style="58" customWidth="1"/>
    <col min="2" max="2" width="9" style="58" customWidth="1"/>
    <col min="3" max="3" width="7.140625" style="58" customWidth="1"/>
    <col min="4" max="4" width="8.42578125" style="58" customWidth="1"/>
    <col min="5" max="5" width="22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4.71093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42578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2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4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42578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2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4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42578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2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4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42578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2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4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42578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2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4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42578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2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4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42578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2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4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42578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2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4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42578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2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4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42578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2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4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42578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2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4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42578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2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4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42578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2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4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42578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2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4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42578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2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4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42578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2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4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42578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2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4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42578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2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4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42578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2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4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42578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2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4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42578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2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4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42578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2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4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42578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2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4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42578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2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4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42578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2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4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42578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2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4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42578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2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4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42578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2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4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42578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2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4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42578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2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4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42578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2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4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42578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2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4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42578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2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4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42578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2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4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42578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2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4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42578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2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4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42578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2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4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42578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2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4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42578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2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4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42578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2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4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42578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2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4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42578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2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4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42578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2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4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42578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2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4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42578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2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4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42578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2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4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42578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2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4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42578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2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4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42578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2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4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42578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2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4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42578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2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4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42578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2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4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42578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2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4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42578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2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4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42578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2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4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42578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2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4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42578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2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4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42578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2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4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42578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2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4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42578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2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4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42578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2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4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42578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2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4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42578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2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4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1806</v>
      </c>
      <c r="B2" s="52" t="s">
        <v>19</v>
      </c>
      <c r="C2" s="52">
        <v>17.36</v>
      </c>
      <c r="D2" s="53">
        <v>1.4437499999999999E-3</v>
      </c>
      <c r="E2" s="52" t="s">
        <v>1807</v>
      </c>
      <c r="F2" s="52" t="s">
        <v>21</v>
      </c>
      <c r="G2" s="52">
        <v>18.7</v>
      </c>
      <c r="H2" s="53">
        <v>1.4385416666666667E-3</v>
      </c>
      <c r="I2" s="52" t="s">
        <v>1751</v>
      </c>
      <c r="J2" s="52" t="s">
        <v>23</v>
      </c>
      <c r="K2" s="52">
        <v>27.58</v>
      </c>
      <c r="L2" s="53">
        <v>1.4141203703703703E-3</v>
      </c>
      <c r="M2" s="52">
        <v>14.5</v>
      </c>
      <c r="N2" s="53">
        <v>1.4021990740740739E-3</v>
      </c>
      <c r="O2" s="53">
        <v>1.3633101851851851E-3</v>
      </c>
      <c r="P2" s="52">
        <v>27.03</v>
      </c>
      <c r="Q2" s="52">
        <v>24.44</v>
      </c>
      <c r="R2" s="54">
        <v>29.62</v>
      </c>
      <c r="AI2" s="20">
        <v>38437</v>
      </c>
      <c r="AK2" s="29">
        <f>D3</f>
        <v>1.4363425925925926E-3</v>
      </c>
    </row>
    <row r="3" spans="1:37" ht="15" customHeight="1">
      <c r="A3" s="51" t="s">
        <v>1806</v>
      </c>
      <c r="B3" s="52" t="s">
        <v>19</v>
      </c>
      <c r="C3" s="52">
        <v>17.989999999999998</v>
      </c>
      <c r="D3" s="53">
        <v>1.4363425925925926E-3</v>
      </c>
      <c r="E3" s="52" t="s">
        <v>1807</v>
      </c>
      <c r="F3" s="52" t="s">
        <v>21</v>
      </c>
      <c r="G3" s="52">
        <v>21.57</v>
      </c>
      <c r="H3" s="53">
        <v>1.4298611111111111E-3</v>
      </c>
      <c r="I3" s="52" t="s">
        <v>1751</v>
      </c>
      <c r="J3" s="52" t="s">
        <v>23</v>
      </c>
      <c r="K3" s="52">
        <v>30.28</v>
      </c>
      <c r="L3" s="53">
        <v>1.4062499999999997E-3</v>
      </c>
      <c r="M3" s="52">
        <v>14.5</v>
      </c>
      <c r="N3" s="53">
        <v>1.4297453703703703E-3</v>
      </c>
      <c r="O3" s="53">
        <v>1.513773148148148E-3</v>
      </c>
      <c r="P3" s="52">
        <v>27.03</v>
      </c>
      <c r="Q3" s="52">
        <v>24.44</v>
      </c>
      <c r="R3" s="54">
        <v>29.62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1806</v>
      </c>
      <c r="B4" s="52" t="s">
        <v>19</v>
      </c>
      <c r="C4" s="52">
        <v>18.61</v>
      </c>
      <c r="D4" s="53">
        <v>1.4293981481481482E-3</v>
      </c>
      <c r="E4" s="52" t="s">
        <v>1807</v>
      </c>
      <c r="F4" s="52" t="s">
        <v>21</v>
      </c>
      <c r="G4" s="52">
        <v>24.44</v>
      </c>
      <c r="H4" s="53">
        <v>1.4239583333333333E-3</v>
      </c>
      <c r="I4" s="52" t="s">
        <v>1751</v>
      </c>
      <c r="J4" s="52" t="s">
        <v>23</v>
      </c>
      <c r="K4" s="52">
        <v>32.99</v>
      </c>
      <c r="L4" s="53">
        <v>1.4059027777777778E-3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1759</v>
      </c>
      <c r="B6" s="52" t="s">
        <v>19</v>
      </c>
      <c r="C6" s="52">
        <v>18.09</v>
      </c>
      <c r="D6" s="53">
        <v>1.3878472222222224E-3</v>
      </c>
      <c r="E6" s="52" t="s">
        <v>1808</v>
      </c>
      <c r="F6" s="52" t="s">
        <v>21</v>
      </c>
      <c r="G6" s="52">
        <v>21.86</v>
      </c>
      <c r="H6" s="53">
        <v>1.4135416666666665E-3</v>
      </c>
      <c r="I6" s="52" t="s">
        <v>1809</v>
      </c>
      <c r="J6" s="52" t="s">
        <v>23</v>
      </c>
      <c r="K6" s="52">
        <v>18.7</v>
      </c>
      <c r="L6" s="53">
        <v>1.4820601851851852E-3</v>
      </c>
      <c r="M6" s="81">
        <v>1.3425925925925925E-3</v>
      </c>
      <c r="N6" s="82">
        <v>1.5856481481481479E-3</v>
      </c>
      <c r="O6" s="82">
        <v>2.3148148148148147E-5</v>
      </c>
      <c r="P6" s="82">
        <v>5.7870370370370367E-6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1759</v>
      </c>
      <c r="B7" s="52" t="s">
        <v>19</v>
      </c>
      <c r="C7" s="52">
        <v>20.59</v>
      </c>
      <c r="D7" s="53">
        <v>1.3876157407407407E-3</v>
      </c>
      <c r="E7" s="52" t="s">
        <v>1808</v>
      </c>
      <c r="F7" s="52" t="s">
        <v>21</v>
      </c>
      <c r="G7" s="52">
        <v>24.69</v>
      </c>
      <c r="H7" s="53">
        <v>1.4155092592592589E-3</v>
      </c>
      <c r="I7" s="52" t="s">
        <v>1809</v>
      </c>
      <c r="J7" s="52" t="s">
        <v>23</v>
      </c>
      <c r="K7" s="52">
        <v>23.02</v>
      </c>
      <c r="L7" s="53">
        <v>1.4281250000000004E-3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1759</v>
      </c>
      <c r="B8" s="52" t="s">
        <v>19</v>
      </c>
      <c r="C8" s="52">
        <v>23.09</v>
      </c>
      <c r="D8" s="53">
        <v>1.3872685185185186E-3</v>
      </c>
      <c r="E8" s="52" t="s">
        <v>1808</v>
      </c>
      <c r="F8" s="52" t="s">
        <v>21</v>
      </c>
      <c r="G8" s="52">
        <v>27.52</v>
      </c>
      <c r="H8" s="53">
        <v>1.4120370370370369E-3</v>
      </c>
      <c r="I8" s="52" t="s">
        <v>1809</v>
      </c>
      <c r="J8" s="52" t="s">
        <v>23</v>
      </c>
      <c r="K8" s="52">
        <v>27.34</v>
      </c>
      <c r="L8" s="53">
        <v>1.399537037037037E-3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1810</v>
      </c>
      <c r="B10" s="52" t="s">
        <v>19</v>
      </c>
      <c r="C10" s="52">
        <v>25.76</v>
      </c>
      <c r="D10" s="53">
        <v>1.4135416666666665E-3</v>
      </c>
      <c r="E10" s="52" t="s">
        <v>1811</v>
      </c>
      <c r="F10" s="52" t="s">
        <v>21</v>
      </c>
      <c r="G10" s="52">
        <v>18.68</v>
      </c>
      <c r="H10" s="53">
        <v>1.4216435185185185E-3</v>
      </c>
      <c r="I10" s="52" t="s">
        <v>1812</v>
      </c>
      <c r="J10" s="52" t="s">
        <v>23</v>
      </c>
      <c r="K10" s="52">
        <v>23.72</v>
      </c>
      <c r="L10" s="53">
        <v>1.4163194444444442E-3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1810</v>
      </c>
      <c r="B11" s="52" t="s">
        <v>19</v>
      </c>
      <c r="C11" s="52">
        <v>29.46</v>
      </c>
      <c r="D11" s="53">
        <v>1.3848379629629629E-3</v>
      </c>
      <c r="E11" s="52" t="s">
        <v>1811</v>
      </c>
      <c r="F11" s="52" t="s">
        <v>21</v>
      </c>
      <c r="G11" s="52">
        <v>21.6</v>
      </c>
      <c r="H11" s="53">
        <v>1.4078703703703703E-3</v>
      </c>
      <c r="I11" s="52" t="s">
        <v>1812</v>
      </c>
      <c r="J11" s="52" t="s">
        <v>23</v>
      </c>
      <c r="K11" s="52">
        <v>26.22</v>
      </c>
      <c r="L11" s="53">
        <v>1.4113425925925925E-3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1810</v>
      </c>
      <c r="B12" s="52" t="s">
        <v>19</v>
      </c>
      <c r="C12" s="52">
        <v>33.17</v>
      </c>
      <c r="D12" s="53">
        <v>1.3829861111111111E-3</v>
      </c>
      <c r="E12" s="52" t="s">
        <v>1811</v>
      </c>
      <c r="F12" s="52" t="s">
        <v>21</v>
      </c>
      <c r="G12" s="52">
        <v>24.52</v>
      </c>
      <c r="H12" s="53">
        <v>1.408101851851852E-3</v>
      </c>
      <c r="I12" s="52" t="s">
        <v>1812</v>
      </c>
      <c r="J12" s="52" t="s">
        <v>23</v>
      </c>
      <c r="K12" s="52">
        <v>28.72</v>
      </c>
      <c r="L12" s="53">
        <v>1.4128472222222222E-3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1813</v>
      </c>
      <c r="B14" s="52" t="s">
        <v>19</v>
      </c>
      <c r="C14" s="52">
        <v>15.55</v>
      </c>
      <c r="D14" s="53">
        <v>1.513773148148148E-3</v>
      </c>
      <c r="E14" s="52" t="s">
        <v>1814</v>
      </c>
      <c r="F14" s="52" t="s">
        <v>21</v>
      </c>
      <c r="G14" s="52">
        <v>24.47</v>
      </c>
      <c r="H14" s="53">
        <v>1.4315972222222223E-3</v>
      </c>
      <c r="I14" s="52" t="s">
        <v>1815</v>
      </c>
      <c r="J14" s="52" t="s">
        <v>23</v>
      </c>
      <c r="K14" s="52">
        <v>18.98</v>
      </c>
      <c r="L14" s="53">
        <v>1.4498842592592593E-3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1813</v>
      </c>
      <c r="B15" s="52" t="s">
        <v>19</v>
      </c>
      <c r="C15" s="52">
        <v>20.63</v>
      </c>
      <c r="D15" s="53">
        <v>1.416087962962963E-3</v>
      </c>
      <c r="E15" s="52" t="s">
        <v>1814</v>
      </c>
      <c r="F15" s="52" t="s">
        <v>21</v>
      </c>
      <c r="G15" s="52">
        <v>27.92</v>
      </c>
      <c r="H15" s="53">
        <v>1.4030092592592592E-3</v>
      </c>
      <c r="I15" s="52" t="s">
        <v>1815</v>
      </c>
      <c r="J15" s="52" t="s">
        <v>23</v>
      </c>
      <c r="K15" s="52">
        <v>24.04</v>
      </c>
      <c r="L15" s="53">
        <v>1.4200231481481483E-3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1813</v>
      </c>
      <c r="B16" s="52" t="s">
        <v>19</v>
      </c>
      <c r="C16" s="52">
        <v>25.71</v>
      </c>
      <c r="D16" s="53">
        <v>1.374537037037037E-3</v>
      </c>
      <c r="E16" s="52" t="s">
        <v>1814</v>
      </c>
      <c r="F16" s="52" t="s">
        <v>21</v>
      </c>
      <c r="G16" s="52">
        <v>31.37</v>
      </c>
      <c r="H16" s="53">
        <v>1.4024305555555554E-3</v>
      </c>
      <c r="I16" s="52" t="s">
        <v>1815</v>
      </c>
      <c r="J16" s="52" t="s">
        <v>23</v>
      </c>
      <c r="K16" s="52">
        <v>29.1</v>
      </c>
      <c r="L16" s="53">
        <v>1.4104166666666668E-3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1816</v>
      </c>
      <c r="B18" s="52" t="s">
        <v>19</v>
      </c>
      <c r="C18" s="52">
        <v>20.149999999999999</v>
      </c>
      <c r="D18" s="53">
        <v>1.4596064814814816E-3</v>
      </c>
      <c r="E18" s="52" t="s">
        <v>1817</v>
      </c>
      <c r="F18" s="52" t="s">
        <v>21</v>
      </c>
      <c r="G18" s="52">
        <v>21.81</v>
      </c>
      <c r="H18" s="53">
        <v>1.486111111111111E-3</v>
      </c>
      <c r="I18" s="52" t="s">
        <v>1818</v>
      </c>
      <c r="J18" s="52" t="s">
        <v>23</v>
      </c>
      <c r="K18" s="52">
        <v>21.95</v>
      </c>
      <c r="L18" s="53">
        <v>1.4376157407407408E-3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1816</v>
      </c>
      <c r="B19" s="52" t="s">
        <v>19</v>
      </c>
      <c r="C19" s="52">
        <v>24.3</v>
      </c>
      <c r="D19" s="53">
        <v>1.416087962962963E-3</v>
      </c>
      <c r="E19" s="52" t="s">
        <v>1817</v>
      </c>
      <c r="F19" s="52" t="s">
        <v>21</v>
      </c>
      <c r="G19" s="52">
        <v>24.99</v>
      </c>
      <c r="H19" s="53">
        <v>1.4208333333333332E-3</v>
      </c>
      <c r="I19" s="52" t="s">
        <v>1818</v>
      </c>
      <c r="J19" s="52" t="s">
        <v>23</v>
      </c>
      <c r="K19" s="52">
        <v>24.66</v>
      </c>
      <c r="L19" s="53">
        <v>1.4246527777777775E-3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1816</v>
      </c>
      <c r="B20" s="52" t="s">
        <v>19</v>
      </c>
      <c r="C20" s="52">
        <v>28.44</v>
      </c>
      <c r="D20" s="53">
        <v>1.3973379629629631E-3</v>
      </c>
      <c r="E20" s="52" t="s">
        <v>1817</v>
      </c>
      <c r="F20" s="52" t="s">
        <v>21</v>
      </c>
      <c r="G20" s="52">
        <v>28.17</v>
      </c>
      <c r="H20" s="53">
        <v>1.3987268518518517E-3</v>
      </c>
      <c r="I20" s="52" t="s">
        <v>1818</v>
      </c>
      <c r="J20" s="52" t="s">
        <v>23</v>
      </c>
      <c r="K20" s="52">
        <v>27.37</v>
      </c>
      <c r="L20" s="53">
        <v>1.4253472222222222E-3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1819</v>
      </c>
      <c r="B22" s="52" t="s">
        <v>19</v>
      </c>
      <c r="C22" s="52">
        <v>22.73</v>
      </c>
      <c r="D22" s="53">
        <v>1.4509259259259258E-3</v>
      </c>
      <c r="E22" s="52" t="s">
        <v>1820</v>
      </c>
      <c r="F22" s="52" t="s">
        <v>21</v>
      </c>
      <c r="G22" s="52">
        <v>25.4</v>
      </c>
      <c r="H22" s="53">
        <v>1.428935185185185E-3</v>
      </c>
      <c r="I22" s="52" t="s">
        <v>1821</v>
      </c>
      <c r="J22" s="52" t="s">
        <v>23</v>
      </c>
      <c r="K22" s="52">
        <v>17.350000000000001</v>
      </c>
      <c r="L22" s="53">
        <v>1.4863425925925927E-3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1819</v>
      </c>
      <c r="B23" s="52" t="s">
        <v>19</v>
      </c>
      <c r="C23" s="52">
        <v>26.33</v>
      </c>
      <c r="D23" s="53">
        <v>1.4197916666666666E-3</v>
      </c>
      <c r="E23" s="52" t="s">
        <v>1820</v>
      </c>
      <c r="F23" s="52" t="s">
        <v>21</v>
      </c>
      <c r="G23" s="52">
        <v>28.51</v>
      </c>
      <c r="H23" s="53">
        <v>1.4142361111111111E-3</v>
      </c>
      <c r="I23" s="52" t="s">
        <v>1821</v>
      </c>
      <c r="J23" s="52" t="s">
        <v>23</v>
      </c>
      <c r="K23" s="52">
        <v>19.96</v>
      </c>
      <c r="L23" s="53">
        <v>1.4520833333333337E-3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1819</v>
      </c>
      <c r="B24" s="52" t="s">
        <v>19</v>
      </c>
      <c r="C24" s="52">
        <v>29.94</v>
      </c>
      <c r="D24" s="53">
        <v>1.4185185185185186E-3</v>
      </c>
      <c r="E24" s="52" t="s">
        <v>1820</v>
      </c>
      <c r="F24" s="52" t="s">
        <v>21</v>
      </c>
      <c r="G24" s="52">
        <v>31.61</v>
      </c>
      <c r="H24" s="53">
        <v>1.4137731481481482E-3</v>
      </c>
      <c r="I24" s="52" t="s">
        <v>1821</v>
      </c>
      <c r="J24" s="52" t="s">
        <v>23</v>
      </c>
      <c r="K24" s="52">
        <v>22.58</v>
      </c>
      <c r="L24" s="53">
        <v>1.4262731481481481E-3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1822</v>
      </c>
      <c r="B26" s="52" t="s">
        <v>19</v>
      </c>
      <c r="C26" s="52">
        <v>24.59</v>
      </c>
      <c r="D26" s="53">
        <v>1.4207175925925926E-3</v>
      </c>
      <c r="E26" s="52" t="s">
        <v>1823</v>
      </c>
      <c r="F26" s="52" t="s">
        <v>21</v>
      </c>
      <c r="G26" s="52">
        <v>21.44</v>
      </c>
      <c r="H26" s="53">
        <v>1.4240740740740741E-3</v>
      </c>
      <c r="I26" s="52" t="s">
        <v>1824</v>
      </c>
      <c r="J26" s="52" t="s">
        <v>23</v>
      </c>
      <c r="K26" s="52">
        <v>19.07</v>
      </c>
      <c r="L26" s="53">
        <v>1.4056712962962961E-3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1822</v>
      </c>
      <c r="B27" s="52" t="s">
        <v>19</v>
      </c>
      <c r="C27" s="52">
        <v>29.03</v>
      </c>
      <c r="D27" s="53">
        <v>1.3918981481481482E-3</v>
      </c>
      <c r="E27" s="52" t="s">
        <v>1823</v>
      </c>
      <c r="F27" s="52" t="s">
        <v>21</v>
      </c>
      <c r="G27" s="52">
        <v>24.77</v>
      </c>
      <c r="H27" s="53">
        <v>1.4129629629629631E-3</v>
      </c>
      <c r="I27" s="52" t="s">
        <v>1824</v>
      </c>
      <c r="J27" s="52" t="s">
        <v>23</v>
      </c>
      <c r="K27" s="52">
        <v>21.65</v>
      </c>
      <c r="L27" s="53">
        <v>1.3934027777777779E-3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1822</v>
      </c>
      <c r="B28" s="52" t="s">
        <v>19</v>
      </c>
      <c r="C28" s="52">
        <v>33.47</v>
      </c>
      <c r="D28" s="53">
        <v>1.3871527777777779E-3</v>
      </c>
      <c r="E28" s="52" t="s">
        <v>1823</v>
      </c>
      <c r="F28" s="52" t="s">
        <v>21</v>
      </c>
      <c r="G28" s="52">
        <v>28.1</v>
      </c>
      <c r="H28" s="53">
        <v>1.4112268518518517E-3</v>
      </c>
      <c r="I28" s="52" t="s">
        <v>1824</v>
      </c>
      <c r="J28" s="52" t="s">
        <v>23</v>
      </c>
      <c r="K28" s="52">
        <v>24.24</v>
      </c>
      <c r="L28" s="53">
        <v>1.3951388888888887E-3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1765</v>
      </c>
      <c r="B30" s="52" t="s">
        <v>19</v>
      </c>
      <c r="C30" s="52">
        <v>25.24</v>
      </c>
      <c r="D30" s="53">
        <v>1.3775462962962962E-3</v>
      </c>
      <c r="E30" s="52" t="s">
        <v>1825</v>
      </c>
      <c r="F30" s="52" t="s">
        <v>21</v>
      </c>
      <c r="G30" s="52">
        <v>18.510000000000002</v>
      </c>
      <c r="H30" s="53">
        <v>1.4141203703703703E-3</v>
      </c>
      <c r="I30" s="52" t="s">
        <v>1826</v>
      </c>
      <c r="J30" s="52" t="s">
        <v>23</v>
      </c>
      <c r="K30" s="52">
        <v>16.52</v>
      </c>
      <c r="L30" s="53">
        <v>1.4940972222222222E-3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1765</v>
      </c>
      <c r="B31" s="52" t="s">
        <v>19</v>
      </c>
      <c r="C31" s="52">
        <v>27.74</v>
      </c>
      <c r="D31" s="53">
        <v>1.3799768518518519E-3</v>
      </c>
      <c r="E31" s="52" t="s">
        <v>1825</v>
      </c>
      <c r="F31" s="52" t="s">
        <v>21</v>
      </c>
      <c r="G31" s="52">
        <v>22.64</v>
      </c>
      <c r="H31" s="53">
        <v>1.4128472222222222E-3</v>
      </c>
      <c r="I31" s="52" t="s">
        <v>1826</v>
      </c>
      <c r="J31" s="52" t="s">
        <v>23</v>
      </c>
      <c r="K31" s="52">
        <v>21.05</v>
      </c>
      <c r="L31" s="53">
        <v>1.4281250000000004E-3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1765</v>
      </c>
      <c r="B32" s="52" t="s">
        <v>19</v>
      </c>
      <c r="C32" s="52">
        <v>30.24</v>
      </c>
      <c r="D32" s="53">
        <v>1.3842592592592593E-3</v>
      </c>
      <c r="E32" s="52" t="s">
        <v>1825</v>
      </c>
      <c r="F32" s="52" t="s">
        <v>21</v>
      </c>
      <c r="G32" s="52">
        <v>26.77</v>
      </c>
      <c r="H32" s="53">
        <v>1.4096064814814815E-3</v>
      </c>
      <c r="I32" s="52" t="s">
        <v>1826</v>
      </c>
      <c r="J32" s="52" t="s">
        <v>23</v>
      </c>
      <c r="K32" s="52">
        <v>25.59</v>
      </c>
      <c r="L32" s="53">
        <v>1.4024305555555554E-3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1827</v>
      </c>
      <c r="B34" s="52" t="s">
        <v>19</v>
      </c>
      <c r="C34" s="52">
        <v>21.63</v>
      </c>
      <c r="D34" s="53">
        <v>1.4675925925925926E-3</v>
      </c>
      <c r="E34" s="52" t="s">
        <v>1828</v>
      </c>
      <c r="F34" s="52" t="s">
        <v>21</v>
      </c>
      <c r="G34" s="52">
        <v>19.36</v>
      </c>
      <c r="H34" s="53">
        <v>1.438310185185185E-3</v>
      </c>
      <c r="I34" s="52" t="s">
        <v>1829</v>
      </c>
      <c r="J34" s="52" t="s">
        <v>23</v>
      </c>
      <c r="K34" s="52">
        <v>14.77</v>
      </c>
      <c r="L34" s="53">
        <v>1.4899305555555558E-3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1827</v>
      </c>
      <c r="B35" s="52" t="s">
        <v>19</v>
      </c>
      <c r="C35" s="52">
        <v>25.37</v>
      </c>
      <c r="D35" s="53">
        <v>1.3975694444444446E-3</v>
      </c>
      <c r="E35" s="52" t="s">
        <v>1828</v>
      </c>
      <c r="F35" s="52" t="s">
        <v>21</v>
      </c>
      <c r="G35" s="52">
        <v>22.45</v>
      </c>
      <c r="H35" s="53">
        <v>1.407638888888889E-3</v>
      </c>
      <c r="I35" s="52" t="s">
        <v>1829</v>
      </c>
      <c r="J35" s="52" t="s">
        <v>23</v>
      </c>
      <c r="K35" s="52">
        <v>20.27</v>
      </c>
      <c r="L35" s="53">
        <v>1.4303240740740741E-3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1827</v>
      </c>
      <c r="B36" s="52" t="s">
        <v>19</v>
      </c>
      <c r="C36" s="52">
        <v>29.12</v>
      </c>
      <c r="D36" s="53">
        <v>1.396990740740741E-3</v>
      </c>
      <c r="E36" s="52" t="s">
        <v>1828</v>
      </c>
      <c r="F36" s="52" t="s">
        <v>21</v>
      </c>
      <c r="G36" s="52">
        <v>25.54</v>
      </c>
      <c r="H36" s="53">
        <v>1.4099537037037038E-3</v>
      </c>
      <c r="I36" s="52" t="s">
        <v>1829</v>
      </c>
      <c r="J36" s="52" t="s">
        <v>23</v>
      </c>
      <c r="K36" s="52">
        <v>25.77</v>
      </c>
      <c r="L36" s="53">
        <v>1.4145833333333334E-3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1.3425925925925925E-3</v>
      </c>
      <c r="U37" s="6">
        <f>T37</f>
        <v>1.3425925925925925E-3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1830</v>
      </c>
      <c r="B38" s="52" t="s">
        <v>19</v>
      </c>
      <c r="C38" s="52">
        <v>15.91</v>
      </c>
      <c r="D38" s="53">
        <v>1.405787037037037E-3</v>
      </c>
      <c r="E38" s="52" t="s">
        <v>1831</v>
      </c>
      <c r="F38" s="52" t="s">
        <v>21</v>
      </c>
      <c r="G38" s="52">
        <v>29.94</v>
      </c>
      <c r="H38" s="53">
        <v>1.3855324074074074E-3</v>
      </c>
      <c r="I38" s="52" t="s">
        <v>1832</v>
      </c>
      <c r="J38" s="52" t="s">
        <v>23</v>
      </c>
      <c r="K38" s="52">
        <v>23.01</v>
      </c>
      <c r="L38" s="53">
        <v>1.3980324074074075E-3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1.5162037037037036E-3</v>
      </c>
      <c r="U38" s="6">
        <f>T38</f>
        <v>1.5162037037037036E-3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1830</v>
      </c>
      <c r="B39" s="52" t="s">
        <v>19</v>
      </c>
      <c r="C39" s="52">
        <v>22.11</v>
      </c>
      <c r="D39" s="53">
        <v>1.372337962962963E-3</v>
      </c>
      <c r="E39" s="52" t="s">
        <v>1831</v>
      </c>
      <c r="F39" s="52" t="s">
        <v>21</v>
      </c>
      <c r="G39" s="52">
        <v>32.44</v>
      </c>
      <c r="H39" s="53">
        <v>1.3837962962962962E-3</v>
      </c>
      <c r="I39" s="52" t="s">
        <v>1832</v>
      </c>
      <c r="J39" s="52" t="s">
        <v>23</v>
      </c>
      <c r="K39" s="52">
        <v>25.51</v>
      </c>
      <c r="L39" s="53">
        <v>1.3929398148148147E-3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2.3148148148148147E-5</v>
      </c>
      <c r="U39" s="6">
        <f>T39</f>
        <v>2.3148148148148147E-5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1830</v>
      </c>
      <c r="B40" s="52" t="s">
        <v>19</v>
      </c>
      <c r="C40" s="52">
        <v>28.3</v>
      </c>
      <c r="D40" s="53">
        <v>1.3633101851851851E-3</v>
      </c>
      <c r="E40" s="52" t="s">
        <v>1831</v>
      </c>
      <c r="F40" s="52" t="s">
        <v>21</v>
      </c>
      <c r="G40" s="52">
        <v>34.94</v>
      </c>
      <c r="H40" s="53">
        <v>1.3864583333333333E-3</v>
      </c>
      <c r="I40" s="52" t="s">
        <v>1832</v>
      </c>
      <c r="J40" s="52" t="s">
        <v>23</v>
      </c>
      <c r="K40" s="52">
        <v>28.01</v>
      </c>
      <c r="L40" s="53">
        <v>1.3964120370370369E-3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5.7870370370370367E-6</v>
      </c>
      <c r="U40" s="6">
        <f>T40</f>
        <v>5.7870370370370367E-6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1833</v>
      </c>
      <c r="B42" s="52" t="s">
        <v>19</v>
      </c>
      <c r="C42" s="52">
        <v>21.3</v>
      </c>
      <c r="D42" s="53">
        <v>1.4293981481481482E-3</v>
      </c>
      <c r="E42" s="52" t="s">
        <v>1834</v>
      </c>
      <c r="F42" s="52" t="s">
        <v>21</v>
      </c>
      <c r="G42" s="52">
        <v>25.4</v>
      </c>
      <c r="H42" s="53">
        <v>1.419097222222222E-3</v>
      </c>
      <c r="I42" s="52" t="s">
        <v>1835</v>
      </c>
      <c r="J42" s="52" t="s">
        <v>23</v>
      </c>
      <c r="K42" s="52">
        <v>18.27</v>
      </c>
      <c r="L42" s="53">
        <v>1.4447916666666665E-3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1833</v>
      </c>
      <c r="B43" s="52" t="s">
        <v>19</v>
      </c>
      <c r="C43" s="52">
        <v>25.71</v>
      </c>
      <c r="D43" s="53">
        <v>1.4130787037037037E-3</v>
      </c>
      <c r="E43" s="52" t="s">
        <v>1834</v>
      </c>
      <c r="F43" s="52" t="s">
        <v>21</v>
      </c>
      <c r="G43" s="52">
        <v>29.22</v>
      </c>
      <c r="H43" s="53">
        <v>1.396990740740741E-3</v>
      </c>
      <c r="I43" s="52" t="s">
        <v>1835</v>
      </c>
      <c r="J43" s="52" t="s">
        <v>23</v>
      </c>
      <c r="K43" s="52">
        <v>20.77</v>
      </c>
      <c r="L43" s="53">
        <v>1.4403935185185186E-3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1833</v>
      </c>
      <c r="B44" s="52" t="s">
        <v>19</v>
      </c>
      <c r="C44" s="52">
        <v>30.12</v>
      </c>
      <c r="D44" s="53">
        <v>1.4089120370370373E-3</v>
      </c>
      <c r="E44" s="52" t="s">
        <v>1834</v>
      </c>
      <c r="F44" s="52" t="s">
        <v>21</v>
      </c>
      <c r="G44" s="52">
        <v>33.049999999999997</v>
      </c>
      <c r="H44" s="53">
        <v>1.3943287037037034E-3</v>
      </c>
      <c r="I44" s="52" t="s">
        <v>1835</v>
      </c>
      <c r="J44" s="52" t="s">
        <v>23</v>
      </c>
      <c r="K44" s="52">
        <v>23.27</v>
      </c>
      <c r="L44" s="53">
        <v>1.4348379629629631E-3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1836</v>
      </c>
      <c r="B46" s="52" t="s">
        <v>19</v>
      </c>
      <c r="C46" s="52">
        <v>28.84</v>
      </c>
      <c r="D46" s="53">
        <v>1.3967592592592593E-3</v>
      </c>
      <c r="E46" s="52" t="s">
        <v>1779</v>
      </c>
      <c r="F46" s="52" t="s">
        <v>21</v>
      </c>
      <c r="G46" s="52">
        <v>22.63</v>
      </c>
      <c r="H46" s="53">
        <v>1.4265046296296298E-3</v>
      </c>
      <c r="I46" s="52" t="s">
        <v>1792</v>
      </c>
      <c r="J46" s="52" t="s">
        <v>23</v>
      </c>
      <c r="K46" s="52">
        <v>19.32</v>
      </c>
      <c r="L46" s="53">
        <v>1.468287037037037E-3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1836</v>
      </c>
      <c r="B47" s="52" t="s">
        <v>19</v>
      </c>
      <c r="C47" s="52">
        <v>31.34</v>
      </c>
      <c r="D47" s="53">
        <v>1.3987268518518517E-3</v>
      </c>
      <c r="E47" s="52" t="s">
        <v>1779</v>
      </c>
      <c r="F47" s="52" t="s">
        <v>21</v>
      </c>
      <c r="G47" s="52">
        <v>25.67</v>
      </c>
      <c r="H47" s="53">
        <v>1.407638888888889E-3</v>
      </c>
      <c r="I47" s="52" t="s">
        <v>1792</v>
      </c>
      <c r="J47" s="52" t="s">
        <v>23</v>
      </c>
      <c r="K47" s="52">
        <v>24.19</v>
      </c>
      <c r="L47" s="53">
        <v>1.4177083333333333E-3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1836</v>
      </c>
      <c r="B48" s="52" t="s">
        <v>19</v>
      </c>
      <c r="C48" s="52">
        <v>33.840000000000003</v>
      </c>
      <c r="D48" s="53">
        <v>1.4094907407407407E-3</v>
      </c>
      <c r="E48" s="52" t="s">
        <v>1779</v>
      </c>
      <c r="F48" s="52" t="s">
        <v>21</v>
      </c>
      <c r="G48" s="52">
        <v>28.72</v>
      </c>
      <c r="H48" s="53">
        <v>1.4024305555555554E-3</v>
      </c>
      <c r="I48" s="52" t="s">
        <v>1792</v>
      </c>
      <c r="J48" s="52" t="s">
        <v>23</v>
      </c>
      <c r="K48" s="52">
        <v>29.07</v>
      </c>
      <c r="L48" s="53">
        <v>1.4099537037037038E-3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1837</v>
      </c>
      <c r="B50" s="52" t="s">
        <v>19</v>
      </c>
      <c r="C50" s="52">
        <v>18.37</v>
      </c>
      <c r="D50" s="53">
        <v>1.3725694444444445E-3</v>
      </c>
      <c r="E50" s="52" t="s">
        <v>1838</v>
      </c>
      <c r="F50" s="52" t="s">
        <v>21</v>
      </c>
      <c r="G50" s="52">
        <v>18.98</v>
      </c>
      <c r="H50" s="53">
        <v>1.4637731481481481E-3</v>
      </c>
      <c r="I50" s="52" t="s">
        <v>1839</v>
      </c>
      <c r="J50" s="52" t="s">
        <v>23</v>
      </c>
      <c r="K50" s="52">
        <v>22.58</v>
      </c>
      <c r="L50" s="53">
        <v>1.4380787037037036E-3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1837</v>
      </c>
      <c r="B51" s="52" t="s">
        <v>19</v>
      </c>
      <c r="C51" s="52">
        <v>19.03</v>
      </c>
      <c r="D51" s="53">
        <v>1.3773148148148147E-3</v>
      </c>
      <c r="E51" s="52" t="s">
        <v>1838</v>
      </c>
      <c r="F51" s="52" t="s">
        <v>21</v>
      </c>
      <c r="G51" s="52">
        <v>21.96</v>
      </c>
      <c r="H51" s="53">
        <v>1.4162037037037036E-3</v>
      </c>
      <c r="I51" s="52" t="s">
        <v>1839</v>
      </c>
      <c r="J51" s="52" t="s">
        <v>23</v>
      </c>
      <c r="K51" s="52">
        <v>26.83</v>
      </c>
      <c r="L51" s="53">
        <v>1.4083333333333335E-3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1837</v>
      </c>
      <c r="B52" s="52" t="s">
        <v>19</v>
      </c>
      <c r="C52" s="52">
        <v>19.690000000000001</v>
      </c>
      <c r="D52" s="53">
        <v>1.3817129629629631E-3</v>
      </c>
      <c r="E52" s="52" t="s">
        <v>1838</v>
      </c>
      <c r="F52" s="52" t="s">
        <v>21</v>
      </c>
      <c r="G52" s="52">
        <v>24.94</v>
      </c>
      <c r="H52" s="53">
        <v>1.3947916666666668E-3</v>
      </c>
      <c r="I52" s="52" t="s">
        <v>1839</v>
      </c>
      <c r="J52" s="52" t="s">
        <v>23</v>
      </c>
      <c r="K52" s="52">
        <v>31.08</v>
      </c>
      <c r="L52" s="53">
        <v>1.4041666666666664E-3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1840</v>
      </c>
      <c r="B54" s="52" t="s">
        <v>19</v>
      </c>
      <c r="C54" s="52">
        <v>19.39</v>
      </c>
      <c r="D54" s="53">
        <v>1.4105324074074072E-3</v>
      </c>
      <c r="E54" s="52" t="s">
        <v>1841</v>
      </c>
      <c r="F54" s="52" t="s">
        <v>21</v>
      </c>
      <c r="G54" s="52">
        <v>16.850000000000001</v>
      </c>
      <c r="H54" s="53">
        <v>1.513773148148148E-3</v>
      </c>
      <c r="I54" s="52" t="s">
        <v>1842</v>
      </c>
      <c r="J54" s="52" t="s">
        <v>23</v>
      </c>
      <c r="K54" s="52">
        <v>20.25</v>
      </c>
      <c r="L54" s="53">
        <v>1.4843750000000002E-3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1840</v>
      </c>
      <c r="B55" s="52" t="s">
        <v>19</v>
      </c>
      <c r="C55" s="52">
        <v>23.37</v>
      </c>
      <c r="D55" s="53">
        <v>1.4153935185185187E-3</v>
      </c>
      <c r="E55" s="52" t="s">
        <v>1841</v>
      </c>
      <c r="F55" s="52" t="s">
        <v>21</v>
      </c>
      <c r="G55" s="52">
        <v>20.47</v>
      </c>
      <c r="H55" s="53">
        <v>1.4385416666666667E-3</v>
      </c>
      <c r="I55" s="52" t="s">
        <v>1842</v>
      </c>
      <c r="J55" s="52" t="s">
        <v>23</v>
      </c>
      <c r="K55" s="52">
        <v>24.26</v>
      </c>
      <c r="L55" s="53">
        <v>1.4315972222222223E-3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1840</v>
      </c>
      <c r="B56" s="52" t="s">
        <v>19</v>
      </c>
      <c r="C56" s="52">
        <v>27.34</v>
      </c>
      <c r="D56" s="53">
        <v>1.4121527777777778E-3</v>
      </c>
      <c r="E56" s="52" t="s">
        <v>1841</v>
      </c>
      <c r="F56" s="52" t="s">
        <v>21</v>
      </c>
      <c r="G56" s="52">
        <v>24.08</v>
      </c>
      <c r="H56" s="53">
        <v>1.3932870370370373E-3</v>
      </c>
      <c r="I56" s="52" t="s">
        <v>1842</v>
      </c>
      <c r="J56" s="52" t="s">
        <v>23</v>
      </c>
      <c r="K56" s="52">
        <v>28.26</v>
      </c>
      <c r="L56" s="53">
        <v>1.4283564814814816E-3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1843</v>
      </c>
      <c r="B58" s="52" t="s">
        <v>19</v>
      </c>
      <c r="C58" s="52">
        <v>18.57</v>
      </c>
      <c r="D58" s="53">
        <v>1.4815972222222225E-3</v>
      </c>
      <c r="E58" s="52" t="s">
        <v>1844</v>
      </c>
      <c r="F58" s="52" t="s">
        <v>21</v>
      </c>
      <c r="G58" s="52">
        <v>23.81</v>
      </c>
      <c r="H58" s="53">
        <v>1.4155092592592589E-3</v>
      </c>
      <c r="I58" s="52" t="s">
        <v>1845</v>
      </c>
      <c r="J58" s="52" t="s">
        <v>23</v>
      </c>
      <c r="K58" s="52">
        <v>19.850000000000001</v>
      </c>
      <c r="L58" s="53">
        <v>1.4662037037037039E-3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1843</v>
      </c>
      <c r="B59" s="52" t="s">
        <v>19</v>
      </c>
      <c r="C59" s="52">
        <v>23.75</v>
      </c>
      <c r="D59" s="53">
        <v>1.4090277777777779E-3</v>
      </c>
      <c r="E59" s="52" t="s">
        <v>1844</v>
      </c>
      <c r="F59" s="52" t="s">
        <v>21</v>
      </c>
      <c r="G59" s="52">
        <v>27.77</v>
      </c>
      <c r="H59" s="53">
        <v>1.3947916666666668E-3</v>
      </c>
      <c r="I59" s="52" t="s">
        <v>1845</v>
      </c>
      <c r="J59" s="52" t="s">
        <v>23</v>
      </c>
      <c r="K59" s="52">
        <v>24.02</v>
      </c>
      <c r="L59" s="53">
        <v>1.4210648148148145E-3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1843</v>
      </c>
      <c r="B60" s="52" t="s">
        <v>19</v>
      </c>
      <c r="C60" s="52">
        <v>28.94</v>
      </c>
      <c r="D60" s="53">
        <v>1.3981481481481481E-3</v>
      </c>
      <c r="E60" s="52" t="s">
        <v>1844</v>
      </c>
      <c r="F60" s="52" t="s">
        <v>21</v>
      </c>
      <c r="G60" s="52">
        <v>31.73</v>
      </c>
      <c r="H60" s="53">
        <v>1.3917824074074076E-3</v>
      </c>
      <c r="I60" s="52" t="s">
        <v>1845</v>
      </c>
      <c r="J60" s="52" t="s">
        <v>23</v>
      </c>
      <c r="K60" s="52">
        <v>28.19</v>
      </c>
      <c r="L60" s="53">
        <v>1.416898148148148E-3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1846</v>
      </c>
      <c r="B62" s="52" t="s">
        <v>19</v>
      </c>
      <c r="C62" s="52">
        <v>17.22</v>
      </c>
      <c r="D62" s="53">
        <v>1.4923611111111112E-3</v>
      </c>
      <c r="E62" s="52" t="s">
        <v>1847</v>
      </c>
      <c r="F62" s="52" t="s">
        <v>21</v>
      </c>
      <c r="G62" s="52">
        <v>23.08</v>
      </c>
      <c r="H62" s="53">
        <v>1.4285879629629631E-3</v>
      </c>
      <c r="I62" s="52" t="s">
        <v>1848</v>
      </c>
      <c r="J62" s="52" t="s">
        <v>23</v>
      </c>
      <c r="K62" s="52">
        <v>22.17</v>
      </c>
      <c r="L62" s="53">
        <v>1.446875E-3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1846</v>
      </c>
      <c r="B63" s="52" t="s">
        <v>19</v>
      </c>
      <c r="C63" s="52">
        <v>22.4</v>
      </c>
      <c r="D63" s="53">
        <v>1.4131944444444446E-3</v>
      </c>
      <c r="E63" s="52" t="s">
        <v>1847</v>
      </c>
      <c r="F63" s="52" t="s">
        <v>21</v>
      </c>
      <c r="G63" s="52">
        <v>26.68</v>
      </c>
      <c r="H63" s="53">
        <v>1.3986111111111109E-3</v>
      </c>
      <c r="I63" s="52" t="s">
        <v>1848</v>
      </c>
      <c r="J63" s="52" t="s">
        <v>23</v>
      </c>
      <c r="K63" s="52">
        <v>23.66</v>
      </c>
      <c r="L63" s="53">
        <v>1.4354166666666667E-3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1846</v>
      </c>
      <c r="B64" s="52" t="s">
        <v>19</v>
      </c>
      <c r="C64" s="52">
        <v>27.59</v>
      </c>
      <c r="D64" s="53">
        <v>1.3987268518518517E-3</v>
      </c>
      <c r="E64" s="52" t="s">
        <v>1847</v>
      </c>
      <c r="F64" s="52" t="s">
        <v>21</v>
      </c>
      <c r="G64" s="52">
        <v>30.28</v>
      </c>
      <c r="H64" s="53">
        <v>1.3973379629629631E-3</v>
      </c>
      <c r="I64" s="52" t="s">
        <v>1848</v>
      </c>
      <c r="J64" s="52" t="s">
        <v>23</v>
      </c>
      <c r="K64" s="52">
        <v>25.14</v>
      </c>
      <c r="L64" s="53">
        <v>1.4266203703703704E-3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1849</v>
      </c>
      <c r="B66" s="52" t="s">
        <v>19</v>
      </c>
      <c r="C66" s="52">
        <v>19.52</v>
      </c>
      <c r="D66" s="53">
        <v>1.4101851851851853E-3</v>
      </c>
      <c r="E66" s="52" t="s">
        <v>1850</v>
      </c>
      <c r="F66" s="52" t="s">
        <v>21</v>
      </c>
      <c r="G66" s="52">
        <v>22.6</v>
      </c>
      <c r="H66" s="53">
        <v>1.4172453703703706E-3</v>
      </c>
      <c r="I66" s="52" t="s">
        <v>1851</v>
      </c>
      <c r="J66" s="52" t="s">
        <v>23</v>
      </c>
      <c r="K66" s="52">
        <v>15.44</v>
      </c>
      <c r="L66" s="53">
        <v>1.4944444444444447E-3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1849</v>
      </c>
      <c r="B67" s="52" t="s">
        <v>19</v>
      </c>
      <c r="C67" s="52">
        <v>22.82</v>
      </c>
      <c r="D67" s="53">
        <v>1.3903935185185185E-3</v>
      </c>
      <c r="E67" s="52" t="s">
        <v>1850</v>
      </c>
      <c r="F67" s="52" t="s">
        <v>21</v>
      </c>
      <c r="G67" s="52">
        <v>25.22</v>
      </c>
      <c r="H67" s="53">
        <v>1.3994212962962962E-3</v>
      </c>
      <c r="I67" s="52" t="s">
        <v>1851</v>
      </c>
      <c r="J67" s="52" t="s">
        <v>23</v>
      </c>
      <c r="K67" s="52">
        <v>19</v>
      </c>
      <c r="L67" s="53">
        <v>1.4384259259259261E-3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1849</v>
      </c>
      <c r="B68" s="52" t="s">
        <v>19</v>
      </c>
      <c r="C68" s="52">
        <v>26.12</v>
      </c>
      <c r="D68" s="53">
        <v>1.3898148148148149E-3</v>
      </c>
      <c r="E68" s="52" t="s">
        <v>1850</v>
      </c>
      <c r="F68" s="52" t="s">
        <v>21</v>
      </c>
      <c r="G68" s="52">
        <v>27.83</v>
      </c>
      <c r="H68" s="53">
        <v>1.396064814814815E-3</v>
      </c>
      <c r="I68" s="52" t="s">
        <v>1851</v>
      </c>
      <c r="J68" s="52" t="s">
        <v>23</v>
      </c>
      <c r="K68" s="52">
        <v>22.57</v>
      </c>
      <c r="L68" s="53">
        <v>1.4039351851851851E-3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1852</v>
      </c>
      <c r="F70" s="52" t="s">
        <v>21</v>
      </c>
      <c r="G70" s="52">
        <v>24.62</v>
      </c>
      <c r="H70" s="53">
        <v>1.4011574074074074E-3</v>
      </c>
      <c r="I70" s="52" t="s">
        <v>1853</v>
      </c>
      <c r="J70" s="52" t="s">
        <v>23</v>
      </c>
      <c r="K70" s="52">
        <v>16.579999999999998</v>
      </c>
      <c r="L70" s="53">
        <v>1.4868055555555554E-3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1852</v>
      </c>
      <c r="F71" s="52" t="s">
        <v>21</v>
      </c>
      <c r="G71" s="52">
        <v>27.12</v>
      </c>
      <c r="H71" s="53">
        <v>1.4026620370370371E-3</v>
      </c>
      <c r="I71" s="52" t="s">
        <v>1853</v>
      </c>
      <c r="J71" s="52" t="s">
        <v>23</v>
      </c>
      <c r="K71" s="52">
        <v>20.12</v>
      </c>
      <c r="L71" s="53">
        <v>1.4351851851851854E-3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1852</v>
      </c>
      <c r="F72" s="52" t="s">
        <v>21</v>
      </c>
      <c r="G72" s="52">
        <v>29.62</v>
      </c>
      <c r="H72" s="53">
        <v>1.4090277777777779E-3</v>
      </c>
      <c r="I72" s="52" t="s">
        <v>1853</v>
      </c>
      <c r="J72" s="52" t="s">
        <v>23</v>
      </c>
      <c r="K72" s="52">
        <v>23.66</v>
      </c>
      <c r="L72" s="53">
        <v>1.4052083333333332E-3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1854</v>
      </c>
      <c r="F74" s="52" t="s">
        <v>21</v>
      </c>
      <c r="G74" s="52">
        <v>18.57</v>
      </c>
      <c r="H74" s="53">
        <v>1.4255787037037039E-3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1854</v>
      </c>
      <c r="F75" s="52" t="s">
        <v>21</v>
      </c>
      <c r="G75" s="52">
        <v>21.07</v>
      </c>
      <c r="H75" s="53">
        <v>1.4280092592592593E-3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1854</v>
      </c>
      <c r="F76" s="52" t="s">
        <v>21</v>
      </c>
      <c r="G76" s="52">
        <v>23.57</v>
      </c>
      <c r="H76" s="53">
        <v>1.4240740740740741E-3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/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30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30"/>
    </row>
    <row r="79" spans="1:37" ht="15" customHeight="1">
      <c r="AI79" s="25"/>
      <c r="AJ79" s="21" t="e">
        <f t="shared" si="1"/>
        <v>#N/A</v>
      </c>
      <c r="AK79" s="30"/>
    </row>
    <row r="80" spans="1:37" ht="15" customHeight="1">
      <c r="AI80" s="25"/>
      <c r="AJ80" s="21" t="e">
        <f t="shared" si="1"/>
        <v>#N/A</v>
      </c>
      <c r="AK80" s="30"/>
    </row>
    <row r="81" spans="35:37" ht="15" customHeight="1">
      <c r="AI81" s="25"/>
      <c r="AJ81" s="21" t="e">
        <f t="shared" si="1"/>
        <v>#N/A</v>
      </c>
      <c r="AK81" s="30"/>
    </row>
    <row r="82" spans="35:37" ht="15" customHeight="1">
      <c r="AI82" s="25"/>
      <c r="AJ82" s="21" t="e">
        <f t="shared" si="1"/>
        <v>#N/A</v>
      </c>
      <c r="AK82" s="30"/>
    </row>
    <row r="83" spans="35:37" ht="15" customHeight="1">
      <c r="AI83" s="25"/>
      <c r="AJ83" s="21" t="e">
        <f t="shared" si="1"/>
        <v>#N/A</v>
      </c>
      <c r="AK83" s="30"/>
    </row>
    <row r="84" spans="35:37" ht="15" customHeight="1">
      <c r="AI84" s="25"/>
      <c r="AJ84" s="21" t="e">
        <f t="shared" si="1"/>
        <v>#N/A</v>
      </c>
      <c r="AK84" s="30"/>
    </row>
    <row r="85" spans="35:37" ht="15" customHeight="1">
      <c r="AI85" s="25"/>
      <c r="AJ85" s="21" t="e">
        <f t="shared" si="1"/>
        <v>#N/A</v>
      </c>
      <c r="AK85" s="30"/>
    </row>
    <row r="86" spans="35:37" ht="15" customHeight="1">
      <c r="AI86" s="25"/>
      <c r="AJ86" s="21" t="e">
        <f t="shared" si="1"/>
        <v>#N/A</v>
      </c>
      <c r="AK86" s="30"/>
    </row>
    <row r="87" spans="35:37" ht="15" customHeight="1">
      <c r="AI87" s="25"/>
      <c r="AJ87" s="21" t="e">
        <f t="shared" si="1"/>
        <v>#N/A</v>
      </c>
      <c r="AK87" s="30"/>
    </row>
    <row r="88" spans="35:37" ht="15" customHeight="1">
      <c r="AI88" s="25"/>
      <c r="AJ88" s="21" t="e">
        <f t="shared" si="1"/>
        <v>#N/A</v>
      </c>
      <c r="AK88" s="30"/>
    </row>
    <row r="89" spans="35:37" ht="15" customHeight="1">
      <c r="AI89" s="25"/>
      <c r="AJ89" s="21" t="e">
        <f t="shared" si="1"/>
        <v>#N/A</v>
      </c>
      <c r="AK89" s="30"/>
    </row>
    <row r="90" spans="35:37" ht="15" customHeight="1">
      <c r="AI90" s="25"/>
      <c r="AJ90" s="21" t="e">
        <f t="shared" si="1"/>
        <v>#N/A</v>
      </c>
      <c r="AK90" s="30"/>
    </row>
    <row r="91" spans="35:37" ht="15" customHeight="1">
      <c r="AI91" s="25"/>
      <c r="AJ91" s="21" t="e">
        <f t="shared" si="1"/>
        <v>#N/A</v>
      </c>
      <c r="AK91" s="30"/>
    </row>
    <row r="92" spans="35:37" ht="15" customHeight="1">
      <c r="AI92" s="25"/>
      <c r="AJ92" s="21" t="e">
        <f t="shared" si="1"/>
        <v>#N/A</v>
      </c>
      <c r="AK92" s="30"/>
    </row>
    <row r="93" spans="35:37" ht="15" customHeight="1">
      <c r="AI93" s="25"/>
      <c r="AJ93" s="21" t="e">
        <f t="shared" si="1"/>
        <v>#N/A</v>
      </c>
      <c r="AK93" s="30"/>
    </row>
    <row r="94" spans="35:37" ht="15" customHeight="1">
      <c r="AI94" s="25"/>
      <c r="AJ94" s="21" t="e">
        <f t="shared" si="1"/>
        <v>#N/A</v>
      </c>
      <c r="AK94" s="30"/>
    </row>
    <row r="95" spans="35:37" ht="15" customHeight="1">
      <c r="AI95" s="25"/>
      <c r="AJ95" s="21" t="e">
        <f t="shared" si="1"/>
        <v>#N/A</v>
      </c>
      <c r="AK95" s="30"/>
    </row>
    <row r="96" spans="35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8">
    <tabColor rgb="FFFF0066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5.28515625" style="58" customWidth="1"/>
    <col min="2" max="2" width="9" style="58" customWidth="1"/>
    <col min="3" max="3" width="7.140625" style="58" customWidth="1"/>
    <col min="4" max="4" width="8.42578125" style="58" customWidth="1"/>
    <col min="5" max="5" width="20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6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46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5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0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5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0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5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0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5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0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5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0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5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0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5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0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5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0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5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0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5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0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5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0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5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0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5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0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5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0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5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0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5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0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5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0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5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0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5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0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5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0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5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0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5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0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5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0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5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0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5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0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5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0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5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0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5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0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5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0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5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0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5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0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5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0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5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0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5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0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5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0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5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0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5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0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5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0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5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0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5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0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5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0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5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0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5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0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5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0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5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0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5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0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5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0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5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0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5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0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5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0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5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0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5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0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5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0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5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0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5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0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5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0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5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0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5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0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5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0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5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0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5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0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5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0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5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0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1855</v>
      </c>
      <c r="B2" s="52" t="s">
        <v>19</v>
      </c>
      <c r="C2" s="52">
        <v>20.66</v>
      </c>
      <c r="D2" s="53">
        <v>6.076388888888889E-4</v>
      </c>
      <c r="E2" s="52" t="s">
        <v>1856</v>
      </c>
      <c r="F2" s="52" t="s">
        <v>21</v>
      </c>
      <c r="G2" s="52">
        <v>20.27</v>
      </c>
      <c r="H2" s="53">
        <v>6.3518518518518524E-4</v>
      </c>
      <c r="I2" s="52" t="s">
        <v>1857</v>
      </c>
      <c r="J2" s="52" t="s">
        <v>23</v>
      </c>
      <c r="K2" s="52">
        <v>18.98</v>
      </c>
      <c r="L2" s="53">
        <v>6.1770833333333328E-4</v>
      </c>
      <c r="M2" s="52">
        <v>14.5</v>
      </c>
      <c r="N2" s="53">
        <v>5.8819444444444446E-4</v>
      </c>
      <c r="O2" s="53">
        <v>5.7361111111111122E-4</v>
      </c>
      <c r="P2" s="52">
        <v>24.82</v>
      </c>
      <c r="Q2" s="52">
        <v>22.6</v>
      </c>
      <c r="R2" s="54">
        <v>27.05</v>
      </c>
      <c r="AI2" s="20">
        <v>38437</v>
      </c>
      <c r="AK2" s="29">
        <f>D3</f>
        <v>5.9814814814814811E-4</v>
      </c>
    </row>
    <row r="3" spans="1:37" ht="15" customHeight="1">
      <c r="A3" s="51" t="s">
        <v>1855</v>
      </c>
      <c r="B3" s="52" t="s">
        <v>19</v>
      </c>
      <c r="C3" s="52">
        <v>24.52</v>
      </c>
      <c r="D3" s="53">
        <v>5.9814814814814811E-4</v>
      </c>
      <c r="E3" s="52" t="s">
        <v>1856</v>
      </c>
      <c r="F3" s="52" t="s">
        <v>21</v>
      </c>
      <c r="G3" s="52">
        <v>23.24</v>
      </c>
      <c r="H3" s="53">
        <v>6.0995370370370381E-4</v>
      </c>
      <c r="I3" s="52" t="s">
        <v>1857</v>
      </c>
      <c r="J3" s="52" t="s">
        <v>23</v>
      </c>
      <c r="K3" s="52">
        <v>24.56</v>
      </c>
      <c r="L3" s="53">
        <v>6.0555555555555558E-4</v>
      </c>
      <c r="M3" s="52">
        <v>14.5</v>
      </c>
      <c r="N3" s="53">
        <v>5.9849537037037044E-4</v>
      </c>
      <c r="O3" s="53">
        <v>6.6863425925925933E-4</v>
      </c>
      <c r="P3" s="52">
        <v>24.82</v>
      </c>
      <c r="Q3" s="52">
        <v>22.6</v>
      </c>
      <c r="R3" s="54">
        <v>27.05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1855</v>
      </c>
      <c r="B4" s="52" t="s">
        <v>19</v>
      </c>
      <c r="C4" s="52">
        <v>28.38</v>
      </c>
      <c r="D4" s="53">
        <v>5.9282407407407406E-4</v>
      </c>
      <c r="E4" s="52" t="s">
        <v>1856</v>
      </c>
      <c r="F4" s="52" t="s">
        <v>21</v>
      </c>
      <c r="G4" s="52">
        <v>26.21</v>
      </c>
      <c r="H4" s="53">
        <v>5.8854166666666668E-4</v>
      </c>
      <c r="I4" s="52" t="s">
        <v>1857</v>
      </c>
      <c r="J4" s="52" t="s">
        <v>23</v>
      </c>
      <c r="K4" s="52">
        <v>30.13</v>
      </c>
      <c r="L4" s="53">
        <v>5.9710648148148155E-4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1858</v>
      </c>
      <c r="B6" s="52" t="s">
        <v>19</v>
      </c>
      <c r="C6" s="52">
        <v>18.829999999999998</v>
      </c>
      <c r="D6" s="53">
        <v>6.2187499999999992E-4</v>
      </c>
      <c r="E6" s="52" t="s">
        <v>1859</v>
      </c>
      <c r="F6" s="52" t="s">
        <v>21</v>
      </c>
      <c r="G6" s="52">
        <v>20.059999999999999</v>
      </c>
      <c r="H6" s="53">
        <v>6.1365740740740749E-4</v>
      </c>
      <c r="I6" s="52" t="s">
        <v>1860</v>
      </c>
      <c r="J6" s="52" t="s">
        <v>23</v>
      </c>
      <c r="K6" s="52">
        <v>20.68</v>
      </c>
      <c r="L6" s="53">
        <v>6.0011574074074069E-4</v>
      </c>
      <c r="M6" s="81">
        <v>5.6134259259259256E-4</v>
      </c>
      <c r="N6" s="82">
        <v>6.7997685185185186E-4</v>
      </c>
      <c r="O6" s="82">
        <v>1.1574074074074073E-5</v>
      </c>
      <c r="P6" s="82">
        <v>2.8935185185185184E-6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1858</v>
      </c>
      <c r="B7" s="52" t="s">
        <v>19</v>
      </c>
      <c r="C7" s="52">
        <v>23.58</v>
      </c>
      <c r="D7" s="53">
        <v>5.865740740740741E-4</v>
      </c>
      <c r="E7" s="52" t="s">
        <v>1859</v>
      </c>
      <c r="F7" s="52" t="s">
        <v>21</v>
      </c>
      <c r="G7" s="52">
        <v>22.56</v>
      </c>
      <c r="H7" s="53">
        <v>6.1064814814814814E-4</v>
      </c>
      <c r="I7" s="52" t="s">
        <v>1860</v>
      </c>
      <c r="J7" s="52" t="s">
        <v>23</v>
      </c>
      <c r="K7" s="52">
        <v>23.18</v>
      </c>
      <c r="L7" s="53">
        <v>5.9467592592592591E-4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1858</v>
      </c>
      <c r="B8" s="52" t="s">
        <v>19</v>
      </c>
      <c r="C8" s="52">
        <v>28.34</v>
      </c>
      <c r="D8" s="53">
        <v>5.7800925925925923E-4</v>
      </c>
      <c r="E8" s="52" t="s">
        <v>1859</v>
      </c>
      <c r="F8" s="52" t="s">
        <v>21</v>
      </c>
      <c r="G8" s="52">
        <v>25.06</v>
      </c>
      <c r="H8" s="53">
        <v>6.047453703703704E-4</v>
      </c>
      <c r="I8" s="52" t="s">
        <v>1860</v>
      </c>
      <c r="J8" s="52" t="s">
        <v>23</v>
      </c>
      <c r="K8" s="52">
        <v>25.68</v>
      </c>
      <c r="L8" s="53">
        <v>5.9421296296296295E-4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1861</v>
      </c>
      <c r="B10" s="52" t="s">
        <v>19</v>
      </c>
      <c r="C10" s="52">
        <v>14.91</v>
      </c>
      <c r="D10" s="53">
        <v>6.356481481481481E-4</v>
      </c>
      <c r="E10" s="52" t="s">
        <v>1862</v>
      </c>
      <c r="F10" s="52" t="s">
        <v>21</v>
      </c>
      <c r="G10" s="52">
        <v>19.149999999999999</v>
      </c>
      <c r="H10" s="53">
        <v>6.2152777777777781E-4</v>
      </c>
      <c r="I10" s="52" t="s">
        <v>1863</v>
      </c>
      <c r="J10" s="52" t="s">
        <v>23</v>
      </c>
      <c r="K10" s="52">
        <v>16.57</v>
      </c>
      <c r="L10" s="53">
        <v>6.281250000000001E-4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1861</v>
      </c>
      <c r="B11" s="52" t="s">
        <v>19</v>
      </c>
      <c r="C11" s="52">
        <v>17.41</v>
      </c>
      <c r="D11" s="53">
        <v>6.2349537037037028E-4</v>
      </c>
      <c r="E11" s="52" t="s">
        <v>1862</v>
      </c>
      <c r="F11" s="52" t="s">
        <v>21</v>
      </c>
      <c r="G11" s="52">
        <v>22</v>
      </c>
      <c r="H11" s="53">
        <v>5.9027777777777778E-4</v>
      </c>
      <c r="I11" s="52" t="s">
        <v>1863</v>
      </c>
      <c r="J11" s="52" t="s">
        <v>23</v>
      </c>
      <c r="K11" s="52">
        <v>20.440000000000001</v>
      </c>
      <c r="L11" s="53">
        <v>6.0266203703703708E-4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1861</v>
      </c>
      <c r="B12" s="52" t="s">
        <v>19</v>
      </c>
      <c r="C12" s="52">
        <v>19.91</v>
      </c>
      <c r="D12" s="53">
        <v>6.0451388888888892E-4</v>
      </c>
      <c r="E12" s="52" t="s">
        <v>1862</v>
      </c>
      <c r="F12" s="52" t="s">
        <v>21</v>
      </c>
      <c r="G12" s="52">
        <v>24.84</v>
      </c>
      <c r="H12" s="53">
        <v>5.929398148148148E-4</v>
      </c>
      <c r="I12" s="52" t="s">
        <v>1863</v>
      </c>
      <c r="J12" s="52" t="s">
        <v>23</v>
      </c>
      <c r="K12" s="52">
        <v>24.3</v>
      </c>
      <c r="L12" s="53">
        <v>5.9745370370370367E-4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1500</v>
      </c>
      <c r="B14" s="52" t="s">
        <v>19</v>
      </c>
      <c r="C14" s="52">
        <v>19.45</v>
      </c>
      <c r="D14" s="53">
        <v>6.1122685185185184E-4</v>
      </c>
      <c r="E14" s="52" t="s">
        <v>1864</v>
      </c>
      <c r="F14" s="52" t="s">
        <v>21</v>
      </c>
      <c r="G14" s="52">
        <v>23.71</v>
      </c>
      <c r="H14" s="53">
        <v>6.0509259259259262E-4</v>
      </c>
      <c r="I14" s="52" t="s">
        <v>1865</v>
      </c>
      <c r="J14" s="52" t="s">
        <v>23</v>
      </c>
      <c r="K14" s="52">
        <v>20.58</v>
      </c>
      <c r="L14" s="53">
        <v>6.070601851851852E-4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1500</v>
      </c>
      <c r="B15" s="52" t="s">
        <v>19</v>
      </c>
      <c r="C15" s="52">
        <v>23.34</v>
      </c>
      <c r="D15" s="53">
        <v>5.8842592592592594E-4</v>
      </c>
      <c r="E15" s="52" t="s">
        <v>1864</v>
      </c>
      <c r="F15" s="52" t="s">
        <v>21</v>
      </c>
      <c r="G15" s="52">
        <v>26.67</v>
      </c>
      <c r="H15" s="53">
        <v>5.9791666666666663E-4</v>
      </c>
      <c r="I15" s="52" t="s">
        <v>1865</v>
      </c>
      <c r="J15" s="52" t="s">
        <v>23</v>
      </c>
      <c r="K15" s="52">
        <v>23.08</v>
      </c>
      <c r="L15" s="53">
        <v>6.0347222222222215E-4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1500</v>
      </c>
      <c r="B16" s="52" t="s">
        <v>19</v>
      </c>
      <c r="C16" s="52">
        <v>27.24</v>
      </c>
      <c r="D16" s="53">
        <v>5.8321759259259253E-4</v>
      </c>
      <c r="E16" s="52" t="s">
        <v>1864</v>
      </c>
      <c r="F16" s="52" t="s">
        <v>21</v>
      </c>
      <c r="G16" s="52">
        <v>29.64</v>
      </c>
      <c r="H16" s="53">
        <v>5.9432870370370369E-4</v>
      </c>
      <c r="I16" s="52" t="s">
        <v>1865</v>
      </c>
      <c r="J16" s="52" t="s">
        <v>23</v>
      </c>
      <c r="K16" s="52">
        <v>25.58</v>
      </c>
      <c r="L16" s="53">
        <v>6.0648148148148139E-4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1866</v>
      </c>
      <c r="B18" s="52" t="s">
        <v>19</v>
      </c>
      <c r="C18" s="52">
        <v>19.66</v>
      </c>
      <c r="D18" s="53">
        <v>6.2349537037037028E-4</v>
      </c>
      <c r="E18" s="52" t="s">
        <v>1867</v>
      </c>
      <c r="F18" s="52" t="s">
        <v>21</v>
      </c>
      <c r="G18" s="52">
        <v>22.46</v>
      </c>
      <c r="H18" s="53">
        <v>5.9930555555555551E-4</v>
      </c>
      <c r="I18" s="52" t="s">
        <v>1868</v>
      </c>
      <c r="J18" s="52" t="s">
        <v>23</v>
      </c>
      <c r="K18" s="52">
        <v>18.43</v>
      </c>
      <c r="L18" s="53">
        <v>6.4722222222222232E-4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1866</v>
      </c>
      <c r="B19" s="52" t="s">
        <v>19</v>
      </c>
      <c r="C19" s="52">
        <v>23.47</v>
      </c>
      <c r="D19" s="53">
        <v>5.9351851851851851E-4</v>
      </c>
      <c r="E19" s="52" t="s">
        <v>1867</v>
      </c>
      <c r="F19" s="52" t="s">
        <v>21</v>
      </c>
      <c r="G19" s="52">
        <v>24.96</v>
      </c>
      <c r="H19" s="53">
        <v>5.9606481481481479E-4</v>
      </c>
      <c r="I19" s="52" t="s">
        <v>1868</v>
      </c>
      <c r="J19" s="52" t="s">
        <v>23</v>
      </c>
      <c r="K19" s="52">
        <v>22.12</v>
      </c>
      <c r="L19" s="53">
        <v>6.0439814814814807E-4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1866</v>
      </c>
      <c r="B20" s="52" t="s">
        <v>19</v>
      </c>
      <c r="C20" s="52">
        <v>27.28</v>
      </c>
      <c r="D20" s="53">
        <v>5.888888888888889E-4</v>
      </c>
      <c r="E20" s="52" t="s">
        <v>1867</v>
      </c>
      <c r="F20" s="52" t="s">
        <v>21</v>
      </c>
      <c r="G20" s="52">
        <v>27.46</v>
      </c>
      <c r="H20" s="53">
        <v>5.9861111111111107E-4</v>
      </c>
      <c r="I20" s="52" t="s">
        <v>1868</v>
      </c>
      <c r="J20" s="52" t="s">
        <v>23</v>
      </c>
      <c r="K20" s="52">
        <v>25.8</v>
      </c>
      <c r="L20" s="53">
        <v>6.0069444444444439E-4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1869</v>
      </c>
      <c r="B22" s="52" t="s">
        <v>19</v>
      </c>
      <c r="C22" s="52">
        <v>19.04</v>
      </c>
      <c r="D22" s="53">
        <v>6.2025462962962967E-4</v>
      </c>
      <c r="E22" s="52" t="s">
        <v>1870</v>
      </c>
      <c r="F22" s="52" t="s">
        <v>21</v>
      </c>
      <c r="G22" s="52">
        <v>20.23</v>
      </c>
      <c r="H22" s="53">
        <v>6.2245370370370373E-4</v>
      </c>
      <c r="I22" s="52" t="s">
        <v>1871</v>
      </c>
      <c r="J22" s="52" t="s">
        <v>23</v>
      </c>
      <c r="K22" s="52">
        <v>13.62</v>
      </c>
      <c r="L22" s="53">
        <v>6.4583333333333322E-4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1869</v>
      </c>
      <c r="B23" s="52" t="s">
        <v>19</v>
      </c>
      <c r="C23" s="52">
        <v>22.18</v>
      </c>
      <c r="D23" s="53">
        <v>5.9467592592592591E-4</v>
      </c>
      <c r="E23" s="52" t="s">
        <v>1870</v>
      </c>
      <c r="F23" s="52" t="s">
        <v>21</v>
      </c>
      <c r="G23" s="52">
        <v>22.93</v>
      </c>
      <c r="H23" s="53">
        <v>5.9664351851851849E-4</v>
      </c>
      <c r="I23" s="52" t="s">
        <v>1871</v>
      </c>
      <c r="J23" s="52" t="s">
        <v>23</v>
      </c>
      <c r="K23" s="52">
        <v>18.66</v>
      </c>
      <c r="L23" s="53">
        <v>6.1840277777777772E-4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1869</v>
      </c>
      <c r="B24" s="52" t="s">
        <v>19</v>
      </c>
      <c r="C24" s="52">
        <v>25.32</v>
      </c>
      <c r="D24" s="53">
        <v>5.8900462962962954E-4</v>
      </c>
      <c r="E24" s="52" t="s">
        <v>1870</v>
      </c>
      <c r="F24" s="52" t="s">
        <v>21</v>
      </c>
      <c r="G24" s="52">
        <v>25.63</v>
      </c>
      <c r="H24" s="53">
        <v>5.9212962962962962E-4</v>
      </c>
      <c r="I24" s="52" t="s">
        <v>1871</v>
      </c>
      <c r="J24" s="52" t="s">
        <v>23</v>
      </c>
      <c r="K24" s="52">
        <v>23.71</v>
      </c>
      <c r="L24" s="53">
        <v>5.9340277777777787E-4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1872</v>
      </c>
      <c r="B26" s="52" t="s">
        <v>19</v>
      </c>
      <c r="C26" s="52">
        <v>18.649999999999999</v>
      </c>
      <c r="D26" s="53">
        <v>6.3865740740740734E-4</v>
      </c>
      <c r="E26" s="52" t="s">
        <v>1873</v>
      </c>
      <c r="F26" s="52" t="s">
        <v>21</v>
      </c>
      <c r="G26" s="52">
        <v>19.600000000000001</v>
      </c>
      <c r="H26" s="53">
        <v>6.310185185185185E-4</v>
      </c>
      <c r="I26" s="52" t="s">
        <v>1874</v>
      </c>
      <c r="J26" s="52" t="s">
        <v>23</v>
      </c>
      <c r="K26" s="52">
        <v>15.38</v>
      </c>
      <c r="L26" s="53">
        <v>6.3032407407407405E-4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1872</v>
      </c>
      <c r="B27" s="52" t="s">
        <v>19</v>
      </c>
      <c r="C27" s="52">
        <v>24.65</v>
      </c>
      <c r="D27" s="53">
        <v>5.9548611111111119E-4</v>
      </c>
      <c r="E27" s="52" t="s">
        <v>1873</v>
      </c>
      <c r="F27" s="52" t="s">
        <v>21</v>
      </c>
      <c r="G27" s="52">
        <v>24.07</v>
      </c>
      <c r="H27" s="53">
        <v>6.0104166666666672E-4</v>
      </c>
      <c r="I27" s="52" t="s">
        <v>1874</v>
      </c>
      <c r="J27" s="52" t="s">
        <v>23</v>
      </c>
      <c r="K27" s="52">
        <v>17.989999999999998</v>
      </c>
      <c r="L27" s="53">
        <v>6.1087962962962973E-4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1872</v>
      </c>
      <c r="B28" s="52" t="s">
        <v>19</v>
      </c>
      <c r="C28" s="52">
        <v>30.65</v>
      </c>
      <c r="D28" s="53">
        <v>5.8240740740740746E-4</v>
      </c>
      <c r="E28" s="52" t="s">
        <v>1873</v>
      </c>
      <c r="F28" s="52" t="s">
        <v>21</v>
      </c>
      <c r="G28" s="52">
        <v>28.54</v>
      </c>
      <c r="H28" s="53">
        <v>5.9351851851851851E-4</v>
      </c>
      <c r="I28" s="52" t="s">
        <v>1874</v>
      </c>
      <c r="J28" s="52" t="s">
        <v>23</v>
      </c>
      <c r="K28" s="52">
        <v>20.6</v>
      </c>
      <c r="L28" s="53">
        <v>5.9652777777777775E-4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1875</v>
      </c>
      <c r="B30" s="52" t="s">
        <v>19</v>
      </c>
      <c r="C30" s="52">
        <v>17.43</v>
      </c>
      <c r="D30" s="53">
        <v>6.041666666666667E-4</v>
      </c>
      <c r="E30" s="52" t="s">
        <v>1876</v>
      </c>
      <c r="F30" s="52" t="s">
        <v>21</v>
      </c>
      <c r="G30" s="52">
        <v>20.59</v>
      </c>
      <c r="H30" s="53">
        <v>6.1365740740740749E-4</v>
      </c>
      <c r="I30" s="52" t="s">
        <v>1877</v>
      </c>
      <c r="J30" s="52" t="s">
        <v>23</v>
      </c>
      <c r="K30" s="52">
        <v>19.59</v>
      </c>
      <c r="L30" s="53">
        <v>6.2743055555555555E-4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1875</v>
      </c>
      <c r="B31" s="52" t="s">
        <v>19</v>
      </c>
      <c r="C31" s="52">
        <v>22.98</v>
      </c>
      <c r="D31" s="53">
        <v>5.9016203703703704E-4</v>
      </c>
      <c r="E31" s="52" t="s">
        <v>1876</v>
      </c>
      <c r="F31" s="52" t="s">
        <v>21</v>
      </c>
      <c r="G31" s="52">
        <v>22.34</v>
      </c>
      <c r="H31" s="53">
        <v>6.0023148148148143E-4</v>
      </c>
      <c r="I31" s="52" t="s">
        <v>1877</v>
      </c>
      <c r="J31" s="52" t="s">
        <v>23</v>
      </c>
      <c r="K31" s="52">
        <v>22.34</v>
      </c>
      <c r="L31" s="53">
        <v>6.0347222222222215E-4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1875</v>
      </c>
      <c r="B32" s="52" t="s">
        <v>19</v>
      </c>
      <c r="C32" s="52">
        <v>28.52</v>
      </c>
      <c r="D32" s="53">
        <v>5.8182870370370376E-4</v>
      </c>
      <c r="E32" s="52" t="s">
        <v>1876</v>
      </c>
      <c r="F32" s="52" t="s">
        <v>21</v>
      </c>
      <c r="G32" s="52">
        <v>24.09</v>
      </c>
      <c r="H32" s="53">
        <v>5.9212962962962962E-4</v>
      </c>
      <c r="I32" s="52" t="s">
        <v>1877</v>
      </c>
      <c r="J32" s="52" t="s">
        <v>23</v>
      </c>
      <c r="K32" s="52">
        <v>25.08</v>
      </c>
      <c r="L32" s="53">
        <v>6.0497685185185188E-4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1878</v>
      </c>
      <c r="B34" s="52" t="s">
        <v>19</v>
      </c>
      <c r="C34" s="52">
        <v>23.65</v>
      </c>
      <c r="D34" s="53">
        <v>5.9409722222222221E-4</v>
      </c>
      <c r="E34" s="52" t="s">
        <v>1879</v>
      </c>
      <c r="F34" s="52" t="s">
        <v>21</v>
      </c>
      <c r="G34" s="52">
        <v>20.350000000000001</v>
      </c>
      <c r="H34" s="53">
        <v>6.344907407407407E-4</v>
      </c>
      <c r="I34" s="52" t="s">
        <v>1880</v>
      </c>
      <c r="J34" s="52" t="s">
        <v>23</v>
      </c>
      <c r="K34" s="52">
        <v>16.27</v>
      </c>
      <c r="L34" s="53">
        <v>6.3229166666666674E-4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1878</v>
      </c>
      <c r="B35" s="52" t="s">
        <v>19</v>
      </c>
      <c r="C35" s="52">
        <v>26.15</v>
      </c>
      <c r="D35" s="53">
        <v>5.8553240740740744E-4</v>
      </c>
      <c r="E35" s="52" t="s">
        <v>1879</v>
      </c>
      <c r="F35" s="52" t="s">
        <v>21</v>
      </c>
      <c r="G35" s="52">
        <v>24.69</v>
      </c>
      <c r="H35" s="53">
        <v>6.0925925925925926E-4</v>
      </c>
      <c r="I35" s="52" t="s">
        <v>1880</v>
      </c>
      <c r="J35" s="52" t="s">
        <v>23</v>
      </c>
      <c r="K35" s="52">
        <v>20.27</v>
      </c>
      <c r="L35" s="53">
        <v>6.1759259259259254E-4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1878</v>
      </c>
      <c r="B36" s="52" t="s">
        <v>19</v>
      </c>
      <c r="C36" s="52">
        <v>28.65</v>
      </c>
      <c r="D36" s="53">
        <v>5.8726851851851854E-4</v>
      </c>
      <c r="E36" s="52" t="s">
        <v>1879</v>
      </c>
      <c r="F36" s="52" t="s">
        <v>21</v>
      </c>
      <c r="G36" s="52">
        <v>29.02</v>
      </c>
      <c r="H36" s="53">
        <v>5.8750000000000002E-4</v>
      </c>
      <c r="I36" s="52" t="s">
        <v>1880</v>
      </c>
      <c r="J36" s="52" t="s">
        <v>23</v>
      </c>
      <c r="K36" s="52">
        <v>24.26</v>
      </c>
      <c r="L36" s="53">
        <v>6.0231481481481475E-4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7" t="s">
        <v>51</v>
      </c>
      <c r="T37" s="5">
        <v>5.6134259259259256E-4</v>
      </c>
      <c r="U37" s="6">
        <f>T37</f>
        <v>5.6134259259259256E-4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1881</v>
      </c>
      <c r="B38" s="52" t="s">
        <v>19</v>
      </c>
      <c r="C38" s="52">
        <v>22.71</v>
      </c>
      <c r="D38" s="53">
        <v>6.0162037037037031E-4</v>
      </c>
      <c r="E38" s="52" t="s">
        <v>1882</v>
      </c>
      <c r="F38" s="52" t="s">
        <v>21</v>
      </c>
      <c r="G38" s="52">
        <v>20.82</v>
      </c>
      <c r="H38" s="53">
        <v>6.1655092592592588E-4</v>
      </c>
      <c r="I38" s="52" t="s">
        <v>1883</v>
      </c>
      <c r="J38" s="52" t="s">
        <v>23</v>
      </c>
      <c r="K38" s="52">
        <v>23.25</v>
      </c>
      <c r="L38" s="53">
        <v>6.0949074074074063E-4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7" t="s">
        <v>55</v>
      </c>
      <c r="T38" s="5">
        <v>6.6550925925925935E-4</v>
      </c>
      <c r="U38" s="6">
        <f>T38</f>
        <v>6.6550925925925935E-4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1881</v>
      </c>
      <c r="B39" s="52" t="s">
        <v>19</v>
      </c>
      <c r="C39" s="52">
        <v>26.37</v>
      </c>
      <c r="D39" s="53">
        <v>5.8611111111111114E-4</v>
      </c>
      <c r="E39" s="52" t="s">
        <v>1882</v>
      </c>
      <c r="F39" s="52" t="s">
        <v>21</v>
      </c>
      <c r="G39" s="52">
        <v>24.19</v>
      </c>
      <c r="H39" s="53">
        <v>6.0173611111111116E-4</v>
      </c>
      <c r="I39" s="52" t="s">
        <v>1883</v>
      </c>
      <c r="J39" s="52" t="s">
        <v>23</v>
      </c>
      <c r="K39" s="52">
        <v>26.04</v>
      </c>
      <c r="L39" s="53">
        <v>6.0277777777777771E-4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7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1881</v>
      </c>
      <c r="B40" s="52" t="s">
        <v>19</v>
      </c>
      <c r="C40" s="52">
        <v>30.03</v>
      </c>
      <c r="D40" s="53">
        <v>5.8148148148148154E-4</v>
      </c>
      <c r="E40" s="52" t="s">
        <v>1882</v>
      </c>
      <c r="F40" s="52" t="s">
        <v>21</v>
      </c>
      <c r="G40" s="52">
        <v>27.57</v>
      </c>
      <c r="H40" s="53">
        <v>5.9791666666666663E-4</v>
      </c>
      <c r="I40" s="52" t="s">
        <v>1883</v>
      </c>
      <c r="J40" s="52" t="s">
        <v>23</v>
      </c>
      <c r="K40" s="52">
        <v>28.82</v>
      </c>
      <c r="L40" s="53">
        <v>5.9953703703703699E-4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7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1884</v>
      </c>
      <c r="B42" s="52" t="s">
        <v>19</v>
      </c>
      <c r="C42" s="52">
        <v>22.71</v>
      </c>
      <c r="D42" s="53">
        <v>6.0162037037037031E-4</v>
      </c>
      <c r="E42" s="52" t="s">
        <v>1885</v>
      </c>
      <c r="F42" s="52" t="s">
        <v>21</v>
      </c>
      <c r="G42" s="52">
        <v>19.899999999999999</v>
      </c>
      <c r="H42" s="53">
        <v>6.1435185185185182E-4</v>
      </c>
      <c r="I42" s="52" t="s">
        <v>1886</v>
      </c>
      <c r="J42" s="52" t="s">
        <v>23</v>
      </c>
      <c r="K42" s="52">
        <v>21.37</v>
      </c>
      <c r="L42" s="53">
        <v>6.1145833333333332E-4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1884</v>
      </c>
      <c r="B43" s="52" t="s">
        <v>19</v>
      </c>
      <c r="C43" s="52">
        <v>26.37</v>
      </c>
      <c r="D43" s="53">
        <v>5.8611111111111114E-4</v>
      </c>
      <c r="E43" s="52" t="s">
        <v>1885</v>
      </c>
      <c r="F43" s="52" t="s">
        <v>21</v>
      </c>
      <c r="G43" s="52">
        <v>24.29</v>
      </c>
      <c r="H43" s="53">
        <v>5.9768518518518515E-4</v>
      </c>
      <c r="I43" s="52" t="s">
        <v>1886</v>
      </c>
      <c r="J43" s="52" t="s">
        <v>23</v>
      </c>
      <c r="K43" s="52">
        <v>24.27</v>
      </c>
      <c r="L43" s="53">
        <v>6.0277777777777771E-4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1884</v>
      </c>
      <c r="B44" s="52" t="s">
        <v>19</v>
      </c>
      <c r="C44" s="52">
        <v>30.03</v>
      </c>
      <c r="D44" s="53">
        <v>5.8148148148148154E-4</v>
      </c>
      <c r="E44" s="52" t="s">
        <v>1885</v>
      </c>
      <c r="F44" s="52" t="s">
        <v>21</v>
      </c>
      <c r="G44" s="52">
        <v>28.67</v>
      </c>
      <c r="H44" s="53">
        <v>5.9108796296296296E-4</v>
      </c>
      <c r="I44" s="52" t="s">
        <v>1886</v>
      </c>
      <c r="J44" s="52" t="s">
        <v>23</v>
      </c>
      <c r="K44" s="52">
        <v>27.17</v>
      </c>
      <c r="L44" s="53">
        <v>5.9965277777777784E-4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1421</v>
      </c>
      <c r="B46" s="52" t="s">
        <v>19</v>
      </c>
      <c r="C46" s="52">
        <v>18.57</v>
      </c>
      <c r="D46" s="53">
        <v>6.1006944444444444E-4</v>
      </c>
      <c r="E46" s="52" t="s">
        <v>1887</v>
      </c>
      <c r="F46" s="52" t="s">
        <v>21</v>
      </c>
      <c r="G46" s="52">
        <v>15.61</v>
      </c>
      <c r="H46" s="53">
        <v>6.4571759259259259E-4</v>
      </c>
      <c r="I46" s="52" t="s">
        <v>1888</v>
      </c>
      <c r="J46" s="52" t="s">
        <v>23</v>
      </c>
      <c r="K46" s="52">
        <v>21.49</v>
      </c>
      <c r="L46" s="53">
        <v>6.0891203703703704E-4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1421</v>
      </c>
      <c r="B47" s="52" t="s">
        <v>19</v>
      </c>
      <c r="C47" s="52">
        <v>22.11</v>
      </c>
      <c r="D47" s="53">
        <v>5.9212962962962962E-4</v>
      </c>
      <c r="E47" s="52" t="s">
        <v>1887</v>
      </c>
      <c r="F47" s="52" t="s">
        <v>21</v>
      </c>
      <c r="G47" s="52">
        <v>19.29</v>
      </c>
      <c r="H47" s="53">
        <v>6.1678240740740736E-4</v>
      </c>
      <c r="I47" s="52" t="s">
        <v>1888</v>
      </c>
      <c r="J47" s="52" t="s">
        <v>23</v>
      </c>
      <c r="K47" s="52">
        <v>23.99</v>
      </c>
      <c r="L47" s="53">
        <v>6.0381944444444448E-4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1421</v>
      </c>
      <c r="B48" s="52" t="s">
        <v>19</v>
      </c>
      <c r="C48" s="52">
        <v>25.66</v>
      </c>
      <c r="D48" s="53">
        <v>5.8807870370370372E-4</v>
      </c>
      <c r="E48" s="52" t="s">
        <v>1887</v>
      </c>
      <c r="F48" s="52" t="s">
        <v>21</v>
      </c>
      <c r="G48" s="52">
        <v>22.97</v>
      </c>
      <c r="H48" s="53">
        <v>5.9791666666666663E-4</v>
      </c>
      <c r="I48" s="52" t="s">
        <v>1888</v>
      </c>
      <c r="J48" s="52" t="s">
        <v>23</v>
      </c>
      <c r="K48" s="52">
        <v>26.49</v>
      </c>
      <c r="L48" s="53">
        <v>6.0312499999999993E-4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1889</v>
      </c>
      <c r="B50" s="52" t="s">
        <v>19</v>
      </c>
      <c r="C50" s="52">
        <v>17.18</v>
      </c>
      <c r="D50" s="53">
        <v>6.1782407407407413E-4</v>
      </c>
      <c r="E50" s="52" t="s">
        <v>1890</v>
      </c>
      <c r="F50" s="52" t="s">
        <v>21</v>
      </c>
      <c r="G50" s="52">
        <v>18.079999999999998</v>
      </c>
      <c r="H50" s="53">
        <v>6.1655092592592588E-4</v>
      </c>
      <c r="I50" s="52" t="s">
        <v>1891</v>
      </c>
      <c r="J50" s="52" t="s">
        <v>23</v>
      </c>
      <c r="K50" s="52">
        <v>15.85</v>
      </c>
      <c r="L50" s="53">
        <v>6.2615740740740741E-4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1889</v>
      </c>
      <c r="B51" s="52" t="s">
        <v>19</v>
      </c>
      <c r="C51" s="52">
        <v>21.79</v>
      </c>
      <c r="D51" s="53">
        <v>5.9212962962962962E-4</v>
      </c>
      <c r="E51" s="52" t="s">
        <v>1890</v>
      </c>
      <c r="F51" s="52" t="s">
        <v>21</v>
      </c>
      <c r="G51" s="52">
        <v>22.29</v>
      </c>
      <c r="H51" s="53">
        <v>5.9398148148148147E-4</v>
      </c>
      <c r="I51" s="52" t="s">
        <v>1891</v>
      </c>
      <c r="J51" s="52" t="s">
        <v>23</v>
      </c>
      <c r="K51" s="52">
        <v>20.97</v>
      </c>
      <c r="L51" s="53">
        <v>6.1215277777777776E-4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1889</v>
      </c>
      <c r="B52" s="52" t="s">
        <v>19</v>
      </c>
      <c r="C52" s="52">
        <v>26.4</v>
      </c>
      <c r="D52" s="53">
        <v>5.8460648148148141E-4</v>
      </c>
      <c r="E52" s="52" t="s">
        <v>1890</v>
      </c>
      <c r="F52" s="52" t="s">
        <v>21</v>
      </c>
      <c r="G52" s="52">
        <v>26.5</v>
      </c>
      <c r="H52" s="53">
        <v>5.877314814814815E-4</v>
      </c>
      <c r="I52" s="52" t="s">
        <v>1891</v>
      </c>
      <c r="J52" s="52" t="s">
        <v>23</v>
      </c>
      <c r="K52" s="52">
        <v>26.09</v>
      </c>
      <c r="L52" s="53">
        <v>6.0150462962962968E-4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1892</v>
      </c>
      <c r="B54" s="52" t="s">
        <v>19</v>
      </c>
      <c r="C54" s="52">
        <v>21.99</v>
      </c>
      <c r="D54" s="53">
        <v>6.1307870370370368E-4</v>
      </c>
      <c r="E54" s="52" t="s">
        <v>1850</v>
      </c>
      <c r="F54" s="52" t="s">
        <v>21</v>
      </c>
      <c r="G54" s="52">
        <v>18.71</v>
      </c>
      <c r="H54" s="53">
        <v>6.3344907407407404E-4</v>
      </c>
      <c r="I54" s="52" t="s">
        <v>1893</v>
      </c>
      <c r="J54" s="52" t="s">
        <v>23</v>
      </c>
      <c r="K54" s="52">
        <v>18.7</v>
      </c>
      <c r="L54" s="53">
        <v>6.4270833333333335E-4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1892</v>
      </c>
      <c r="B55" s="52" t="s">
        <v>19</v>
      </c>
      <c r="C55" s="52">
        <v>24.62</v>
      </c>
      <c r="D55" s="53">
        <v>5.9131944444444444E-4</v>
      </c>
      <c r="E55" s="52" t="s">
        <v>1850</v>
      </c>
      <c r="F55" s="52" t="s">
        <v>21</v>
      </c>
      <c r="G55" s="52">
        <v>22.38</v>
      </c>
      <c r="H55" s="53">
        <v>5.9872685185185181E-4</v>
      </c>
      <c r="I55" s="52" t="s">
        <v>1893</v>
      </c>
      <c r="J55" s="52" t="s">
        <v>23</v>
      </c>
      <c r="K55" s="52">
        <v>21.2</v>
      </c>
      <c r="L55" s="53">
        <v>6.1770833333333328E-4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1892</v>
      </c>
      <c r="B56" s="52" t="s">
        <v>19</v>
      </c>
      <c r="C56" s="52">
        <v>27.24</v>
      </c>
      <c r="D56" s="53">
        <v>5.9317129629629629E-4</v>
      </c>
      <c r="E56" s="52" t="s">
        <v>1850</v>
      </c>
      <c r="F56" s="52" t="s">
        <v>21</v>
      </c>
      <c r="G56" s="52">
        <v>26.05</v>
      </c>
      <c r="H56" s="53">
        <v>5.9490740740740739E-4</v>
      </c>
      <c r="I56" s="52" t="s">
        <v>1893</v>
      </c>
      <c r="J56" s="52" t="s">
        <v>23</v>
      </c>
      <c r="K56" s="52">
        <v>23.7</v>
      </c>
      <c r="L56" s="53">
        <v>5.9224537037037036E-4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1894</v>
      </c>
      <c r="B58" s="52" t="s">
        <v>19</v>
      </c>
      <c r="C58" s="52">
        <v>17.97</v>
      </c>
      <c r="D58" s="53">
        <v>6.4386574074074075E-4</v>
      </c>
      <c r="E58" s="52" t="s">
        <v>1895</v>
      </c>
      <c r="F58" s="52" t="s">
        <v>21</v>
      </c>
      <c r="G58" s="52">
        <v>17.72</v>
      </c>
      <c r="H58" s="53">
        <v>6.3032407407407405E-4</v>
      </c>
      <c r="I58" s="52" t="s">
        <v>1896</v>
      </c>
      <c r="J58" s="52" t="s">
        <v>23</v>
      </c>
      <c r="K58" s="52">
        <v>15.79</v>
      </c>
      <c r="L58" s="53">
        <v>6.1944444444444449E-4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1894</v>
      </c>
      <c r="B59" s="52" t="s">
        <v>19</v>
      </c>
      <c r="C59" s="52">
        <v>22.68</v>
      </c>
      <c r="D59" s="53">
        <v>5.9745370370370367E-4</v>
      </c>
      <c r="E59" s="52" t="s">
        <v>1895</v>
      </c>
      <c r="F59" s="52" t="s">
        <v>21</v>
      </c>
      <c r="G59" s="52">
        <v>22.04</v>
      </c>
      <c r="H59" s="53">
        <v>6.0011574074074069E-4</v>
      </c>
      <c r="I59" s="52" t="s">
        <v>1896</v>
      </c>
      <c r="J59" s="52" t="s">
        <v>23</v>
      </c>
      <c r="K59" s="52">
        <v>18.27</v>
      </c>
      <c r="L59" s="53">
        <v>6.1817129629629624E-4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1894</v>
      </c>
      <c r="B60" s="52" t="s">
        <v>19</v>
      </c>
      <c r="C60" s="52">
        <v>27.4</v>
      </c>
      <c r="D60" s="53">
        <v>5.865740740740741E-4</v>
      </c>
      <c r="E60" s="52" t="s">
        <v>1895</v>
      </c>
      <c r="F60" s="52" t="s">
        <v>21</v>
      </c>
      <c r="G60" s="52">
        <v>26.37</v>
      </c>
      <c r="H60" s="53">
        <v>5.9305555555555555E-4</v>
      </c>
      <c r="I60" s="52" t="s">
        <v>1896</v>
      </c>
      <c r="J60" s="52" t="s">
        <v>23</v>
      </c>
      <c r="K60" s="52">
        <v>20.75</v>
      </c>
      <c r="L60" s="53">
        <v>6.122685185185185E-4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1897</v>
      </c>
      <c r="B62" s="52" t="s">
        <v>19</v>
      </c>
      <c r="C62" s="52">
        <v>18.29</v>
      </c>
      <c r="D62" s="53">
        <v>6.0509259259259262E-4</v>
      </c>
      <c r="E62" s="52" t="s">
        <v>1454</v>
      </c>
      <c r="F62" s="52" t="s">
        <v>21</v>
      </c>
      <c r="G62" s="52">
        <v>19.309999999999999</v>
      </c>
      <c r="H62" s="53">
        <v>6.1990740740740745E-4</v>
      </c>
      <c r="I62" s="52" t="s">
        <v>1898</v>
      </c>
      <c r="J62" s="52" t="s">
        <v>23</v>
      </c>
      <c r="K62" s="52">
        <v>28.29</v>
      </c>
      <c r="L62" s="53">
        <v>6.0092592592592598E-4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1897</v>
      </c>
      <c r="B63" s="52" t="s">
        <v>19</v>
      </c>
      <c r="C63" s="52">
        <v>21.6</v>
      </c>
      <c r="D63" s="53">
        <v>5.900462962962962E-4</v>
      </c>
      <c r="E63" s="52" t="s">
        <v>1454</v>
      </c>
      <c r="F63" s="52" t="s">
        <v>21</v>
      </c>
      <c r="G63" s="52">
        <v>22.86</v>
      </c>
      <c r="H63" s="53">
        <v>5.9606481481481479E-4</v>
      </c>
      <c r="I63" s="52" t="s">
        <v>1898</v>
      </c>
      <c r="J63" s="52" t="s">
        <v>23</v>
      </c>
      <c r="K63" s="52">
        <v>29.36</v>
      </c>
      <c r="L63" s="53">
        <v>6.030092592592593E-4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1897</v>
      </c>
      <c r="B64" s="52" t="s">
        <v>19</v>
      </c>
      <c r="C64" s="52">
        <v>24.91</v>
      </c>
      <c r="D64" s="53">
        <v>5.8668981481481484E-4</v>
      </c>
      <c r="E64" s="52" t="s">
        <v>1454</v>
      </c>
      <c r="F64" s="52" t="s">
        <v>21</v>
      </c>
      <c r="G64" s="52">
        <v>26.41</v>
      </c>
      <c r="H64" s="53">
        <v>5.8958333333333334E-4</v>
      </c>
      <c r="I64" s="52" t="s">
        <v>1898</v>
      </c>
      <c r="J64" s="52" t="s">
        <v>23</v>
      </c>
      <c r="K64" s="52">
        <v>30.44</v>
      </c>
      <c r="L64" s="53">
        <v>6.059027777777778E-4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1844</v>
      </c>
      <c r="B66" s="52" t="s">
        <v>19</v>
      </c>
      <c r="C66" s="52">
        <v>19.899999999999999</v>
      </c>
      <c r="D66" s="53">
        <v>6.0405092592592596E-4</v>
      </c>
      <c r="E66" s="52"/>
      <c r="F66" s="52"/>
      <c r="G66" s="52" t="s">
        <v>24</v>
      </c>
      <c r="H66" s="52" t="s">
        <v>24</v>
      </c>
      <c r="I66" s="52" t="s">
        <v>1899</v>
      </c>
      <c r="J66" s="52" t="s">
        <v>23</v>
      </c>
      <c r="K66" s="52">
        <v>16.16</v>
      </c>
      <c r="L66" s="53">
        <v>6.5254629629629636E-4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1844</v>
      </c>
      <c r="B67" s="52" t="s">
        <v>19</v>
      </c>
      <c r="C67" s="52">
        <v>24.59</v>
      </c>
      <c r="D67" s="53">
        <v>5.90625E-4</v>
      </c>
      <c r="E67" s="52"/>
      <c r="F67" s="52"/>
      <c r="G67" s="52" t="s">
        <v>24</v>
      </c>
      <c r="H67" s="52" t="s">
        <v>24</v>
      </c>
      <c r="I67" s="52" t="s">
        <v>1899</v>
      </c>
      <c r="J67" s="52" t="s">
        <v>23</v>
      </c>
      <c r="K67" s="52">
        <v>20.74</v>
      </c>
      <c r="L67" s="53">
        <v>6.09375E-4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1844</v>
      </c>
      <c r="B68" s="52" t="s">
        <v>19</v>
      </c>
      <c r="C68" s="52">
        <v>29.27</v>
      </c>
      <c r="D68" s="53">
        <v>5.8356481481481486E-4</v>
      </c>
      <c r="E68" s="52"/>
      <c r="F68" s="52"/>
      <c r="G68" s="52" t="s">
        <v>24</v>
      </c>
      <c r="H68" s="52" t="s">
        <v>24</v>
      </c>
      <c r="I68" s="52" t="s">
        <v>1899</v>
      </c>
      <c r="J68" s="52" t="s">
        <v>23</v>
      </c>
      <c r="K68" s="52">
        <v>25.33</v>
      </c>
      <c r="L68" s="53">
        <v>6.0069444444444439E-4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1900</v>
      </c>
      <c r="B70" s="52" t="s">
        <v>19</v>
      </c>
      <c r="C70" s="52">
        <v>18.52</v>
      </c>
      <c r="D70" s="53">
        <v>6.3576388888888895E-4</v>
      </c>
      <c r="E70" s="52"/>
      <c r="F70" s="52"/>
      <c r="G70" s="52" t="s">
        <v>24</v>
      </c>
      <c r="H70" s="52" t="s">
        <v>24</v>
      </c>
      <c r="I70" s="52" t="s">
        <v>1901</v>
      </c>
      <c r="J70" s="52" t="s">
        <v>23</v>
      </c>
      <c r="K70" s="52">
        <v>14.56</v>
      </c>
      <c r="L70" s="53">
        <v>6.1886574074074068E-4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1900</v>
      </c>
      <c r="B71" s="52" t="s">
        <v>19</v>
      </c>
      <c r="C71" s="52">
        <v>24.55</v>
      </c>
      <c r="D71" s="53">
        <v>5.9745370370370367E-4</v>
      </c>
      <c r="E71" s="52"/>
      <c r="F71" s="52"/>
      <c r="G71" s="52" t="s">
        <v>24</v>
      </c>
      <c r="H71" s="52" t="s">
        <v>24</v>
      </c>
      <c r="I71" s="52" t="s">
        <v>1901</v>
      </c>
      <c r="J71" s="52" t="s">
        <v>23</v>
      </c>
      <c r="K71" s="52">
        <v>16.61</v>
      </c>
      <c r="L71" s="53">
        <v>6.0787037037037049E-4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1900</v>
      </c>
      <c r="B72" s="52" t="s">
        <v>19</v>
      </c>
      <c r="C72" s="52">
        <v>30.58</v>
      </c>
      <c r="D72" s="53">
        <v>5.8495370370370363E-4</v>
      </c>
      <c r="E72" s="52"/>
      <c r="F72" s="52"/>
      <c r="G72" s="52" t="s">
        <v>24</v>
      </c>
      <c r="H72" s="52" t="s">
        <v>24</v>
      </c>
      <c r="I72" s="52" t="s">
        <v>1901</v>
      </c>
      <c r="J72" s="52" t="s">
        <v>23</v>
      </c>
      <c r="K72" s="52">
        <v>18.66</v>
      </c>
      <c r="L72" s="53">
        <v>5.9861111111111107E-4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1462</v>
      </c>
      <c r="B74" s="52" t="s">
        <v>19</v>
      </c>
      <c r="C74" s="52">
        <v>15.41</v>
      </c>
      <c r="D74" s="53">
        <v>6.2349537037037028E-4</v>
      </c>
      <c r="E74" s="52"/>
      <c r="F74" s="52"/>
      <c r="G74" s="52" t="s">
        <v>24</v>
      </c>
      <c r="H74" s="52" t="s">
        <v>24</v>
      </c>
      <c r="I74" s="52" t="s">
        <v>1902</v>
      </c>
      <c r="J74" s="52" t="s">
        <v>23</v>
      </c>
      <c r="K74" s="52">
        <v>21.6</v>
      </c>
      <c r="L74" s="53">
        <v>6.1886574074074068E-4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1462</v>
      </c>
      <c r="B75" s="52" t="s">
        <v>19</v>
      </c>
      <c r="C75" s="52">
        <v>19.8</v>
      </c>
      <c r="D75" s="53">
        <v>5.8553240740740744E-4</v>
      </c>
      <c r="E75" s="52"/>
      <c r="F75" s="52"/>
      <c r="G75" s="52" t="s">
        <v>24</v>
      </c>
      <c r="H75" s="52" t="s">
        <v>24</v>
      </c>
      <c r="I75" s="52" t="s">
        <v>1902</v>
      </c>
      <c r="J75" s="52" t="s">
        <v>23</v>
      </c>
      <c r="K75" s="52">
        <v>24.32</v>
      </c>
      <c r="L75" s="53">
        <v>6.0069444444444439E-4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1462</v>
      </c>
      <c r="B76" s="52" t="s">
        <v>19</v>
      </c>
      <c r="C76" s="52">
        <v>24.19</v>
      </c>
      <c r="D76" s="53">
        <v>5.7812499999999997E-4</v>
      </c>
      <c r="E76" s="52"/>
      <c r="F76" s="52"/>
      <c r="G76" s="52" t="s">
        <v>24</v>
      </c>
      <c r="H76" s="52" t="s">
        <v>24</v>
      </c>
      <c r="I76" s="52" t="s">
        <v>1902</v>
      </c>
      <c r="J76" s="52" t="s">
        <v>23</v>
      </c>
      <c r="K76" s="52">
        <v>27.05</v>
      </c>
      <c r="L76" s="53">
        <v>5.9641203703703701E-4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1903</v>
      </c>
      <c r="B78" s="52" t="s">
        <v>19</v>
      </c>
      <c r="C78" s="52">
        <v>17.54</v>
      </c>
      <c r="D78" s="53">
        <v>6.4166666666666658E-4</v>
      </c>
      <c r="E78" s="52"/>
      <c r="F78" s="52"/>
      <c r="G78" s="52" t="s">
        <v>24</v>
      </c>
      <c r="H78" s="52" t="s">
        <v>24</v>
      </c>
      <c r="I78" s="52" t="s">
        <v>1904</v>
      </c>
      <c r="J78" s="52" t="s">
        <v>23</v>
      </c>
      <c r="K78" s="52">
        <v>21.76</v>
      </c>
      <c r="L78" s="53">
        <v>6.2245370370370373E-4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1903</v>
      </c>
      <c r="B79" s="52" t="s">
        <v>19</v>
      </c>
      <c r="C79" s="52">
        <v>20.77</v>
      </c>
      <c r="D79" s="53">
        <v>5.9803240740740748E-4</v>
      </c>
      <c r="E79" s="52"/>
      <c r="F79" s="52"/>
      <c r="G79" s="52" t="s">
        <v>24</v>
      </c>
      <c r="H79" s="52" t="s">
        <v>24</v>
      </c>
      <c r="I79" s="52" t="s">
        <v>1904</v>
      </c>
      <c r="J79" s="52" t="s">
        <v>23</v>
      </c>
      <c r="K79" s="52">
        <v>24.8</v>
      </c>
      <c r="L79" s="53">
        <v>5.9629629629629627E-4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1903</v>
      </c>
      <c r="B80" s="52" t="s">
        <v>19</v>
      </c>
      <c r="C80" s="52">
        <v>24</v>
      </c>
      <c r="D80" s="53">
        <v>5.8425925925925919E-4</v>
      </c>
      <c r="E80" s="52"/>
      <c r="F80" s="52"/>
      <c r="G80" s="52" t="s">
        <v>24</v>
      </c>
      <c r="H80" s="52" t="s">
        <v>24</v>
      </c>
      <c r="I80" s="52" t="s">
        <v>1904</v>
      </c>
      <c r="J80" s="52" t="s">
        <v>23</v>
      </c>
      <c r="K80" s="52">
        <v>27.85</v>
      </c>
      <c r="L80" s="53">
        <v>5.9351851851851851E-4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1905</v>
      </c>
      <c r="B82" s="52" t="s">
        <v>19</v>
      </c>
      <c r="C82" s="52">
        <v>20.440000000000001</v>
      </c>
      <c r="D82" s="53">
        <v>6.2106481481481485E-4</v>
      </c>
      <c r="E82" s="52"/>
      <c r="F82" s="52"/>
      <c r="G82" s="52" t="s">
        <v>24</v>
      </c>
      <c r="H82" s="52" t="s">
        <v>24</v>
      </c>
      <c r="I82" s="52" t="s">
        <v>1906</v>
      </c>
      <c r="J82" s="52" t="s">
        <v>23</v>
      </c>
      <c r="K82" s="52">
        <v>13.59</v>
      </c>
      <c r="L82" s="53">
        <v>6.6863425925925933E-4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1905</v>
      </c>
      <c r="B83" s="52" t="s">
        <v>19</v>
      </c>
      <c r="C83" s="52">
        <v>25.56</v>
      </c>
      <c r="D83" s="53">
        <v>5.9918981481481488E-4</v>
      </c>
      <c r="E83" s="52"/>
      <c r="F83" s="52"/>
      <c r="G83" s="52" t="s">
        <v>24</v>
      </c>
      <c r="H83" s="52" t="s">
        <v>24</v>
      </c>
      <c r="I83" s="52" t="s">
        <v>1906</v>
      </c>
      <c r="J83" s="52" t="s">
        <v>23</v>
      </c>
      <c r="K83" s="52">
        <v>18.22</v>
      </c>
      <c r="L83" s="53">
        <v>6.0844907407407408E-4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1905</v>
      </c>
      <c r="B84" s="52" t="s">
        <v>19</v>
      </c>
      <c r="C84" s="52">
        <v>30.68</v>
      </c>
      <c r="D84" s="53">
        <v>5.7361111111111122E-4</v>
      </c>
      <c r="E84" s="52"/>
      <c r="F84" s="52"/>
      <c r="G84" s="52" t="s">
        <v>24</v>
      </c>
      <c r="H84" s="52" t="s">
        <v>24</v>
      </c>
      <c r="I84" s="52" t="s">
        <v>1906</v>
      </c>
      <c r="J84" s="52" t="s">
        <v>23</v>
      </c>
      <c r="K84" s="52">
        <v>22.85</v>
      </c>
      <c r="L84" s="53">
        <v>5.9861111111111107E-4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 thickBot="1">
      <c r="A85" s="55"/>
      <c r="B85" s="56" t="s">
        <v>19</v>
      </c>
      <c r="C85" s="56" t="s">
        <v>24</v>
      </c>
      <c r="D85" s="56" t="s">
        <v>24</v>
      </c>
      <c r="E85" s="56"/>
      <c r="F85" s="56"/>
      <c r="G85" s="56" t="s">
        <v>24</v>
      </c>
      <c r="H85" s="56" t="s">
        <v>24</v>
      </c>
      <c r="I85" s="56"/>
      <c r="J85" s="56" t="s">
        <v>23</v>
      </c>
      <c r="K85" s="56" t="s">
        <v>24</v>
      </c>
      <c r="L85" s="56" t="s">
        <v>24</v>
      </c>
      <c r="M85" s="56" t="s">
        <v>24</v>
      </c>
      <c r="N85" s="56" t="s">
        <v>24</v>
      </c>
      <c r="O85" s="56" t="s">
        <v>24</v>
      </c>
      <c r="P85" s="56" t="s">
        <v>24</v>
      </c>
      <c r="Q85" s="56" t="s">
        <v>24</v>
      </c>
      <c r="R85" s="57" t="s">
        <v>24</v>
      </c>
      <c r="AI85" s="25"/>
      <c r="AJ85" s="21" t="e">
        <f t="shared" si="1"/>
        <v>#N/A</v>
      </c>
      <c r="AK85" s="30"/>
    </row>
    <row r="86" spans="1:37" ht="15" customHeight="1" thickBot="1">
      <c r="A86" s="55"/>
      <c r="B86" s="56"/>
      <c r="C86" s="56" t="s">
        <v>24</v>
      </c>
      <c r="D86" s="56" t="s">
        <v>24</v>
      </c>
      <c r="E86" s="56"/>
      <c r="F86" s="56"/>
      <c r="G86" s="56" t="s">
        <v>24</v>
      </c>
      <c r="H86" s="56" t="s">
        <v>24</v>
      </c>
      <c r="I86" s="56"/>
      <c r="J86" s="56"/>
      <c r="K86" s="56" t="s">
        <v>24</v>
      </c>
      <c r="L86" s="56" t="s">
        <v>24</v>
      </c>
      <c r="M86" s="56" t="s">
        <v>24</v>
      </c>
      <c r="N86" s="56" t="s">
        <v>24</v>
      </c>
      <c r="O86" s="56" t="s">
        <v>24</v>
      </c>
      <c r="P86" s="56" t="s">
        <v>24</v>
      </c>
      <c r="Q86" s="56" t="s">
        <v>24</v>
      </c>
      <c r="R86" s="57" t="s">
        <v>24</v>
      </c>
      <c r="AI86" s="25"/>
      <c r="AJ86" s="21" t="e">
        <f t="shared" si="1"/>
        <v>#N/A</v>
      </c>
      <c r="AK86" s="30"/>
    </row>
    <row r="87" spans="1:37" ht="15" customHeight="1">
      <c r="AI87" s="25"/>
      <c r="AJ87" s="21" t="e">
        <f t="shared" si="1"/>
        <v>#N/A</v>
      </c>
      <c r="AK87" s="30"/>
    </row>
    <row r="88" spans="1:37" ht="15" customHeight="1">
      <c r="AI88" s="25"/>
      <c r="AJ88" s="21" t="e">
        <f t="shared" si="1"/>
        <v>#N/A</v>
      </c>
      <c r="AK88" s="30"/>
    </row>
    <row r="89" spans="1:37" ht="15" customHeight="1">
      <c r="AI89" s="25"/>
      <c r="AJ89" s="21" t="e">
        <f t="shared" si="1"/>
        <v>#N/A</v>
      </c>
      <c r="AK89" s="30"/>
    </row>
    <row r="90" spans="1:37" ht="15" customHeight="1"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">
    <tabColor rgb="FF00206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1285</v>
      </c>
      <c r="B2" s="52" t="s">
        <v>19</v>
      </c>
      <c r="C2" s="52">
        <v>17.93</v>
      </c>
      <c r="D2" s="52">
        <v>5228</v>
      </c>
      <c r="E2" s="52" t="s">
        <v>1286</v>
      </c>
      <c r="F2" s="52" t="s">
        <v>21</v>
      </c>
      <c r="G2" s="52">
        <v>18.579999999999998</v>
      </c>
      <c r="H2" s="52">
        <v>5165</v>
      </c>
      <c r="I2" s="52" t="s">
        <v>1287</v>
      </c>
      <c r="J2" s="52" t="s">
        <v>23</v>
      </c>
      <c r="K2" s="52">
        <v>18.149999999999999</v>
      </c>
      <c r="L2" s="52">
        <v>5462</v>
      </c>
      <c r="M2" s="52">
        <v>14.5</v>
      </c>
      <c r="N2" s="52">
        <v>6312.06</v>
      </c>
      <c r="O2" s="52">
        <v>4764</v>
      </c>
      <c r="P2" s="52">
        <v>26.55</v>
      </c>
      <c r="Q2" s="52">
        <v>24.1</v>
      </c>
      <c r="R2" s="54">
        <v>29</v>
      </c>
      <c r="AI2" s="20">
        <v>38437</v>
      </c>
      <c r="AK2" s="24">
        <f>D3</f>
        <v>6106</v>
      </c>
    </row>
    <row r="3" spans="1:37" ht="15" customHeight="1">
      <c r="A3" s="51" t="s">
        <v>1285</v>
      </c>
      <c r="B3" s="52" t="s">
        <v>19</v>
      </c>
      <c r="C3" s="52">
        <v>22.98</v>
      </c>
      <c r="D3" s="52">
        <v>6106</v>
      </c>
      <c r="E3" s="52" t="s">
        <v>1286</v>
      </c>
      <c r="F3" s="52" t="s">
        <v>21</v>
      </c>
      <c r="G3" s="52">
        <v>21.24</v>
      </c>
      <c r="H3" s="52">
        <v>5794</v>
      </c>
      <c r="I3" s="52" t="s">
        <v>1287</v>
      </c>
      <c r="J3" s="52" t="s">
        <v>23</v>
      </c>
      <c r="K3" s="52">
        <v>19.77</v>
      </c>
      <c r="L3" s="52">
        <v>5812</v>
      </c>
      <c r="M3" s="52">
        <v>14.5</v>
      </c>
      <c r="N3" s="52">
        <v>6536.67</v>
      </c>
      <c r="O3" s="52">
        <v>6993</v>
      </c>
      <c r="P3" s="52">
        <v>26.55</v>
      </c>
      <c r="Q3" s="52">
        <v>24.1</v>
      </c>
      <c r="R3" s="54">
        <v>29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1285</v>
      </c>
      <c r="B4" s="52" t="s">
        <v>19</v>
      </c>
      <c r="C4" s="52">
        <v>28.02</v>
      </c>
      <c r="D4" s="52">
        <v>6377</v>
      </c>
      <c r="E4" s="52" t="s">
        <v>1286</v>
      </c>
      <c r="F4" s="52" t="s">
        <v>21</v>
      </c>
      <c r="G4" s="52">
        <v>23.9</v>
      </c>
      <c r="H4" s="52">
        <v>6340</v>
      </c>
      <c r="I4" s="52" t="s">
        <v>1287</v>
      </c>
      <c r="J4" s="52" t="s">
        <v>23</v>
      </c>
      <c r="K4" s="52">
        <v>21.39</v>
      </c>
      <c r="L4" s="52">
        <v>6116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1164</v>
      </c>
      <c r="B6" s="52" t="s">
        <v>19</v>
      </c>
      <c r="C6" s="52">
        <v>16.3</v>
      </c>
      <c r="D6" s="52">
        <v>5220</v>
      </c>
      <c r="E6" s="52" t="s">
        <v>1288</v>
      </c>
      <c r="F6" s="52" t="s">
        <v>21</v>
      </c>
      <c r="G6" s="52">
        <v>17.98</v>
      </c>
      <c r="H6" s="52">
        <v>5372</v>
      </c>
      <c r="I6" s="52" t="s">
        <v>1289</v>
      </c>
      <c r="J6" s="52" t="s">
        <v>23</v>
      </c>
      <c r="K6" s="52">
        <v>22.78</v>
      </c>
      <c r="L6" s="52">
        <v>5432</v>
      </c>
      <c r="M6" s="85">
        <v>7100</v>
      </c>
      <c r="N6" s="85">
        <v>3900</v>
      </c>
      <c r="O6" s="85">
        <v>200</v>
      </c>
      <c r="P6" s="85">
        <v>100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1164</v>
      </c>
      <c r="B7" s="52" t="s">
        <v>19</v>
      </c>
      <c r="C7" s="52">
        <v>20.43</v>
      </c>
      <c r="D7" s="52">
        <v>6529</v>
      </c>
      <c r="E7" s="52" t="s">
        <v>1288</v>
      </c>
      <c r="F7" s="52" t="s">
        <v>21</v>
      </c>
      <c r="G7" s="52">
        <v>21.05</v>
      </c>
      <c r="H7" s="52">
        <v>5865</v>
      </c>
      <c r="I7" s="52" t="s">
        <v>1289</v>
      </c>
      <c r="J7" s="52" t="s">
        <v>23</v>
      </c>
      <c r="K7" s="52">
        <v>27.19</v>
      </c>
      <c r="L7" s="52">
        <v>5837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1164</v>
      </c>
      <c r="B8" s="52" t="s">
        <v>19</v>
      </c>
      <c r="C8" s="52">
        <v>24.56</v>
      </c>
      <c r="D8" s="52">
        <v>6993</v>
      </c>
      <c r="E8" s="52" t="s">
        <v>1288</v>
      </c>
      <c r="F8" s="52" t="s">
        <v>21</v>
      </c>
      <c r="G8" s="52">
        <v>24.13</v>
      </c>
      <c r="H8" s="52">
        <v>6194</v>
      </c>
      <c r="I8" s="52" t="s">
        <v>1289</v>
      </c>
      <c r="J8" s="52" t="s">
        <v>23</v>
      </c>
      <c r="K8" s="52">
        <v>31.59</v>
      </c>
      <c r="L8" s="52">
        <v>6013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1290</v>
      </c>
      <c r="B10" s="52" t="s">
        <v>19</v>
      </c>
      <c r="C10" s="52">
        <v>21.98</v>
      </c>
      <c r="D10" s="52">
        <v>6133</v>
      </c>
      <c r="E10" s="52" t="s">
        <v>1291</v>
      </c>
      <c r="F10" s="52" t="s">
        <v>21</v>
      </c>
      <c r="G10" s="52">
        <v>25.32</v>
      </c>
      <c r="H10" s="52">
        <v>5941</v>
      </c>
      <c r="I10" s="52" t="s">
        <v>1292</v>
      </c>
      <c r="J10" s="52" t="s">
        <v>23</v>
      </c>
      <c r="K10" s="52">
        <v>16.670000000000002</v>
      </c>
      <c r="L10" s="52">
        <v>5067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1290</v>
      </c>
      <c r="B11" s="52" t="s">
        <v>19</v>
      </c>
      <c r="C11" s="52">
        <v>25.42</v>
      </c>
      <c r="D11" s="52">
        <v>6562</v>
      </c>
      <c r="E11" s="52" t="s">
        <v>1291</v>
      </c>
      <c r="F11" s="52" t="s">
        <v>21</v>
      </c>
      <c r="G11" s="52">
        <v>28.62</v>
      </c>
      <c r="H11" s="52">
        <v>6199</v>
      </c>
      <c r="I11" s="52" t="s">
        <v>1292</v>
      </c>
      <c r="J11" s="52" t="s">
        <v>23</v>
      </c>
      <c r="K11" s="52">
        <v>18.66</v>
      </c>
      <c r="L11" s="52">
        <v>5521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1290</v>
      </c>
      <c r="B12" s="52" t="s">
        <v>19</v>
      </c>
      <c r="C12" s="52">
        <v>28.86</v>
      </c>
      <c r="D12" s="52">
        <v>6678</v>
      </c>
      <c r="E12" s="52" t="s">
        <v>1291</v>
      </c>
      <c r="F12" s="52" t="s">
        <v>21</v>
      </c>
      <c r="G12" s="52">
        <v>31.92</v>
      </c>
      <c r="H12" s="52">
        <v>6313</v>
      </c>
      <c r="I12" s="52" t="s">
        <v>1292</v>
      </c>
      <c r="J12" s="52" t="s">
        <v>23</v>
      </c>
      <c r="K12" s="52">
        <v>20.66</v>
      </c>
      <c r="L12" s="52">
        <v>5931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1170</v>
      </c>
      <c r="B14" s="52" t="s">
        <v>19</v>
      </c>
      <c r="C14" s="52">
        <v>20.73</v>
      </c>
      <c r="D14" s="52">
        <v>6028</v>
      </c>
      <c r="E14" s="52" t="s">
        <v>1293</v>
      </c>
      <c r="F14" s="52" t="s">
        <v>21</v>
      </c>
      <c r="G14" s="52">
        <v>25.29</v>
      </c>
      <c r="H14" s="52">
        <v>5891</v>
      </c>
      <c r="I14" s="52" t="s">
        <v>1294</v>
      </c>
      <c r="J14" s="52" t="s">
        <v>23</v>
      </c>
      <c r="K14" s="52">
        <v>18.149999999999999</v>
      </c>
      <c r="L14" s="52">
        <v>5077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1170</v>
      </c>
      <c r="B15" s="52" t="s">
        <v>19</v>
      </c>
      <c r="C15" s="52">
        <v>25.36</v>
      </c>
      <c r="D15" s="52">
        <v>6680</v>
      </c>
      <c r="E15" s="52" t="s">
        <v>1293</v>
      </c>
      <c r="F15" s="52" t="s">
        <v>21</v>
      </c>
      <c r="G15" s="52">
        <v>28.01</v>
      </c>
      <c r="H15" s="52">
        <v>6053</v>
      </c>
      <c r="I15" s="52" t="s">
        <v>1294</v>
      </c>
      <c r="J15" s="52" t="s">
        <v>23</v>
      </c>
      <c r="K15" s="52">
        <v>22.15</v>
      </c>
      <c r="L15" s="52">
        <v>5799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1170</v>
      </c>
      <c r="B16" s="52" t="s">
        <v>19</v>
      </c>
      <c r="C16" s="52">
        <v>30</v>
      </c>
      <c r="D16" s="52">
        <v>6911</v>
      </c>
      <c r="E16" s="52" t="s">
        <v>1293</v>
      </c>
      <c r="F16" s="52" t="s">
        <v>21</v>
      </c>
      <c r="G16" s="52">
        <v>30.73</v>
      </c>
      <c r="H16" s="52">
        <v>6138</v>
      </c>
      <c r="I16" s="52" t="s">
        <v>1294</v>
      </c>
      <c r="J16" s="52" t="s">
        <v>23</v>
      </c>
      <c r="K16" s="52">
        <v>26.16</v>
      </c>
      <c r="L16" s="52">
        <v>6321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1295</v>
      </c>
      <c r="B18" s="52" t="s">
        <v>19</v>
      </c>
      <c r="C18" s="52">
        <v>20.32</v>
      </c>
      <c r="D18" s="52">
        <v>5229</v>
      </c>
      <c r="E18" s="52" t="s">
        <v>1296</v>
      </c>
      <c r="F18" s="52" t="s">
        <v>21</v>
      </c>
      <c r="G18" s="52">
        <v>18.14</v>
      </c>
      <c r="H18" s="52">
        <v>4982</v>
      </c>
      <c r="I18" s="52" t="s">
        <v>1297</v>
      </c>
      <c r="J18" s="52" t="s">
        <v>23</v>
      </c>
      <c r="K18" s="52">
        <v>21.39</v>
      </c>
      <c r="L18" s="52">
        <v>5856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1295</v>
      </c>
      <c r="B19" s="52" t="s">
        <v>19</v>
      </c>
      <c r="C19" s="52">
        <v>23.99</v>
      </c>
      <c r="D19" s="52">
        <v>5919</v>
      </c>
      <c r="E19" s="52" t="s">
        <v>1296</v>
      </c>
      <c r="F19" s="52" t="s">
        <v>21</v>
      </c>
      <c r="G19" s="52">
        <v>22.27</v>
      </c>
      <c r="H19" s="52">
        <v>5717</v>
      </c>
      <c r="I19" s="52" t="s">
        <v>1297</v>
      </c>
      <c r="J19" s="52" t="s">
        <v>23</v>
      </c>
      <c r="K19" s="52">
        <v>24.62</v>
      </c>
      <c r="L19" s="52">
        <v>6130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1295</v>
      </c>
      <c r="B20" s="52" t="s">
        <v>19</v>
      </c>
      <c r="C20" s="52">
        <v>27.66</v>
      </c>
      <c r="D20" s="52">
        <v>6553</v>
      </c>
      <c r="E20" s="52" t="s">
        <v>1296</v>
      </c>
      <c r="F20" s="52" t="s">
        <v>21</v>
      </c>
      <c r="G20" s="52">
        <v>26.41</v>
      </c>
      <c r="H20" s="52">
        <v>6328</v>
      </c>
      <c r="I20" s="52" t="s">
        <v>1297</v>
      </c>
      <c r="J20" s="52" t="s">
        <v>23</v>
      </c>
      <c r="K20" s="52">
        <v>27.85</v>
      </c>
      <c r="L20" s="52">
        <v>6234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1298</v>
      </c>
      <c r="B22" s="52" t="s">
        <v>19</v>
      </c>
      <c r="C22" s="52">
        <v>22.22</v>
      </c>
      <c r="D22" s="52">
        <v>6025</v>
      </c>
      <c r="E22" s="52" t="s">
        <v>1299</v>
      </c>
      <c r="F22" s="52" t="s">
        <v>21</v>
      </c>
      <c r="G22" s="52">
        <v>16.989999999999998</v>
      </c>
      <c r="H22" s="52">
        <v>5135</v>
      </c>
      <c r="I22" s="52" t="s">
        <v>1300</v>
      </c>
      <c r="J22" s="52" t="s">
        <v>23</v>
      </c>
      <c r="K22" s="52">
        <v>16.54</v>
      </c>
      <c r="L22" s="52">
        <v>4764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1298</v>
      </c>
      <c r="B23" s="52" t="s">
        <v>19</v>
      </c>
      <c r="C23" s="52">
        <v>26.14</v>
      </c>
      <c r="D23" s="52">
        <v>6424</v>
      </c>
      <c r="E23" s="52" t="s">
        <v>1299</v>
      </c>
      <c r="F23" s="52" t="s">
        <v>21</v>
      </c>
      <c r="G23" s="52">
        <v>21.97</v>
      </c>
      <c r="H23" s="52">
        <v>5886</v>
      </c>
      <c r="I23" s="52" t="s">
        <v>1300</v>
      </c>
      <c r="J23" s="52" t="s">
        <v>23</v>
      </c>
      <c r="K23" s="52">
        <v>21.16</v>
      </c>
      <c r="L23" s="52">
        <v>5511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1298</v>
      </c>
      <c r="B24" s="52" t="s">
        <v>19</v>
      </c>
      <c r="C24" s="52">
        <v>30.07</v>
      </c>
      <c r="D24" s="52">
        <v>6582</v>
      </c>
      <c r="E24" s="52" t="s">
        <v>1299</v>
      </c>
      <c r="F24" s="52" t="s">
        <v>21</v>
      </c>
      <c r="G24" s="52">
        <v>26.95</v>
      </c>
      <c r="H24" s="52">
        <v>6210</v>
      </c>
      <c r="I24" s="52" t="s">
        <v>1300</v>
      </c>
      <c r="J24" s="52" t="s">
        <v>23</v>
      </c>
      <c r="K24" s="52">
        <v>25.78</v>
      </c>
      <c r="L24" s="52">
        <v>6150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1301</v>
      </c>
      <c r="B26" s="52" t="s">
        <v>19</v>
      </c>
      <c r="C26" s="52">
        <v>16.7</v>
      </c>
      <c r="D26" s="52">
        <v>5049</v>
      </c>
      <c r="E26" s="52" t="s">
        <v>1302</v>
      </c>
      <c r="F26" s="52" t="s">
        <v>21</v>
      </c>
      <c r="G26" s="52">
        <v>21.92</v>
      </c>
      <c r="H26" s="52">
        <v>5971</v>
      </c>
      <c r="I26" s="52" t="s">
        <v>1303</v>
      </c>
      <c r="J26" s="52" t="s">
        <v>23</v>
      </c>
      <c r="K26" s="52">
        <v>20.09</v>
      </c>
      <c r="L26" s="52">
        <v>5359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1301</v>
      </c>
      <c r="B27" s="52" t="s">
        <v>19</v>
      </c>
      <c r="C27" s="52">
        <v>21.21</v>
      </c>
      <c r="D27" s="52">
        <v>5848</v>
      </c>
      <c r="E27" s="52" t="s">
        <v>1302</v>
      </c>
      <c r="F27" s="52" t="s">
        <v>21</v>
      </c>
      <c r="G27" s="52">
        <v>25.19</v>
      </c>
      <c r="H27" s="52">
        <v>6289</v>
      </c>
      <c r="I27" s="52" t="s">
        <v>1303</v>
      </c>
      <c r="J27" s="52" t="s">
        <v>23</v>
      </c>
      <c r="K27" s="52">
        <v>23.91</v>
      </c>
      <c r="L27" s="52">
        <v>5738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1301</v>
      </c>
      <c r="B28" s="52" t="s">
        <v>19</v>
      </c>
      <c r="C28" s="52">
        <v>25.71</v>
      </c>
      <c r="D28" s="52">
        <v>6424</v>
      </c>
      <c r="E28" s="52" t="s">
        <v>1302</v>
      </c>
      <c r="F28" s="52" t="s">
        <v>21</v>
      </c>
      <c r="G28" s="52">
        <v>28.46</v>
      </c>
      <c r="H28" s="52">
        <v>6394</v>
      </c>
      <c r="I28" s="52" t="s">
        <v>1303</v>
      </c>
      <c r="J28" s="52" t="s">
        <v>23</v>
      </c>
      <c r="K28" s="52">
        <v>27.74</v>
      </c>
      <c r="L28" s="52">
        <v>5871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1304</v>
      </c>
      <c r="B30" s="52" t="s">
        <v>19</v>
      </c>
      <c r="C30" s="52">
        <v>16.510000000000002</v>
      </c>
      <c r="D30" s="52">
        <v>5088</v>
      </c>
      <c r="E30" s="52" t="s">
        <v>1305</v>
      </c>
      <c r="F30" s="52" t="s">
        <v>21</v>
      </c>
      <c r="G30" s="52">
        <v>18.55</v>
      </c>
      <c r="H30" s="52">
        <v>5289</v>
      </c>
      <c r="I30" s="52" t="s">
        <v>1306</v>
      </c>
      <c r="J30" s="52" t="s">
        <v>23</v>
      </c>
      <c r="K30" s="52">
        <v>19.23</v>
      </c>
      <c r="L30" s="52">
        <v>5235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1304</v>
      </c>
      <c r="B31" s="52" t="s">
        <v>19</v>
      </c>
      <c r="C31" s="52">
        <v>20.03</v>
      </c>
      <c r="D31" s="52">
        <v>6037</v>
      </c>
      <c r="E31" s="52" t="s">
        <v>1305</v>
      </c>
      <c r="F31" s="52" t="s">
        <v>21</v>
      </c>
      <c r="G31" s="52">
        <v>22.61</v>
      </c>
      <c r="H31" s="52">
        <v>5981</v>
      </c>
      <c r="I31" s="52" t="s">
        <v>1306</v>
      </c>
      <c r="J31" s="52" t="s">
        <v>23</v>
      </c>
      <c r="K31" s="52">
        <v>24.34</v>
      </c>
      <c r="L31" s="52">
        <v>5784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1304</v>
      </c>
      <c r="B32" s="52" t="s">
        <v>19</v>
      </c>
      <c r="C32" s="52">
        <v>23.55</v>
      </c>
      <c r="D32" s="52">
        <v>6645</v>
      </c>
      <c r="E32" s="52" t="s">
        <v>1305</v>
      </c>
      <c r="F32" s="52" t="s">
        <v>21</v>
      </c>
      <c r="G32" s="52">
        <v>26.67</v>
      </c>
      <c r="H32" s="52">
        <v>6379</v>
      </c>
      <c r="I32" s="52" t="s">
        <v>1306</v>
      </c>
      <c r="J32" s="52" t="s">
        <v>23</v>
      </c>
      <c r="K32" s="52">
        <v>29.46</v>
      </c>
      <c r="L32" s="52">
        <v>6033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1307</v>
      </c>
      <c r="B34" s="52" t="s">
        <v>19</v>
      </c>
      <c r="C34" s="52">
        <v>19.670000000000002</v>
      </c>
      <c r="D34" s="52">
        <v>5589</v>
      </c>
      <c r="E34" s="52" t="s">
        <v>1308</v>
      </c>
      <c r="F34" s="52" t="s">
        <v>21</v>
      </c>
      <c r="G34" s="52">
        <v>17.68</v>
      </c>
      <c r="H34" s="52">
        <v>5264</v>
      </c>
      <c r="I34" s="52" t="s">
        <v>1309</v>
      </c>
      <c r="J34" s="52" t="s">
        <v>23</v>
      </c>
      <c r="K34" s="52">
        <v>16.73</v>
      </c>
      <c r="L34" s="52">
        <v>5220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1307</v>
      </c>
      <c r="B35" s="52" t="s">
        <v>19</v>
      </c>
      <c r="C35" s="52">
        <v>21.29</v>
      </c>
      <c r="D35" s="52">
        <v>5970</v>
      </c>
      <c r="E35" s="52" t="s">
        <v>1308</v>
      </c>
      <c r="F35" s="52" t="s">
        <v>21</v>
      </c>
      <c r="G35" s="52">
        <v>21.2</v>
      </c>
      <c r="H35" s="52">
        <v>5975</v>
      </c>
      <c r="I35" s="52" t="s">
        <v>1309</v>
      </c>
      <c r="J35" s="52" t="s">
        <v>23</v>
      </c>
      <c r="K35" s="52">
        <v>19.22</v>
      </c>
      <c r="L35" s="52">
        <v>5744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1307</v>
      </c>
      <c r="B36" s="52" t="s">
        <v>19</v>
      </c>
      <c r="C36" s="52">
        <v>22.92</v>
      </c>
      <c r="D36" s="52">
        <v>6304</v>
      </c>
      <c r="E36" s="52" t="s">
        <v>1308</v>
      </c>
      <c r="F36" s="52" t="s">
        <v>21</v>
      </c>
      <c r="G36" s="52">
        <v>24.73</v>
      </c>
      <c r="H36" s="52">
        <v>6383</v>
      </c>
      <c r="I36" s="52" t="s">
        <v>1309</v>
      </c>
      <c r="J36" s="52" t="s">
        <v>23</v>
      </c>
      <c r="K36" s="52">
        <v>21.71</v>
      </c>
      <c r="L36" s="52">
        <v>6157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1185</v>
      </c>
      <c r="B38" s="52" t="s">
        <v>19</v>
      </c>
      <c r="C38" s="52">
        <v>20.66</v>
      </c>
      <c r="D38" s="52">
        <v>5328</v>
      </c>
      <c r="E38" s="52" t="s">
        <v>1310</v>
      </c>
      <c r="F38" s="52" t="s">
        <v>21</v>
      </c>
      <c r="G38" s="52">
        <v>23.52</v>
      </c>
      <c r="H38" s="52">
        <v>5752</v>
      </c>
      <c r="I38" s="52" t="s">
        <v>1311</v>
      </c>
      <c r="J38" s="52" t="s">
        <v>23</v>
      </c>
      <c r="K38" s="52">
        <v>16.46</v>
      </c>
      <c r="L38" s="52">
        <v>5148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1185</v>
      </c>
      <c r="B39" s="52" t="s">
        <v>19</v>
      </c>
      <c r="C39" s="52">
        <v>26.25</v>
      </c>
      <c r="D39" s="52">
        <v>5983</v>
      </c>
      <c r="E39" s="52" t="s">
        <v>1310</v>
      </c>
      <c r="F39" s="52" t="s">
        <v>21</v>
      </c>
      <c r="G39" s="52">
        <v>27.47</v>
      </c>
      <c r="H39" s="52">
        <v>6035</v>
      </c>
      <c r="I39" s="52" t="s">
        <v>1311</v>
      </c>
      <c r="J39" s="52" t="s">
        <v>23</v>
      </c>
      <c r="K39" s="52">
        <v>21.13</v>
      </c>
      <c r="L39" s="52">
        <v>5802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1185</v>
      </c>
      <c r="B40" s="52" t="s">
        <v>19</v>
      </c>
      <c r="C40" s="52">
        <v>31.83</v>
      </c>
      <c r="D40" s="52">
        <v>6560</v>
      </c>
      <c r="E40" s="52" t="s">
        <v>1310</v>
      </c>
      <c r="F40" s="52" t="s">
        <v>21</v>
      </c>
      <c r="G40" s="52">
        <v>31.41</v>
      </c>
      <c r="H40" s="52">
        <v>6186</v>
      </c>
      <c r="I40" s="52" t="s">
        <v>1311</v>
      </c>
      <c r="J40" s="52" t="s">
        <v>23</v>
      </c>
      <c r="K40" s="52">
        <v>25.8</v>
      </c>
      <c r="L40" s="52">
        <v>6011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1312</v>
      </c>
      <c r="B42" s="52" t="s">
        <v>19</v>
      </c>
      <c r="C42" s="52">
        <v>16.98</v>
      </c>
      <c r="D42" s="52">
        <v>5400</v>
      </c>
      <c r="E42" s="52" t="s">
        <v>1313</v>
      </c>
      <c r="F42" s="52" t="s">
        <v>21</v>
      </c>
      <c r="G42" s="52">
        <v>17.989999999999998</v>
      </c>
      <c r="H42" s="52">
        <v>5293</v>
      </c>
      <c r="I42" s="52" t="s">
        <v>1314</v>
      </c>
      <c r="J42" s="52" t="s">
        <v>23</v>
      </c>
      <c r="K42" s="52">
        <v>16.579999999999998</v>
      </c>
      <c r="L42" s="52">
        <v>5027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1312</v>
      </c>
      <c r="B43" s="52" t="s">
        <v>19</v>
      </c>
      <c r="C43" s="52">
        <v>20.94</v>
      </c>
      <c r="D43" s="52">
        <v>6081</v>
      </c>
      <c r="E43" s="52" t="s">
        <v>1313</v>
      </c>
      <c r="F43" s="52" t="s">
        <v>21</v>
      </c>
      <c r="G43" s="52">
        <v>21.9</v>
      </c>
      <c r="H43" s="52">
        <v>6097</v>
      </c>
      <c r="I43" s="52" t="s">
        <v>1314</v>
      </c>
      <c r="J43" s="52" t="s">
        <v>23</v>
      </c>
      <c r="K43" s="52">
        <v>21.19</v>
      </c>
      <c r="L43" s="52">
        <v>5872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1312</v>
      </c>
      <c r="B44" s="52" t="s">
        <v>19</v>
      </c>
      <c r="C44" s="52">
        <v>24.91</v>
      </c>
      <c r="D44" s="52">
        <v>6232</v>
      </c>
      <c r="E44" s="52" t="s">
        <v>1313</v>
      </c>
      <c r="F44" s="52" t="s">
        <v>21</v>
      </c>
      <c r="G44" s="52">
        <v>25.81</v>
      </c>
      <c r="H44" s="52">
        <v>6469</v>
      </c>
      <c r="I44" s="52" t="s">
        <v>1314</v>
      </c>
      <c r="J44" s="52" t="s">
        <v>23</v>
      </c>
      <c r="K44" s="52">
        <v>25.81</v>
      </c>
      <c r="L44" s="52">
        <v>6093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1315</v>
      </c>
      <c r="B46" s="52" t="s">
        <v>19</v>
      </c>
      <c r="C46" s="52">
        <v>16.98</v>
      </c>
      <c r="D46" s="52">
        <v>5208</v>
      </c>
      <c r="E46" s="52" t="s">
        <v>1316</v>
      </c>
      <c r="F46" s="52" t="s">
        <v>21</v>
      </c>
      <c r="G46" s="52">
        <v>17.899999999999999</v>
      </c>
      <c r="H46" s="52">
        <v>5077</v>
      </c>
      <c r="I46" s="52" t="s">
        <v>1317</v>
      </c>
      <c r="J46" s="52" t="s">
        <v>23</v>
      </c>
      <c r="K46" s="52">
        <v>20.13</v>
      </c>
      <c r="L46" s="52">
        <v>5822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1315</v>
      </c>
      <c r="B47" s="52" t="s">
        <v>19</v>
      </c>
      <c r="C47" s="52">
        <v>22.14</v>
      </c>
      <c r="D47" s="52">
        <v>6031</v>
      </c>
      <c r="E47" s="52" t="s">
        <v>1316</v>
      </c>
      <c r="F47" s="52" t="s">
        <v>21</v>
      </c>
      <c r="G47" s="52">
        <v>21.44</v>
      </c>
      <c r="H47" s="52">
        <v>5751</v>
      </c>
      <c r="I47" s="52" t="s">
        <v>1317</v>
      </c>
      <c r="J47" s="52" t="s">
        <v>23</v>
      </c>
      <c r="K47" s="52">
        <v>23.39</v>
      </c>
      <c r="L47" s="52">
        <v>6127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1315</v>
      </c>
      <c r="B48" s="52" t="s">
        <v>19</v>
      </c>
      <c r="C48" s="52">
        <v>27.31</v>
      </c>
      <c r="D48" s="52">
        <v>6421</v>
      </c>
      <c r="E48" s="52" t="s">
        <v>1316</v>
      </c>
      <c r="F48" s="52" t="s">
        <v>21</v>
      </c>
      <c r="G48" s="52">
        <v>24.98</v>
      </c>
      <c r="H48" s="52">
        <v>6310</v>
      </c>
      <c r="I48" s="52" t="s">
        <v>1317</v>
      </c>
      <c r="J48" s="52" t="s">
        <v>23</v>
      </c>
      <c r="K48" s="52">
        <v>26.65</v>
      </c>
      <c r="L48" s="52">
        <v>6229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1318</v>
      </c>
      <c r="B50" s="52" t="s">
        <v>19</v>
      </c>
      <c r="C50" s="52">
        <v>19.09</v>
      </c>
      <c r="D50" s="52">
        <v>5720</v>
      </c>
      <c r="E50" s="52" t="s">
        <v>1319</v>
      </c>
      <c r="F50" s="52" t="s">
        <v>21</v>
      </c>
      <c r="G50" s="52">
        <v>20.71</v>
      </c>
      <c r="H50" s="52">
        <v>5699</v>
      </c>
      <c r="I50" s="52" t="s">
        <v>1320</v>
      </c>
      <c r="J50" s="52" t="s">
        <v>23</v>
      </c>
      <c r="K50" s="52">
        <v>23.85</v>
      </c>
      <c r="L50" s="52">
        <v>5752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1318</v>
      </c>
      <c r="B51" s="52" t="s">
        <v>19</v>
      </c>
      <c r="C51" s="52">
        <v>23.93</v>
      </c>
      <c r="D51" s="52">
        <v>6366</v>
      </c>
      <c r="E51" s="52" t="s">
        <v>1319</v>
      </c>
      <c r="F51" s="52" t="s">
        <v>21</v>
      </c>
      <c r="G51" s="52">
        <v>25.94</v>
      </c>
      <c r="H51" s="52">
        <v>6058</v>
      </c>
      <c r="I51" s="52" t="s">
        <v>1320</v>
      </c>
      <c r="J51" s="52" t="s">
        <v>23</v>
      </c>
      <c r="K51" s="52">
        <v>26.35</v>
      </c>
      <c r="L51" s="52">
        <v>5836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1318</v>
      </c>
      <c r="B52" s="52" t="s">
        <v>19</v>
      </c>
      <c r="C52" s="52">
        <v>28.76</v>
      </c>
      <c r="D52" s="52">
        <v>6602</v>
      </c>
      <c r="E52" s="52" t="s">
        <v>1319</v>
      </c>
      <c r="F52" s="52" t="s">
        <v>21</v>
      </c>
      <c r="G52" s="52">
        <v>31.18</v>
      </c>
      <c r="H52" s="52">
        <v>6280</v>
      </c>
      <c r="I52" s="52" t="s">
        <v>1320</v>
      </c>
      <c r="J52" s="52" t="s">
        <v>23</v>
      </c>
      <c r="K52" s="52">
        <v>28.85</v>
      </c>
      <c r="L52" s="52">
        <v>5803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1321</v>
      </c>
      <c r="B54" s="52" t="s">
        <v>19</v>
      </c>
      <c r="C54" s="52">
        <v>18.190000000000001</v>
      </c>
      <c r="D54" s="52">
        <v>5283</v>
      </c>
      <c r="E54" s="52" t="s">
        <v>1191</v>
      </c>
      <c r="F54" s="52" t="s">
        <v>21</v>
      </c>
      <c r="G54" s="52">
        <v>19.82</v>
      </c>
      <c r="H54" s="52">
        <v>5461</v>
      </c>
      <c r="I54" s="52" t="s">
        <v>1322</v>
      </c>
      <c r="J54" s="52" t="s">
        <v>23</v>
      </c>
      <c r="K54" s="52">
        <v>19.12</v>
      </c>
      <c r="L54" s="52">
        <v>5419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1321</v>
      </c>
      <c r="B55" s="52" t="s">
        <v>19</v>
      </c>
      <c r="C55" s="52">
        <v>26.2</v>
      </c>
      <c r="D55" s="52">
        <v>6168</v>
      </c>
      <c r="E55" s="52" t="s">
        <v>1191</v>
      </c>
      <c r="F55" s="52" t="s">
        <v>21</v>
      </c>
      <c r="G55" s="52">
        <v>22.77</v>
      </c>
      <c r="H55" s="52">
        <v>5942</v>
      </c>
      <c r="I55" s="52" t="s">
        <v>1322</v>
      </c>
      <c r="J55" s="52" t="s">
        <v>23</v>
      </c>
      <c r="K55" s="52">
        <v>21.24</v>
      </c>
      <c r="L55" s="52">
        <v>5805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1321</v>
      </c>
      <c r="B56" s="52" t="s">
        <v>19</v>
      </c>
      <c r="C56" s="52">
        <v>34.200000000000003</v>
      </c>
      <c r="D56" s="52">
        <v>6624</v>
      </c>
      <c r="E56" s="52" t="s">
        <v>1191</v>
      </c>
      <c r="F56" s="52" t="s">
        <v>21</v>
      </c>
      <c r="G56" s="52">
        <v>25.71</v>
      </c>
      <c r="H56" s="52">
        <v>6308</v>
      </c>
      <c r="I56" s="52" t="s">
        <v>1322</v>
      </c>
      <c r="J56" s="52" t="s">
        <v>23</v>
      </c>
      <c r="K56" s="52">
        <v>23.36</v>
      </c>
      <c r="L56" s="52">
        <v>6129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1323</v>
      </c>
      <c r="B58" s="52" t="s">
        <v>19</v>
      </c>
      <c r="C58" s="52">
        <v>24.41</v>
      </c>
      <c r="D58" s="52">
        <v>5869</v>
      </c>
      <c r="E58" s="52" t="s">
        <v>1324</v>
      </c>
      <c r="F58" s="52" t="s">
        <v>21</v>
      </c>
      <c r="G58" s="52">
        <v>19.350000000000001</v>
      </c>
      <c r="H58" s="52">
        <v>5886</v>
      </c>
      <c r="I58" s="52" t="s">
        <v>1325</v>
      </c>
      <c r="J58" s="52" t="s">
        <v>23</v>
      </c>
      <c r="K58" s="52">
        <v>16.36</v>
      </c>
      <c r="L58" s="52">
        <v>5060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1323</v>
      </c>
      <c r="B59" s="52" t="s">
        <v>19</v>
      </c>
      <c r="C59" s="52">
        <v>28.5</v>
      </c>
      <c r="D59" s="52">
        <v>6233</v>
      </c>
      <c r="E59" s="52" t="s">
        <v>1324</v>
      </c>
      <c r="F59" s="52" t="s">
        <v>21</v>
      </c>
      <c r="G59" s="52">
        <v>22.72</v>
      </c>
      <c r="H59" s="52">
        <v>6301</v>
      </c>
      <c r="I59" s="52" t="s">
        <v>1325</v>
      </c>
      <c r="J59" s="52" t="s">
        <v>23</v>
      </c>
      <c r="K59" s="52">
        <v>19.989999999999998</v>
      </c>
      <c r="L59" s="52">
        <v>5835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1323</v>
      </c>
      <c r="B60" s="52" t="s">
        <v>19</v>
      </c>
      <c r="C60" s="52">
        <v>32.6</v>
      </c>
      <c r="D60" s="52">
        <v>6450</v>
      </c>
      <c r="E60" s="52" t="s">
        <v>1324</v>
      </c>
      <c r="F60" s="52" t="s">
        <v>21</v>
      </c>
      <c r="G60" s="52">
        <v>26.09</v>
      </c>
      <c r="H60" s="52">
        <v>6405</v>
      </c>
      <c r="I60" s="52" t="s">
        <v>1325</v>
      </c>
      <c r="J60" s="52" t="s">
        <v>23</v>
      </c>
      <c r="K60" s="52">
        <v>23.62</v>
      </c>
      <c r="L60" s="52">
        <v>6325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1326</v>
      </c>
      <c r="B62" s="52" t="s">
        <v>19</v>
      </c>
      <c r="C62" s="52">
        <v>18.440000000000001</v>
      </c>
      <c r="D62" s="52">
        <v>6094</v>
      </c>
      <c r="E62" s="52" t="s">
        <v>1327</v>
      </c>
      <c r="F62" s="52" t="s">
        <v>21</v>
      </c>
      <c r="G62" s="52">
        <v>18.399999999999999</v>
      </c>
      <c r="H62" s="52">
        <v>5377</v>
      </c>
      <c r="I62" s="52" t="s">
        <v>1328</v>
      </c>
      <c r="J62" s="52" t="s">
        <v>23</v>
      </c>
      <c r="K62" s="52">
        <v>20.399999999999999</v>
      </c>
      <c r="L62" s="52">
        <v>5547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1326</v>
      </c>
      <c r="B63" s="52" t="s">
        <v>19</v>
      </c>
      <c r="C63" s="52">
        <v>20.04</v>
      </c>
      <c r="D63" s="52">
        <v>6328</v>
      </c>
      <c r="E63" s="52" t="s">
        <v>1327</v>
      </c>
      <c r="F63" s="52" t="s">
        <v>21</v>
      </c>
      <c r="G63" s="52">
        <v>23.42</v>
      </c>
      <c r="H63" s="52">
        <v>6028</v>
      </c>
      <c r="I63" s="52" t="s">
        <v>1328</v>
      </c>
      <c r="J63" s="52" t="s">
        <v>23</v>
      </c>
      <c r="K63" s="52">
        <v>24.21</v>
      </c>
      <c r="L63" s="52">
        <v>5946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1326</v>
      </c>
      <c r="B64" s="52" t="s">
        <v>19</v>
      </c>
      <c r="C64" s="52">
        <v>21.64</v>
      </c>
      <c r="D64" s="52">
        <v>6493</v>
      </c>
      <c r="E64" s="52" t="s">
        <v>1327</v>
      </c>
      <c r="F64" s="52" t="s">
        <v>21</v>
      </c>
      <c r="G64" s="52">
        <v>28.44</v>
      </c>
      <c r="H64" s="52">
        <v>6269</v>
      </c>
      <c r="I64" s="52" t="s">
        <v>1328</v>
      </c>
      <c r="J64" s="52" t="s">
        <v>23</v>
      </c>
      <c r="K64" s="52">
        <v>28.03</v>
      </c>
      <c r="L64" s="52">
        <v>6084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1329</v>
      </c>
      <c r="B66" s="52" t="s">
        <v>19</v>
      </c>
      <c r="C66" s="52">
        <v>19.21</v>
      </c>
      <c r="D66" s="52">
        <v>5754</v>
      </c>
      <c r="E66" s="52" t="s">
        <v>1330</v>
      </c>
      <c r="F66" s="52" t="s">
        <v>21</v>
      </c>
      <c r="G66" s="52">
        <v>22.35</v>
      </c>
      <c r="H66" s="52">
        <v>5707</v>
      </c>
      <c r="I66" s="52" t="s">
        <v>1331</v>
      </c>
      <c r="J66" s="52" t="s">
        <v>23</v>
      </c>
      <c r="K66" s="52">
        <v>20.47</v>
      </c>
      <c r="L66" s="52">
        <v>5509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1329</v>
      </c>
      <c r="B67" s="52" t="s">
        <v>19</v>
      </c>
      <c r="C67" s="52">
        <v>22.77</v>
      </c>
      <c r="D67" s="52">
        <v>6381</v>
      </c>
      <c r="E67" s="52" t="s">
        <v>1330</v>
      </c>
      <c r="F67" s="52" t="s">
        <v>21</v>
      </c>
      <c r="G67" s="52">
        <v>26.17</v>
      </c>
      <c r="H67" s="52">
        <v>6041</v>
      </c>
      <c r="I67" s="52" t="s">
        <v>1331</v>
      </c>
      <c r="J67" s="52" t="s">
        <v>23</v>
      </c>
      <c r="K67" s="52">
        <v>24.52</v>
      </c>
      <c r="L67" s="52">
        <v>5979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1329</v>
      </c>
      <c r="B68" s="52" t="s">
        <v>19</v>
      </c>
      <c r="C68" s="52">
        <v>26.32</v>
      </c>
      <c r="D68" s="52">
        <v>6490</v>
      </c>
      <c r="E68" s="52" t="s">
        <v>1330</v>
      </c>
      <c r="F68" s="52" t="s">
        <v>21</v>
      </c>
      <c r="G68" s="52">
        <v>29.99</v>
      </c>
      <c r="H68" s="52">
        <v>6183</v>
      </c>
      <c r="I68" s="52" t="s">
        <v>1331</v>
      </c>
      <c r="J68" s="52" t="s">
        <v>23</v>
      </c>
      <c r="K68" s="52">
        <v>28.58</v>
      </c>
      <c r="L68" s="52">
        <v>6181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1332</v>
      </c>
      <c r="F70" s="52" t="s">
        <v>21</v>
      </c>
      <c r="G70" s="52">
        <v>25.48</v>
      </c>
      <c r="H70" s="52">
        <v>6009</v>
      </c>
      <c r="I70" s="52" t="s">
        <v>1333</v>
      </c>
      <c r="J70" s="52" t="s">
        <v>23</v>
      </c>
      <c r="K70" s="52">
        <v>18.36</v>
      </c>
      <c r="L70" s="52">
        <v>5300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1332</v>
      </c>
      <c r="F71" s="52" t="s">
        <v>21</v>
      </c>
      <c r="G71" s="52">
        <v>29.15</v>
      </c>
      <c r="H71" s="52">
        <v>6276</v>
      </c>
      <c r="I71" s="52" t="s">
        <v>1333</v>
      </c>
      <c r="J71" s="52" t="s">
        <v>23</v>
      </c>
      <c r="K71" s="52">
        <v>20.93</v>
      </c>
      <c r="L71" s="52">
        <v>5688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1332</v>
      </c>
      <c r="F72" s="52" t="s">
        <v>21</v>
      </c>
      <c r="G72" s="52">
        <v>32.82</v>
      </c>
      <c r="H72" s="52">
        <v>6416</v>
      </c>
      <c r="I72" s="52" t="s">
        <v>1333</v>
      </c>
      <c r="J72" s="52" t="s">
        <v>23</v>
      </c>
      <c r="K72" s="52">
        <v>23.5</v>
      </c>
      <c r="L72" s="52">
        <v>5990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1334</v>
      </c>
      <c r="J74" s="52" t="s">
        <v>23</v>
      </c>
      <c r="K74" s="52">
        <v>18.66</v>
      </c>
      <c r="L74" s="52">
        <v>5084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1334</v>
      </c>
      <c r="J75" s="52" t="s">
        <v>23</v>
      </c>
      <c r="K75" s="52">
        <v>21.26</v>
      </c>
      <c r="L75" s="52">
        <v>5479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1334</v>
      </c>
      <c r="J76" s="52" t="s">
        <v>23</v>
      </c>
      <c r="K76" s="52">
        <v>23.86</v>
      </c>
      <c r="L76" s="52">
        <v>5856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1335</v>
      </c>
      <c r="J78" s="52" t="s">
        <v>23</v>
      </c>
      <c r="K78" s="52">
        <v>24.66</v>
      </c>
      <c r="L78" s="52">
        <v>6029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1335</v>
      </c>
      <c r="J79" s="52" t="s">
        <v>23</v>
      </c>
      <c r="K79" s="52">
        <v>27.16</v>
      </c>
      <c r="L79" s="52">
        <v>6150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1335</v>
      </c>
      <c r="J80" s="52" t="s">
        <v>23</v>
      </c>
      <c r="K80" s="52">
        <v>29.66</v>
      </c>
      <c r="L80" s="52">
        <v>6163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1336</v>
      </c>
      <c r="J82" s="52" t="s">
        <v>23</v>
      </c>
      <c r="K82" s="52">
        <v>15.73</v>
      </c>
      <c r="L82" s="52">
        <v>4990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1336</v>
      </c>
      <c r="J83" s="52" t="s">
        <v>23</v>
      </c>
      <c r="K83" s="52">
        <v>19.29</v>
      </c>
      <c r="L83" s="52">
        <v>5575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1336</v>
      </c>
      <c r="J84" s="52" t="s">
        <v>23</v>
      </c>
      <c r="K84" s="52">
        <v>22.86</v>
      </c>
      <c r="L84" s="52">
        <v>6029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1337</v>
      </c>
      <c r="J86" s="52" t="s">
        <v>23</v>
      </c>
      <c r="K86" s="52">
        <v>21.97</v>
      </c>
      <c r="L86" s="52">
        <v>5795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1337</v>
      </c>
      <c r="J87" s="52" t="s">
        <v>23</v>
      </c>
      <c r="K87" s="52">
        <v>23.64</v>
      </c>
      <c r="L87" s="52">
        <v>6021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1337</v>
      </c>
      <c r="J88" s="52" t="s">
        <v>23</v>
      </c>
      <c r="K88" s="52">
        <v>25.31</v>
      </c>
      <c r="L88" s="52">
        <v>6210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1338</v>
      </c>
      <c r="J90" s="52" t="s">
        <v>23</v>
      </c>
      <c r="K90" s="52">
        <v>17.739999999999998</v>
      </c>
      <c r="L90" s="52">
        <v>5504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1338</v>
      </c>
      <c r="J91" s="52" t="s">
        <v>23</v>
      </c>
      <c r="K91" s="52">
        <v>19.66</v>
      </c>
      <c r="L91" s="52">
        <v>5973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1338</v>
      </c>
      <c r="J92" s="52" t="s">
        <v>23</v>
      </c>
      <c r="K92" s="52">
        <v>21.59</v>
      </c>
      <c r="L92" s="52">
        <v>6354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26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1339</v>
      </c>
      <c r="J94" s="52" t="s">
        <v>23</v>
      </c>
      <c r="K94" s="52">
        <v>21.9</v>
      </c>
      <c r="L94" s="52">
        <v>5637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26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1339</v>
      </c>
      <c r="J95" s="52" t="s">
        <v>23</v>
      </c>
      <c r="K95" s="52">
        <v>23.09</v>
      </c>
      <c r="L95" s="52">
        <v>5837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26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1339</v>
      </c>
      <c r="J96" s="52" t="s">
        <v>23</v>
      </c>
      <c r="K96" s="52">
        <v>24.28</v>
      </c>
      <c r="L96" s="52">
        <v>6031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26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26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1340</v>
      </c>
      <c r="J98" s="52" t="s">
        <v>23</v>
      </c>
      <c r="K98" s="52">
        <v>16.8</v>
      </c>
      <c r="L98" s="52">
        <v>5318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26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1340</v>
      </c>
      <c r="J99" s="52" t="s">
        <v>23</v>
      </c>
      <c r="K99" s="52">
        <v>20.36</v>
      </c>
      <c r="L99" s="52">
        <v>5825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26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1340</v>
      </c>
      <c r="J100" s="52" t="s">
        <v>23</v>
      </c>
      <c r="K100" s="52">
        <v>23.93</v>
      </c>
      <c r="L100" s="52">
        <v>6105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26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26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1341</v>
      </c>
      <c r="J102" s="52" t="s">
        <v>23</v>
      </c>
      <c r="K102" s="52">
        <v>24.62</v>
      </c>
      <c r="L102" s="52">
        <v>5917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26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1341</v>
      </c>
      <c r="J103" s="52" t="s">
        <v>23</v>
      </c>
      <c r="K103" s="52">
        <v>27.34</v>
      </c>
      <c r="L103" s="52">
        <v>6094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26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1341</v>
      </c>
      <c r="J104" s="52" t="s">
        <v>23</v>
      </c>
      <c r="K104" s="52">
        <v>30.07</v>
      </c>
      <c r="L104" s="52">
        <v>6176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26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26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1342</v>
      </c>
      <c r="J106" s="52" t="s">
        <v>23</v>
      </c>
      <c r="K106" s="52">
        <v>16.36</v>
      </c>
      <c r="L106" s="52">
        <v>5448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26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1342</v>
      </c>
      <c r="J107" s="52" t="s">
        <v>23</v>
      </c>
      <c r="K107" s="52">
        <v>20.23</v>
      </c>
      <c r="L107" s="52">
        <v>6076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26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1342</v>
      </c>
      <c r="J108" s="52" t="s">
        <v>23</v>
      </c>
      <c r="K108" s="52">
        <v>24.09</v>
      </c>
      <c r="L108" s="52">
        <v>6216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26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26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1343</v>
      </c>
      <c r="J110" s="52" t="s">
        <v>23</v>
      </c>
      <c r="K110" s="52">
        <v>18.29</v>
      </c>
      <c r="L110" s="52">
        <v>5470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26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1343</v>
      </c>
      <c r="J111" s="52" t="s">
        <v>23</v>
      </c>
      <c r="K111" s="52">
        <v>22.1</v>
      </c>
      <c r="L111" s="52">
        <v>5938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26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1343</v>
      </c>
      <c r="J112" s="52" t="s">
        <v>23</v>
      </c>
      <c r="K112" s="52">
        <v>25.9</v>
      </c>
      <c r="L112" s="52">
        <v>6073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26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26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1344</v>
      </c>
      <c r="J114" s="52" t="s">
        <v>23</v>
      </c>
      <c r="K114" s="52">
        <v>18.22</v>
      </c>
      <c r="L114" s="52">
        <v>5341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26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1344</v>
      </c>
      <c r="J115" s="52" t="s">
        <v>23</v>
      </c>
      <c r="K115" s="52">
        <v>22.34</v>
      </c>
      <c r="L115" s="52">
        <v>5842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26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1344</v>
      </c>
      <c r="J116" s="52" t="s">
        <v>23</v>
      </c>
      <c r="K116" s="52">
        <v>26.45</v>
      </c>
      <c r="L116" s="52">
        <v>6000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26"/>
    </row>
    <row r="117" spans="1:37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I117" s="25"/>
      <c r="AJ117" s="21" t="e">
        <f t="shared" si="1"/>
        <v>#N/A</v>
      </c>
      <c r="AK117" s="26"/>
    </row>
    <row r="118" spans="1:37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I118" s="25"/>
      <c r="AJ118" s="21" t="e">
        <f t="shared" si="1"/>
        <v>#N/A</v>
      </c>
      <c r="AK118" s="26"/>
    </row>
    <row r="119" spans="1:37" ht="15" customHeight="1">
      <c r="AI119" s="25"/>
      <c r="AJ119" s="21" t="e">
        <f t="shared" si="1"/>
        <v>#N/A</v>
      </c>
      <c r="AK119" s="26"/>
    </row>
    <row r="120" spans="1:37" ht="15" customHeight="1">
      <c r="AI120" s="25"/>
      <c r="AJ120" s="21" t="e">
        <f t="shared" si="1"/>
        <v>#N/A</v>
      </c>
      <c r="AK120" s="26"/>
    </row>
    <row r="121" spans="1:37" ht="15" customHeight="1">
      <c r="AI121" s="25"/>
      <c r="AJ121" s="21" t="e">
        <f t="shared" si="1"/>
        <v>#N/A</v>
      </c>
      <c r="AK121" s="26"/>
    </row>
    <row r="122" spans="1:37" ht="15" customHeight="1">
      <c r="AI122" s="25"/>
      <c r="AJ122" s="21" t="e">
        <f t="shared" si="1"/>
        <v>#N/A</v>
      </c>
      <c r="AK122" s="26"/>
    </row>
    <row r="123" spans="1:37" ht="15" customHeight="1">
      <c r="AI123" s="25"/>
      <c r="AJ123" s="21" t="e">
        <f t="shared" si="1"/>
        <v>#N/A</v>
      </c>
      <c r="AK123" s="26"/>
    </row>
    <row r="124" spans="1:37" ht="15" customHeight="1">
      <c r="AI124" s="25"/>
      <c r="AJ124" s="21" t="e">
        <f t="shared" si="1"/>
        <v>#N/A</v>
      </c>
      <c r="AK124" s="26"/>
    </row>
    <row r="125" spans="1:37" ht="15" customHeight="1">
      <c r="AI125" s="25"/>
      <c r="AJ125" s="21" t="e">
        <f t="shared" si="1"/>
        <v>#N/A</v>
      </c>
      <c r="AK125" s="26"/>
    </row>
    <row r="126" spans="1:37" ht="15" customHeight="1">
      <c r="AI126" s="25"/>
      <c r="AJ126" s="21" t="e">
        <f t="shared" si="1"/>
        <v>#N/A</v>
      </c>
      <c r="AK126" s="26"/>
    </row>
    <row r="127" spans="1:37" ht="15" customHeight="1">
      <c r="AI127" s="25"/>
      <c r="AJ127" s="21" t="e">
        <f t="shared" si="1"/>
        <v>#N/A</v>
      </c>
      <c r="AK127" s="26"/>
    </row>
    <row r="128" spans="1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">
    <tabColor rgb="FF00206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1345</v>
      </c>
      <c r="B2" s="52" t="s">
        <v>19</v>
      </c>
      <c r="C2" s="52">
        <v>19.21</v>
      </c>
      <c r="D2" s="52">
        <v>58.16</v>
      </c>
      <c r="E2" s="52" t="s">
        <v>1346</v>
      </c>
      <c r="F2" s="52" t="s">
        <v>21</v>
      </c>
      <c r="G2" s="52">
        <v>22.95</v>
      </c>
      <c r="H2" s="52">
        <v>65.97</v>
      </c>
      <c r="I2" s="52" t="s">
        <v>1347</v>
      </c>
      <c r="J2" s="52" t="s">
        <v>23</v>
      </c>
      <c r="K2" s="52">
        <v>18.41</v>
      </c>
      <c r="L2" s="52">
        <v>56.3</v>
      </c>
      <c r="M2" s="52">
        <v>14.5</v>
      </c>
      <c r="N2" s="52">
        <v>70.713800000000006</v>
      </c>
      <c r="O2" s="52">
        <v>43.24</v>
      </c>
      <c r="P2" s="52">
        <v>24.83</v>
      </c>
      <c r="Q2" s="52">
        <v>22.46</v>
      </c>
      <c r="R2" s="54">
        <v>27.21</v>
      </c>
      <c r="AI2" s="20">
        <v>38437</v>
      </c>
      <c r="AK2" s="24">
        <f>D3</f>
        <v>68.489999999999995</v>
      </c>
    </row>
    <row r="3" spans="1:37" ht="15" customHeight="1">
      <c r="A3" s="51" t="s">
        <v>1345</v>
      </c>
      <c r="B3" s="52" t="s">
        <v>19</v>
      </c>
      <c r="C3" s="52">
        <v>23.3</v>
      </c>
      <c r="D3" s="52">
        <v>68.489999999999995</v>
      </c>
      <c r="E3" s="52" t="s">
        <v>1346</v>
      </c>
      <c r="F3" s="52" t="s">
        <v>21</v>
      </c>
      <c r="G3" s="52">
        <v>25.45</v>
      </c>
      <c r="H3" s="52">
        <v>67.02</v>
      </c>
      <c r="I3" s="52" t="s">
        <v>1347</v>
      </c>
      <c r="J3" s="52" t="s">
        <v>23</v>
      </c>
      <c r="K3" s="52">
        <v>22.5</v>
      </c>
      <c r="L3" s="52">
        <v>66.78</v>
      </c>
      <c r="M3" s="52">
        <v>14.5</v>
      </c>
      <c r="N3" s="52">
        <v>74.657200000000003</v>
      </c>
      <c r="O3" s="52">
        <v>76.28</v>
      </c>
      <c r="P3" s="52">
        <v>24.83</v>
      </c>
      <c r="Q3" s="52">
        <v>22.46</v>
      </c>
      <c r="R3" s="54">
        <v>27.21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1345</v>
      </c>
      <c r="B4" s="52" t="s">
        <v>19</v>
      </c>
      <c r="C4" s="52">
        <v>27.39</v>
      </c>
      <c r="D4" s="52">
        <v>72.819999999999993</v>
      </c>
      <c r="E4" s="52" t="s">
        <v>1346</v>
      </c>
      <c r="F4" s="52" t="s">
        <v>21</v>
      </c>
      <c r="G4" s="52">
        <v>27.95</v>
      </c>
      <c r="H4" s="52">
        <v>66.89</v>
      </c>
      <c r="I4" s="52" t="s">
        <v>1347</v>
      </c>
      <c r="J4" s="52" t="s">
        <v>23</v>
      </c>
      <c r="K4" s="52">
        <v>26.58</v>
      </c>
      <c r="L4" s="52">
        <v>69.25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1348</v>
      </c>
      <c r="B6" s="52" t="s">
        <v>19</v>
      </c>
      <c r="C6" s="52">
        <v>18.88</v>
      </c>
      <c r="D6" s="52">
        <v>52.54</v>
      </c>
      <c r="E6" s="52" t="s">
        <v>1349</v>
      </c>
      <c r="F6" s="52" t="s">
        <v>21</v>
      </c>
      <c r="G6" s="52">
        <v>21.45</v>
      </c>
      <c r="H6" s="52">
        <v>58.72</v>
      </c>
      <c r="I6" s="52" t="s">
        <v>1350</v>
      </c>
      <c r="J6" s="52" t="s">
        <v>23</v>
      </c>
      <c r="K6" s="52">
        <v>18.850000000000001</v>
      </c>
      <c r="L6" s="52">
        <v>56.1</v>
      </c>
      <c r="M6" s="85">
        <v>79</v>
      </c>
      <c r="N6" s="85">
        <v>40</v>
      </c>
      <c r="O6" s="85">
        <v>3</v>
      </c>
      <c r="P6" s="85">
        <v>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1348</v>
      </c>
      <c r="B7" s="52" t="s">
        <v>19</v>
      </c>
      <c r="C7" s="52">
        <v>21.46</v>
      </c>
      <c r="D7" s="52">
        <v>64.739999999999995</v>
      </c>
      <c r="E7" s="52" t="s">
        <v>1349</v>
      </c>
      <c r="F7" s="52" t="s">
        <v>21</v>
      </c>
      <c r="G7" s="52">
        <v>25.35</v>
      </c>
      <c r="H7" s="52">
        <v>69.02</v>
      </c>
      <c r="I7" s="52" t="s">
        <v>1350</v>
      </c>
      <c r="J7" s="52" t="s">
        <v>23</v>
      </c>
      <c r="K7" s="52">
        <v>23.38</v>
      </c>
      <c r="L7" s="52">
        <v>66.19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1348</v>
      </c>
      <c r="B8" s="52" t="s">
        <v>19</v>
      </c>
      <c r="C8" s="52">
        <v>24.04</v>
      </c>
      <c r="D8" s="52">
        <v>75.319999999999993</v>
      </c>
      <c r="E8" s="52" t="s">
        <v>1349</v>
      </c>
      <c r="F8" s="52" t="s">
        <v>21</v>
      </c>
      <c r="G8" s="52">
        <v>29.25</v>
      </c>
      <c r="H8" s="52">
        <v>71.23</v>
      </c>
      <c r="I8" s="52" t="s">
        <v>1350</v>
      </c>
      <c r="J8" s="52" t="s">
        <v>23</v>
      </c>
      <c r="K8" s="52">
        <v>27.91</v>
      </c>
      <c r="L8" s="52">
        <v>69.28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1351</v>
      </c>
      <c r="B10" s="52" t="s">
        <v>19</v>
      </c>
      <c r="C10" s="52">
        <v>16.62</v>
      </c>
      <c r="D10" s="52">
        <v>53.12</v>
      </c>
      <c r="E10" s="52" t="s">
        <v>1352</v>
      </c>
      <c r="F10" s="52" t="s">
        <v>21</v>
      </c>
      <c r="G10" s="52">
        <v>20.49</v>
      </c>
      <c r="H10" s="52">
        <v>59.6</v>
      </c>
      <c r="I10" s="52" t="s">
        <v>1353</v>
      </c>
      <c r="J10" s="52" t="s">
        <v>23</v>
      </c>
      <c r="K10" s="52">
        <v>20.37</v>
      </c>
      <c r="L10" s="52">
        <v>54.94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1351</v>
      </c>
      <c r="B11" s="52" t="s">
        <v>19</v>
      </c>
      <c r="C11" s="52">
        <v>21.07</v>
      </c>
      <c r="D11" s="52">
        <v>69.95</v>
      </c>
      <c r="E11" s="52" t="s">
        <v>1352</v>
      </c>
      <c r="F11" s="52" t="s">
        <v>21</v>
      </c>
      <c r="G11" s="52">
        <v>23.53</v>
      </c>
      <c r="H11" s="52">
        <v>68.56</v>
      </c>
      <c r="I11" s="52" t="s">
        <v>1353</v>
      </c>
      <c r="J11" s="52" t="s">
        <v>23</v>
      </c>
      <c r="K11" s="52">
        <v>25.63</v>
      </c>
      <c r="L11" s="52">
        <v>64.760000000000005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1351</v>
      </c>
      <c r="B12" s="52" t="s">
        <v>19</v>
      </c>
      <c r="C12" s="52">
        <v>25.53</v>
      </c>
      <c r="D12" s="52">
        <v>73.5</v>
      </c>
      <c r="E12" s="52" t="s">
        <v>1352</v>
      </c>
      <c r="F12" s="52" t="s">
        <v>21</v>
      </c>
      <c r="G12" s="52">
        <v>26.56</v>
      </c>
      <c r="H12" s="52">
        <v>68.849999999999994</v>
      </c>
      <c r="I12" s="52" t="s">
        <v>1353</v>
      </c>
      <c r="J12" s="52" t="s">
        <v>23</v>
      </c>
      <c r="K12" s="52">
        <v>30.88</v>
      </c>
      <c r="L12" s="52">
        <v>68.599999999999994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1354</v>
      </c>
      <c r="B14" s="52" t="s">
        <v>19</v>
      </c>
      <c r="C14" s="52">
        <v>15.47</v>
      </c>
      <c r="D14" s="52">
        <v>52.61</v>
      </c>
      <c r="E14" s="52" t="s">
        <v>1355</v>
      </c>
      <c r="F14" s="52" t="s">
        <v>21</v>
      </c>
      <c r="G14" s="52">
        <v>18.78</v>
      </c>
      <c r="H14" s="52">
        <v>56.24</v>
      </c>
      <c r="I14" s="52" t="s">
        <v>1356</v>
      </c>
      <c r="J14" s="52" t="s">
        <v>23</v>
      </c>
      <c r="K14" s="52">
        <v>15.82</v>
      </c>
      <c r="L14" s="52">
        <v>54.77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1354</v>
      </c>
      <c r="B15" s="52" t="s">
        <v>19</v>
      </c>
      <c r="C15" s="52">
        <v>19.920000000000002</v>
      </c>
      <c r="D15" s="52">
        <v>66.099999999999994</v>
      </c>
      <c r="E15" s="52" t="s">
        <v>1355</v>
      </c>
      <c r="F15" s="52" t="s">
        <v>21</v>
      </c>
      <c r="G15" s="52">
        <v>23.49</v>
      </c>
      <c r="H15" s="52">
        <v>66.94</v>
      </c>
      <c r="I15" s="52" t="s">
        <v>1356</v>
      </c>
      <c r="J15" s="52" t="s">
        <v>23</v>
      </c>
      <c r="K15" s="52">
        <v>19.52</v>
      </c>
      <c r="L15" s="52">
        <v>65.680000000000007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1354</v>
      </c>
      <c r="B16" s="52" t="s">
        <v>19</v>
      </c>
      <c r="C16" s="52">
        <v>24.38</v>
      </c>
      <c r="D16" s="52">
        <v>69.290000000000006</v>
      </c>
      <c r="E16" s="52" t="s">
        <v>1355</v>
      </c>
      <c r="F16" s="52" t="s">
        <v>21</v>
      </c>
      <c r="G16" s="52">
        <v>28.21</v>
      </c>
      <c r="H16" s="52">
        <v>70.34</v>
      </c>
      <c r="I16" s="52" t="s">
        <v>1356</v>
      </c>
      <c r="J16" s="52" t="s">
        <v>23</v>
      </c>
      <c r="K16" s="52">
        <v>23.23</v>
      </c>
      <c r="L16" s="52">
        <v>70.709999999999994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1357</v>
      </c>
      <c r="B18" s="52" t="s">
        <v>19</v>
      </c>
      <c r="C18" s="52">
        <v>13.63</v>
      </c>
      <c r="D18" s="52">
        <v>56.57</v>
      </c>
      <c r="E18" s="52" t="s">
        <v>1358</v>
      </c>
      <c r="F18" s="52" t="s">
        <v>21</v>
      </c>
      <c r="G18" s="52">
        <v>20.52</v>
      </c>
      <c r="H18" s="52">
        <v>60.51</v>
      </c>
      <c r="I18" s="52" t="s">
        <v>1359</v>
      </c>
      <c r="J18" s="52" t="s">
        <v>23</v>
      </c>
      <c r="K18" s="52">
        <v>21.63</v>
      </c>
      <c r="L18" s="52">
        <v>58.08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1357</v>
      </c>
      <c r="B19" s="52" t="s">
        <v>19</v>
      </c>
      <c r="C19" s="52">
        <v>19.05</v>
      </c>
      <c r="D19" s="52">
        <v>68.680000000000007</v>
      </c>
      <c r="E19" s="52" t="s">
        <v>1358</v>
      </c>
      <c r="F19" s="52" t="s">
        <v>21</v>
      </c>
      <c r="G19" s="52">
        <v>24.13</v>
      </c>
      <c r="H19" s="52">
        <v>67.59</v>
      </c>
      <c r="I19" s="52" t="s">
        <v>1359</v>
      </c>
      <c r="J19" s="52" t="s">
        <v>23</v>
      </c>
      <c r="K19" s="52">
        <v>24.55</v>
      </c>
      <c r="L19" s="52">
        <v>69.209999999999994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1357</v>
      </c>
      <c r="B20" s="52" t="s">
        <v>19</v>
      </c>
      <c r="C20" s="52">
        <v>24.47</v>
      </c>
      <c r="D20" s="52">
        <v>73.17</v>
      </c>
      <c r="E20" s="52" t="s">
        <v>1358</v>
      </c>
      <c r="F20" s="52" t="s">
        <v>21</v>
      </c>
      <c r="G20" s="52">
        <v>27.73</v>
      </c>
      <c r="H20" s="52">
        <v>72.459999999999994</v>
      </c>
      <c r="I20" s="52" t="s">
        <v>1359</v>
      </c>
      <c r="J20" s="52" t="s">
        <v>23</v>
      </c>
      <c r="K20" s="52">
        <v>27.48</v>
      </c>
      <c r="L20" s="52">
        <v>68.599999999999994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1360</v>
      </c>
      <c r="B22" s="52" t="s">
        <v>19</v>
      </c>
      <c r="C22" s="52">
        <v>19.489999999999998</v>
      </c>
      <c r="D22" s="52">
        <v>64.75</v>
      </c>
      <c r="E22" s="52" t="s">
        <v>1361</v>
      </c>
      <c r="F22" s="52" t="s">
        <v>21</v>
      </c>
      <c r="G22" s="52">
        <v>22.16</v>
      </c>
      <c r="H22" s="52">
        <v>64.08</v>
      </c>
      <c r="I22" s="52" t="s">
        <v>1362</v>
      </c>
      <c r="J22" s="52" t="s">
        <v>23</v>
      </c>
      <c r="K22" s="52">
        <v>18.690000000000001</v>
      </c>
      <c r="L22" s="52">
        <v>59.02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1360</v>
      </c>
      <c r="B23" s="52" t="s">
        <v>19</v>
      </c>
      <c r="C23" s="52">
        <v>22.5</v>
      </c>
      <c r="D23" s="52">
        <v>68.16</v>
      </c>
      <c r="E23" s="52" t="s">
        <v>1361</v>
      </c>
      <c r="F23" s="52" t="s">
        <v>21</v>
      </c>
      <c r="G23" s="52">
        <v>25.17</v>
      </c>
      <c r="H23" s="52">
        <v>69.89</v>
      </c>
      <c r="I23" s="52" t="s">
        <v>1362</v>
      </c>
      <c r="J23" s="52" t="s">
        <v>23</v>
      </c>
      <c r="K23" s="52">
        <v>22.38</v>
      </c>
      <c r="L23" s="52">
        <v>66.72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1360</v>
      </c>
      <c r="B24" s="52" t="s">
        <v>19</v>
      </c>
      <c r="C24" s="52">
        <v>25.5</v>
      </c>
      <c r="D24" s="52">
        <v>69.569999999999993</v>
      </c>
      <c r="E24" s="52" t="s">
        <v>1361</v>
      </c>
      <c r="F24" s="52" t="s">
        <v>21</v>
      </c>
      <c r="G24" s="52">
        <v>28.18</v>
      </c>
      <c r="H24" s="52">
        <v>70.84</v>
      </c>
      <c r="I24" s="52" t="s">
        <v>1362</v>
      </c>
      <c r="J24" s="52" t="s">
        <v>23</v>
      </c>
      <c r="K24" s="52">
        <v>26.07</v>
      </c>
      <c r="L24" s="52">
        <v>68.569999999999993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1363</v>
      </c>
      <c r="B26" s="52" t="s">
        <v>19</v>
      </c>
      <c r="C26" s="52">
        <v>17.600000000000001</v>
      </c>
      <c r="D26" s="52">
        <v>57.81</v>
      </c>
      <c r="E26" s="52" t="s">
        <v>1364</v>
      </c>
      <c r="F26" s="52" t="s">
        <v>21</v>
      </c>
      <c r="G26" s="52">
        <v>18.78</v>
      </c>
      <c r="H26" s="52">
        <v>67.78</v>
      </c>
      <c r="I26" s="52" t="s">
        <v>1365</v>
      </c>
      <c r="J26" s="52" t="s">
        <v>23</v>
      </c>
      <c r="K26" s="52">
        <v>16.54</v>
      </c>
      <c r="L26" s="52">
        <v>55.77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1363</v>
      </c>
      <c r="B27" s="52" t="s">
        <v>19</v>
      </c>
      <c r="C27" s="52">
        <v>22.22</v>
      </c>
      <c r="D27" s="52">
        <v>70.959999999999994</v>
      </c>
      <c r="E27" s="52" t="s">
        <v>1364</v>
      </c>
      <c r="F27" s="52" t="s">
        <v>21</v>
      </c>
      <c r="G27" s="52">
        <v>21.28</v>
      </c>
      <c r="H27" s="52">
        <v>69.94</v>
      </c>
      <c r="I27" s="52" t="s">
        <v>1365</v>
      </c>
      <c r="J27" s="52" t="s">
        <v>23</v>
      </c>
      <c r="K27" s="52">
        <v>20.95</v>
      </c>
      <c r="L27" s="52">
        <v>66.13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1363</v>
      </c>
      <c r="B28" s="52" t="s">
        <v>19</v>
      </c>
      <c r="C28" s="52">
        <v>26.83</v>
      </c>
      <c r="D28" s="52">
        <v>74.56</v>
      </c>
      <c r="E28" s="52" t="s">
        <v>1364</v>
      </c>
      <c r="F28" s="52" t="s">
        <v>21</v>
      </c>
      <c r="G28" s="52">
        <v>23.78</v>
      </c>
      <c r="H28" s="52">
        <v>70.98</v>
      </c>
      <c r="I28" s="52" t="s">
        <v>1365</v>
      </c>
      <c r="J28" s="52" t="s">
        <v>23</v>
      </c>
      <c r="K28" s="52">
        <v>25.35</v>
      </c>
      <c r="L28" s="52">
        <v>69.06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1366</v>
      </c>
      <c r="B30" s="52" t="s">
        <v>19</v>
      </c>
      <c r="C30" s="52">
        <v>17.25</v>
      </c>
      <c r="D30" s="52">
        <v>66.78</v>
      </c>
      <c r="E30" s="52" t="s">
        <v>1367</v>
      </c>
      <c r="F30" s="52" t="s">
        <v>21</v>
      </c>
      <c r="G30" s="52">
        <v>19.100000000000001</v>
      </c>
      <c r="H30" s="52">
        <v>53.04</v>
      </c>
      <c r="I30" s="52" t="s">
        <v>1368</v>
      </c>
      <c r="J30" s="52" t="s">
        <v>23</v>
      </c>
      <c r="K30" s="52">
        <v>19.100000000000001</v>
      </c>
      <c r="L30" s="52">
        <v>57.88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1366</v>
      </c>
      <c r="B31" s="52" t="s">
        <v>19</v>
      </c>
      <c r="C31" s="52">
        <v>21.47</v>
      </c>
      <c r="D31" s="52">
        <v>73.400000000000006</v>
      </c>
      <c r="E31" s="52" t="s">
        <v>1367</v>
      </c>
      <c r="F31" s="52" t="s">
        <v>21</v>
      </c>
      <c r="G31" s="52">
        <v>23.66</v>
      </c>
      <c r="H31" s="52">
        <v>64.92</v>
      </c>
      <c r="I31" s="52" t="s">
        <v>1368</v>
      </c>
      <c r="J31" s="52" t="s">
        <v>23</v>
      </c>
      <c r="K31" s="52">
        <v>23.3</v>
      </c>
      <c r="L31" s="52">
        <v>65.489999999999995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1366</v>
      </c>
      <c r="B32" s="52" t="s">
        <v>19</v>
      </c>
      <c r="C32" s="52">
        <v>25.7</v>
      </c>
      <c r="D32" s="52">
        <v>76.2</v>
      </c>
      <c r="E32" s="52" t="s">
        <v>1367</v>
      </c>
      <c r="F32" s="52" t="s">
        <v>21</v>
      </c>
      <c r="G32" s="52">
        <v>28.22</v>
      </c>
      <c r="H32" s="52">
        <v>68.16</v>
      </c>
      <c r="I32" s="52" t="s">
        <v>1368</v>
      </c>
      <c r="J32" s="52" t="s">
        <v>23</v>
      </c>
      <c r="K32" s="52">
        <v>27.49</v>
      </c>
      <c r="L32" s="52">
        <v>68.599999999999994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1369</v>
      </c>
      <c r="B34" s="52" t="s">
        <v>19</v>
      </c>
      <c r="C34" s="52">
        <v>20.64</v>
      </c>
      <c r="D34" s="52">
        <v>64.680000000000007</v>
      </c>
      <c r="E34" s="52" t="s">
        <v>1370</v>
      </c>
      <c r="F34" s="52" t="s">
        <v>21</v>
      </c>
      <c r="G34" s="52">
        <v>18.579999999999998</v>
      </c>
      <c r="H34" s="52">
        <v>63.51</v>
      </c>
      <c r="I34" s="52" t="s">
        <v>1371</v>
      </c>
      <c r="J34" s="52" t="s">
        <v>23</v>
      </c>
      <c r="K34" s="52">
        <v>17.559999999999999</v>
      </c>
      <c r="L34" s="52">
        <v>53.59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1369</v>
      </c>
      <c r="B35" s="52" t="s">
        <v>19</v>
      </c>
      <c r="C35" s="52">
        <v>25.56</v>
      </c>
      <c r="D35" s="52">
        <v>72.680000000000007</v>
      </c>
      <c r="E35" s="52" t="s">
        <v>1370</v>
      </c>
      <c r="F35" s="52" t="s">
        <v>21</v>
      </c>
      <c r="G35" s="52">
        <v>21.49</v>
      </c>
      <c r="H35" s="52">
        <v>66.900000000000006</v>
      </c>
      <c r="I35" s="52" t="s">
        <v>1371</v>
      </c>
      <c r="J35" s="52" t="s">
        <v>23</v>
      </c>
      <c r="K35" s="52">
        <v>22.13</v>
      </c>
      <c r="L35" s="52">
        <v>63.97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1369</v>
      </c>
      <c r="B36" s="52" t="s">
        <v>19</v>
      </c>
      <c r="C36" s="52">
        <v>30.49</v>
      </c>
      <c r="D36" s="52">
        <v>76.28</v>
      </c>
      <c r="E36" s="52" t="s">
        <v>1370</v>
      </c>
      <c r="F36" s="52" t="s">
        <v>21</v>
      </c>
      <c r="G36" s="52">
        <v>24.39</v>
      </c>
      <c r="H36" s="52">
        <v>68.14</v>
      </c>
      <c r="I36" s="52" t="s">
        <v>1371</v>
      </c>
      <c r="J36" s="52" t="s">
        <v>23</v>
      </c>
      <c r="K36" s="52">
        <v>26.7</v>
      </c>
      <c r="L36" s="52">
        <v>71.37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1372</v>
      </c>
      <c r="B38" s="52" t="s">
        <v>19</v>
      </c>
      <c r="C38" s="52">
        <v>15.3</v>
      </c>
      <c r="D38" s="52">
        <v>54.99</v>
      </c>
      <c r="E38" s="52" t="s">
        <v>1373</v>
      </c>
      <c r="F38" s="52" t="s">
        <v>21</v>
      </c>
      <c r="G38" s="52">
        <v>15.92</v>
      </c>
      <c r="H38" s="52">
        <v>61.25</v>
      </c>
      <c r="I38" s="52" t="s">
        <v>1374</v>
      </c>
      <c r="J38" s="52" t="s">
        <v>23</v>
      </c>
      <c r="K38" s="52">
        <v>17.649999999999999</v>
      </c>
      <c r="L38" s="52">
        <v>55.64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1372</v>
      </c>
      <c r="B39" s="52" t="s">
        <v>19</v>
      </c>
      <c r="C39" s="52">
        <v>20.99</v>
      </c>
      <c r="D39" s="52">
        <v>70.13</v>
      </c>
      <c r="E39" s="52" t="s">
        <v>1373</v>
      </c>
      <c r="F39" s="52" t="s">
        <v>21</v>
      </c>
      <c r="G39" s="52">
        <v>19.309999999999999</v>
      </c>
      <c r="H39" s="52">
        <v>69.56</v>
      </c>
      <c r="I39" s="52" t="s">
        <v>1374</v>
      </c>
      <c r="J39" s="52" t="s">
        <v>23</v>
      </c>
      <c r="K39" s="52">
        <v>21.27</v>
      </c>
      <c r="L39" s="52">
        <v>63.59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1372</v>
      </c>
      <c r="B40" s="52" t="s">
        <v>19</v>
      </c>
      <c r="C40" s="52">
        <v>26.69</v>
      </c>
      <c r="D40" s="52">
        <v>75.489999999999995</v>
      </c>
      <c r="E40" s="52" t="s">
        <v>1373</v>
      </c>
      <c r="F40" s="52" t="s">
        <v>21</v>
      </c>
      <c r="G40" s="52">
        <v>22.69</v>
      </c>
      <c r="H40" s="52">
        <v>70.89</v>
      </c>
      <c r="I40" s="52" t="s">
        <v>1374</v>
      </c>
      <c r="J40" s="52" t="s">
        <v>23</v>
      </c>
      <c r="K40" s="52">
        <v>24.88</v>
      </c>
      <c r="L40" s="52">
        <v>70.05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1375</v>
      </c>
      <c r="B42" s="52" t="s">
        <v>19</v>
      </c>
      <c r="C42" s="52">
        <v>15.33</v>
      </c>
      <c r="D42" s="52">
        <v>59.01</v>
      </c>
      <c r="E42" s="52" t="s">
        <v>1376</v>
      </c>
      <c r="F42" s="52" t="s">
        <v>21</v>
      </c>
      <c r="G42" s="52">
        <v>19.86</v>
      </c>
      <c r="H42" s="52">
        <v>57.07</v>
      </c>
      <c r="I42" s="52" t="s">
        <v>1377</v>
      </c>
      <c r="J42" s="52" t="s">
        <v>23</v>
      </c>
      <c r="K42" s="52">
        <v>20.94</v>
      </c>
      <c r="L42" s="52">
        <v>63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1375</v>
      </c>
      <c r="B43" s="52" t="s">
        <v>19</v>
      </c>
      <c r="C43" s="52">
        <v>19.41</v>
      </c>
      <c r="D43" s="52">
        <v>68.5</v>
      </c>
      <c r="E43" s="52" t="s">
        <v>1376</v>
      </c>
      <c r="F43" s="52" t="s">
        <v>21</v>
      </c>
      <c r="G43" s="52">
        <v>25.2</v>
      </c>
      <c r="H43" s="52">
        <v>67.22</v>
      </c>
      <c r="I43" s="52" t="s">
        <v>1377</v>
      </c>
      <c r="J43" s="52" t="s">
        <v>23</v>
      </c>
      <c r="K43" s="52">
        <v>29.69</v>
      </c>
      <c r="L43" s="52">
        <v>65.209999999999994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1375</v>
      </c>
      <c r="B44" s="52" t="s">
        <v>19</v>
      </c>
      <c r="C44" s="52">
        <v>23.49</v>
      </c>
      <c r="D44" s="52">
        <v>71</v>
      </c>
      <c r="E44" s="52" t="s">
        <v>1376</v>
      </c>
      <c r="F44" s="52" t="s">
        <v>21</v>
      </c>
      <c r="G44" s="52">
        <v>30.54</v>
      </c>
      <c r="H44" s="52">
        <v>71.28</v>
      </c>
      <c r="I44" s="52" t="s">
        <v>1377</v>
      </c>
      <c r="J44" s="52" t="s">
        <v>23</v>
      </c>
      <c r="K44" s="52">
        <v>38.44</v>
      </c>
      <c r="L44" s="52">
        <v>67.56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1378</v>
      </c>
      <c r="B46" s="52" t="s">
        <v>19</v>
      </c>
      <c r="C46" s="52">
        <v>14.08</v>
      </c>
      <c r="D46" s="52">
        <v>58.76</v>
      </c>
      <c r="E46" s="52" t="s">
        <v>1379</v>
      </c>
      <c r="F46" s="52" t="s">
        <v>21</v>
      </c>
      <c r="G46" s="52">
        <v>15.59</v>
      </c>
      <c r="H46" s="52">
        <v>58.19</v>
      </c>
      <c r="I46" s="52" t="s">
        <v>1380</v>
      </c>
      <c r="J46" s="52" t="s">
        <v>23</v>
      </c>
      <c r="K46" s="52">
        <v>13.47</v>
      </c>
      <c r="L46" s="52">
        <v>43.24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1378</v>
      </c>
      <c r="B47" s="52" t="s">
        <v>19</v>
      </c>
      <c r="C47" s="52">
        <v>18.28</v>
      </c>
      <c r="D47" s="52">
        <v>70.38</v>
      </c>
      <c r="E47" s="52" t="s">
        <v>1379</v>
      </c>
      <c r="F47" s="52" t="s">
        <v>21</v>
      </c>
      <c r="G47" s="52">
        <v>20.61</v>
      </c>
      <c r="H47" s="52">
        <v>66.930000000000007</v>
      </c>
      <c r="I47" s="52" t="s">
        <v>1380</v>
      </c>
      <c r="J47" s="52" t="s">
        <v>23</v>
      </c>
      <c r="K47" s="52">
        <v>19.34</v>
      </c>
      <c r="L47" s="52">
        <v>58.88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1378</v>
      </c>
      <c r="B48" s="52" t="s">
        <v>19</v>
      </c>
      <c r="C48" s="52">
        <v>22.48</v>
      </c>
      <c r="D48" s="52">
        <v>73.2</v>
      </c>
      <c r="E48" s="52" t="s">
        <v>1379</v>
      </c>
      <c r="F48" s="52" t="s">
        <v>21</v>
      </c>
      <c r="G48" s="52">
        <v>25.63</v>
      </c>
      <c r="H48" s="52">
        <v>72.22</v>
      </c>
      <c r="I48" s="52" t="s">
        <v>1380</v>
      </c>
      <c r="J48" s="52" t="s">
        <v>23</v>
      </c>
      <c r="K48" s="52">
        <v>25.21</v>
      </c>
      <c r="L48" s="52">
        <v>70.010000000000005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1381</v>
      </c>
      <c r="F50" s="52" t="s">
        <v>21</v>
      </c>
      <c r="G50" s="52">
        <v>17.489999999999998</v>
      </c>
      <c r="H50" s="52">
        <v>52.39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1381</v>
      </c>
      <c r="F51" s="52" t="s">
        <v>21</v>
      </c>
      <c r="G51" s="52">
        <v>21.55</v>
      </c>
      <c r="H51" s="52">
        <v>67.17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1381</v>
      </c>
      <c r="F52" s="52" t="s">
        <v>21</v>
      </c>
      <c r="G52" s="52">
        <v>25.6</v>
      </c>
      <c r="H52" s="52">
        <v>69.86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1382</v>
      </c>
      <c r="F54" s="52" t="s">
        <v>21</v>
      </c>
      <c r="G54" s="52">
        <v>27.07</v>
      </c>
      <c r="H54" s="52">
        <v>66.84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1382</v>
      </c>
      <c r="F55" s="52" t="s">
        <v>21</v>
      </c>
      <c r="G55" s="52">
        <v>29.57</v>
      </c>
      <c r="H55" s="52">
        <v>68.67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1382</v>
      </c>
      <c r="F56" s="52" t="s">
        <v>21</v>
      </c>
      <c r="G56" s="52">
        <v>32.07</v>
      </c>
      <c r="H56" s="52">
        <v>69.98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1383</v>
      </c>
      <c r="F58" s="52" t="s">
        <v>21</v>
      </c>
      <c r="G58" s="52">
        <v>20.02</v>
      </c>
      <c r="H58" s="52">
        <v>62.71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1383</v>
      </c>
      <c r="F59" s="52" t="s">
        <v>21</v>
      </c>
      <c r="G59" s="52">
        <v>23.83</v>
      </c>
      <c r="H59" s="52">
        <v>69.45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1383</v>
      </c>
      <c r="F60" s="52" t="s">
        <v>21</v>
      </c>
      <c r="G60" s="52">
        <v>27.65</v>
      </c>
      <c r="H60" s="52">
        <v>71.62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1384</v>
      </c>
      <c r="F62" s="52" t="s">
        <v>21</v>
      </c>
      <c r="G62" s="52">
        <v>18.02</v>
      </c>
      <c r="H62" s="52">
        <v>58.5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1384</v>
      </c>
      <c r="F63" s="52" t="s">
        <v>21</v>
      </c>
      <c r="G63" s="52">
        <v>23.04</v>
      </c>
      <c r="H63" s="52">
        <v>67.05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1384</v>
      </c>
      <c r="F64" s="52" t="s">
        <v>21</v>
      </c>
      <c r="G64" s="52">
        <v>28.06</v>
      </c>
      <c r="H64" s="52">
        <v>70.59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1385</v>
      </c>
      <c r="F66" s="52" t="s">
        <v>21</v>
      </c>
      <c r="G66" s="52">
        <v>22.3</v>
      </c>
      <c r="H66" s="52">
        <v>63.45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1385</v>
      </c>
      <c r="F67" s="52" t="s">
        <v>21</v>
      </c>
      <c r="G67" s="52">
        <v>26.21</v>
      </c>
      <c r="H67" s="52">
        <v>69.56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1385</v>
      </c>
      <c r="F68" s="52" t="s">
        <v>21</v>
      </c>
      <c r="G68" s="52">
        <v>30.12</v>
      </c>
      <c r="H68" s="52">
        <v>71.86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1386</v>
      </c>
      <c r="F70" s="52" t="s">
        <v>21</v>
      </c>
      <c r="G70" s="52">
        <v>15.81</v>
      </c>
      <c r="H70" s="52">
        <v>49.93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1386</v>
      </c>
      <c r="F71" s="52" t="s">
        <v>21</v>
      </c>
      <c r="G71" s="52">
        <v>21.37</v>
      </c>
      <c r="H71" s="52">
        <v>64.67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1386</v>
      </c>
      <c r="F72" s="52" t="s">
        <v>21</v>
      </c>
      <c r="G72" s="52">
        <v>26.93</v>
      </c>
      <c r="H72" s="52">
        <v>70.760000000000005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 thickBot="1">
      <c r="A73" s="55"/>
      <c r="B73" s="56"/>
      <c r="C73" s="56" t="s">
        <v>24</v>
      </c>
      <c r="D73" s="56" t="s">
        <v>24</v>
      </c>
      <c r="E73" s="56"/>
      <c r="F73" s="56" t="s">
        <v>21</v>
      </c>
      <c r="G73" s="56" t="s">
        <v>24</v>
      </c>
      <c r="H73" s="56" t="s">
        <v>24</v>
      </c>
      <c r="I73" s="56"/>
      <c r="J73" s="56"/>
      <c r="K73" s="56" t="s">
        <v>24</v>
      </c>
      <c r="L73" s="56" t="s">
        <v>24</v>
      </c>
      <c r="M73" s="56" t="s">
        <v>24</v>
      </c>
      <c r="N73" s="56" t="s">
        <v>24</v>
      </c>
      <c r="O73" s="56" t="s">
        <v>24</v>
      </c>
      <c r="P73" s="56" t="s">
        <v>24</v>
      </c>
      <c r="Q73" s="56" t="s">
        <v>24</v>
      </c>
      <c r="R73" s="57" t="s">
        <v>24</v>
      </c>
      <c r="AI73" s="25"/>
      <c r="AJ73" s="21" t="e">
        <f t="shared" si="1"/>
        <v>#N/A</v>
      </c>
      <c r="AK73" s="26"/>
    </row>
    <row r="74" spans="1:37" ht="15" customHeight="1" thickBot="1">
      <c r="A74" s="55"/>
      <c r="B74" s="56"/>
      <c r="C74" s="56" t="s">
        <v>24</v>
      </c>
      <c r="D74" s="56" t="s">
        <v>24</v>
      </c>
      <c r="E74" s="56"/>
      <c r="F74" s="56"/>
      <c r="G74" s="56" t="s">
        <v>24</v>
      </c>
      <c r="H74" s="56" t="s">
        <v>24</v>
      </c>
      <c r="I74" s="56"/>
      <c r="J74" s="56"/>
      <c r="K74" s="56" t="s">
        <v>24</v>
      </c>
      <c r="L74" s="56" t="s">
        <v>24</v>
      </c>
      <c r="M74" s="56" t="s">
        <v>24</v>
      </c>
      <c r="N74" s="56" t="s">
        <v>24</v>
      </c>
      <c r="O74" s="56" t="s">
        <v>24</v>
      </c>
      <c r="P74" s="56" t="s">
        <v>24</v>
      </c>
      <c r="Q74" s="56" t="s">
        <v>24</v>
      </c>
      <c r="R74" s="57" t="s">
        <v>24</v>
      </c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">
    <tabColor rgb="FF00206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996</v>
      </c>
      <c r="B2" s="52" t="s">
        <v>19</v>
      </c>
      <c r="C2" s="52">
        <v>21.69</v>
      </c>
      <c r="D2" s="52">
        <v>57.21</v>
      </c>
      <c r="E2" s="52" t="s">
        <v>997</v>
      </c>
      <c r="F2" s="52" t="s">
        <v>21</v>
      </c>
      <c r="G2" s="52">
        <v>19.32</v>
      </c>
      <c r="H2" s="52">
        <v>57.54</v>
      </c>
      <c r="I2" s="52" t="s">
        <v>998</v>
      </c>
      <c r="J2" s="52" t="s">
        <v>23</v>
      </c>
      <c r="K2" s="52">
        <v>19.86</v>
      </c>
      <c r="L2" s="52">
        <v>56.39</v>
      </c>
      <c r="M2" s="52">
        <v>14.5</v>
      </c>
      <c r="N2" s="52">
        <v>60.339599999999997</v>
      </c>
      <c r="O2" s="52">
        <v>45.89</v>
      </c>
      <c r="P2" s="52">
        <v>28.07</v>
      </c>
      <c r="Q2" s="52">
        <v>24.21</v>
      </c>
      <c r="R2" s="54">
        <v>31.94</v>
      </c>
      <c r="AI2" s="20">
        <v>38437</v>
      </c>
      <c r="AK2" s="24">
        <f>D3</f>
        <v>63.6</v>
      </c>
    </row>
    <row r="3" spans="1:37" ht="15" customHeight="1">
      <c r="A3" s="51" t="s">
        <v>996</v>
      </c>
      <c r="B3" s="52" t="s">
        <v>19</v>
      </c>
      <c r="C3" s="52">
        <v>26.54</v>
      </c>
      <c r="D3" s="52">
        <v>63.6</v>
      </c>
      <c r="E3" s="52" t="s">
        <v>997</v>
      </c>
      <c r="F3" s="52" t="s">
        <v>21</v>
      </c>
      <c r="G3" s="52">
        <v>24.36</v>
      </c>
      <c r="H3" s="52">
        <v>59.7</v>
      </c>
      <c r="I3" s="52" t="s">
        <v>998</v>
      </c>
      <c r="J3" s="52" t="s">
        <v>23</v>
      </c>
      <c r="K3" s="52">
        <v>24.53</v>
      </c>
      <c r="L3" s="52">
        <v>60.95</v>
      </c>
      <c r="M3" s="52">
        <v>14.5</v>
      </c>
      <c r="N3" s="52">
        <v>63.028300000000002</v>
      </c>
      <c r="O3" s="52">
        <v>65.33</v>
      </c>
      <c r="P3" s="52">
        <v>28.07</v>
      </c>
      <c r="Q3" s="52">
        <v>24.21</v>
      </c>
      <c r="R3" s="54">
        <v>31.94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996</v>
      </c>
      <c r="B4" s="52" t="s">
        <v>19</v>
      </c>
      <c r="C4" s="52">
        <v>31.38</v>
      </c>
      <c r="D4" s="52">
        <v>65.209999999999994</v>
      </c>
      <c r="E4" s="52" t="s">
        <v>997</v>
      </c>
      <c r="F4" s="52" t="s">
        <v>21</v>
      </c>
      <c r="G4" s="52">
        <v>29.4</v>
      </c>
      <c r="H4" s="52">
        <v>61.77</v>
      </c>
      <c r="I4" s="52" t="s">
        <v>998</v>
      </c>
      <c r="J4" s="52" t="s">
        <v>23</v>
      </c>
      <c r="K4" s="52">
        <v>29.19</v>
      </c>
      <c r="L4" s="52">
        <v>62.25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999</v>
      </c>
      <c r="B6" s="52" t="s">
        <v>19</v>
      </c>
      <c r="C6" s="52">
        <v>21.34</v>
      </c>
      <c r="D6" s="52">
        <v>61.81</v>
      </c>
      <c r="E6" s="52" t="s">
        <v>1000</v>
      </c>
      <c r="F6" s="52" t="s">
        <v>21</v>
      </c>
      <c r="G6" s="52">
        <v>21.13</v>
      </c>
      <c r="H6" s="52">
        <v>62.42</v>
      </c>
      <c r="I6" s="52" t="s">
        <v>1001</v>
      </c>
      <c r="J6" s="52" t="s">
        <v>23</v>
      </c>
      <c r="K6" s="52">
        <v>18.86</v>
      </c>
      <c r="L6" s="52">
        <v>60.1</v>
      </c>
      <c r="M6" s="85">
        <v>69</v>
      </c>
      <c r="N6" s="85">
        <v>39</v>
      </c>
      <c r="O6" s="85">
        <v>3</v>
      </c>
      <c r="P6" s="85">
        <v>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999</v>
      </c>
      <c r="B7" s="52" t="s">
        <v>19</v>
      </c>
      <c r="C7" s="52">
        <v>24.32</v>
      </c>
      <c r="D7" s="52">
        <v>63.15</v>
      </c>
      <c r="E7" s="52" t="s">
        <v>1000</v>
      </c>
      <c r="F7" s="52" t="s">
        <v>21</v>
      </c>
      <c r="G7" s="52">
        <v>28.69</v>
      </c>
      <c r="H7" s="52">
        <v>59.24</v>
      </c>
      <c r="I7" s="52" t="s">
        <v>1001</v>
      </c>
      <c r="J7" s="52" t="s">
        <v>23</v>
      </c>
      <c r="K7" s="52">
        <v>21.56</v>
      </c>
      <c r="L7" s="52">
        <v>61.1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999</v>
      </c>
      <c r="B8" s="52" t="s">
        <v>19</v>
      </c>
      <c r="C8" s="52">
        <v>27.31</v>
      </c>
      <c r="D8" s="52">
        <v>63.71</v>
      </c>
      <c r="E8" s="52" t="s">
        <v>1000</v>
      </c>
      <c r="F8" s="52" t="s">
        <v>21</v>
      </c>
      <c r="G8" s="52">
        <v>36.24</v>
      </c>
      <c r="H8" s="52">
        <v>59.63</v>
      </c>
      <c r="I8" s="52" t="s">
        <v>1001</v>
      </c>
      <c r="J8" s="52" t="s">
        <v>23</v>
      </c>
      <c r="K8" s="52">
        <v>24.26</v>
      </c>
      <c r="L8" s="52">
        <v>61.58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1002</v>
      </c>
      <c r="B10" s="52" t="s">
        <v>19</v>
      </c>
      <c r="C10" s="52">
        <v>15.53</v>
      </c>
      <c r="D10" s="52">
        <v>48.5</v>
      </c>
      <c r="E10" s="52" t="s">
        <v>1003</v>
      </c>
      <c r="F10" s="52" t="s">
        <v>21</v>
      </c>
      <c r="G10" s="52">
        <v>18.920000000000002</v>
      </c>
      <c r="H10" s="52">
        <v>50.36</v>
      </c>
      <c r="I10" s="52" t="s">
        <v>1004</v>
      </c>
      <c r="J10" s="52" t="s">
        <v>23</v>
      </c>
      <c r="K10" s="52">
        <v>15.7</v>
      </c>
      <c r="L10" s="52">
        <v>45.89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1002</v>
      </c>
      <c r="B11" s="52" t="s">
        <v>19</v>
      </c>
      <c r="C11" s="52">
        <v>18.53</v>
      </c>
      <c r="D11" s="52">
        <v>56.7</v>
      </c>
      <c r="E11" s="52" t="s">
        <v>1003</v>
      </c>
      <c r="F11" s="52" t="s">
        <v>21</v>
      </c>
      <c r="G11" s="52">
        <v>23.08</v>
      </c>
      <c r="H11" s="52">
        <v>58.31</v>
      </c>
      <c r="I11" s="52" t="s">
        <v>1004</v>
      </c>
      <c r="J11" s="52" t="s">
        <v>23</v>
      </c>
      <c r="K11" s="52">
        <v>17.47</v>
      </c>
      <c r="L11" s="52">
        <v>52.1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1002</v>
      </c>
      <c r="B12" s="52" t="s">
        <v>19</v>
      </c>
      <c r="C12" s="52">
        <v>21.54</v>
      </c>
      <c r="D12" s="52">
        <v>62.73</v>
      </c>
      <c r="E12" s="52" t="s">
        <v>1003</v>
      </c>
      <c r="F12" s="52" t="s">
        <v>21</v>
      </c>
      <c r="G12" s="52">
        <v>27.24</v>
      </c>
      <c r="H12" s="52">
        <v>59.37</v>
      </c>
      <c r="I12" s="52" t="s">
        <v>1004</v>
      </c>
      <c r="J12" s="52" t="s">
        <v>23</v>
      </c>
      <c r="K12" s="52">
        <v>19.239999999999998</v>
      </c>
      <c r="L12" s="52">
        <v>57.75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1005</v>
      </c>
      <c r="B14" s="52" t="s">
        <v>19</v>
      </c>
      <c r="C14" s="52">
        <v>25.6</v>
      </c>
      <c r="D14" s="52">
        <v>60</v>
      </c>
      <c r="E14" s="52" t="s">
        <v>1006</v>
      </c>
      <c r="F14" s="52" t="s">
        <v>21</v>
      </c>
      <c r="G14" s="52">
        <v>24.08</v>
      </c>
      <c r="H14" s="52">
        <v>57.93</v>
      </c>
      <c r="I14" s="52" t="s">
        <v>1007</v>
      </c>
      <c r="J14" s="52" t="s">
        <v>23</v>
      </c>
      <c r="K14" s="52">
        <v>19.79</v>
      </c>
      <c r="L14" s="52">
        <v>57.78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1005</v>
      </c>
      <c r="B15" s="52" t="s">
        <v>19</v>
      </c>
      <c r="C15" s="52">
        <v>29.33</v>
      </c>
      <c r="D15" s="52">
        <v>62.34</v>
      </c>
      <c r="E15" s="52" t="s">
        <v>1006</v>
      </c>
      <c r="F15" s="52" t="s">
        <v>21</v>
      </c>
      <c r="G15" s="52">
        <v>28.66</v>
      </c>
      <c r="H15" s="52">
        <v>59.83</v>
      </c>
      <c r="I15" s="52" t="s">
        <v>1007</v>
      </c>
      <c r="J15" s="52" t="s">
        <v>23</v>
      </c>
      <c r="K15" s="52">
        <v>24.44</v>
      </c>
      <c r="L15" s="52">
        <v>61.2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1005</v>
      </c>
      <c r="B16" s="52" t="s">
        <v>19</v>
      </c>
      <c r="C16" s="52">
        <v>33.06</v>
      </c>
      <c r="D16" s="52">
        <v>63.14</v>
      </c>
      <c r="E16" s="52" t="s">
        <v>1006</v>
      </c>
      <c r="F16" s="52" t="s">
        <v>21</v>
      </c>
      <c r="G16" s="52">
        <v>33.24</v>
      </c>
      <c r="H16" s="52">
        <v>60.91</v>
      </c>
      <c r="I16" s="52" t="s">
        <v>1007</v>
      </c>
      <c r="J16" s="52" t="s">
        <v>23</v>
      </c>
      <c r="K16" s="52">
        <v>29.09</v>
      </c>
      <c r="L16" s="52">
        <v>62.42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1008</v>
      </c>
      <c r="B18" s="52" t="s">
        <v>19</v>
      </c>
      <c r="C18" s="52">
        <v>23.72</v>
      </c>
      <c r="D18" s="52">
        <v>60.08</v>
      </c>
      <c r="E18" s="52" t="s">
        <v>1009</v>
      </c>
      <c r="F18" s="52" t="s">
        <v>21</v>
      </c>
      <c r="G18" s="52">
        <v>25.84</v>
      </c>
      <c r="H18" s="52">
        <v>58.2</v>
      </c>
      <c r="I18" s="52" t="s">
        <v>1010</v>
      </c>
      <c r="J18" s="52" t="s">
        <v>23</v>
      </c>
      <c r="K18" s="52">
        <v>25.21</v>
      </c>
      <c r="L18" s="52">
        <v>55.35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1008</v>
      </c>
      <c r="B19" s="52" t="s">
        <v>19</v>
      </c>
      <c r="C19" s="52">
        <v>30.92</v>
      </c>
      <c r="D19" s="52">
        <v>63.32</v>
      </c>
      <c r="E19" s="52" t="s">
        <v>1009</v>
      </c>
      <c r="F19" s="52" t="s">
        <v>21</v>
      </c>
      <c r="G19" s="52">
        <v>29.15</v>
      </c>
      <c r="H19" s="52">
        <v>60.59</v>
      </c>
      <c r="I19" s="52" t="s">
        <v>1010</v>
      </c>
      <c r="J19" s="52" t="s">
        <v>23</v>
      </c>
      <c r="K19" s="52">
        <v>29.48</v>
      </c>
      <c r="L19" s="52">
        <v>59.25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1008</v>
      </c>
      <c r="B20" s="52" t="s">
        <v>19</v>
      </c>
      <c r="C20" s="52">
        <v>38.119999999999997</v>
      </c>
      <c r="D20" s="52">
        <v>65.33</v>
      </c>
      <c r="E20" s="52" t="s">
        <v>1009</v>
      </c>
      <c r="F20" s="52" t="s">
        <v>21</v>
      </c>
      <c r="G20" s="52">
        <v>32.47</v>
      </c>
      <c r="H20" s="52">
        <v>61.13</v>
      </c>
      <c r="I20" s="52" t="s">
        <v>1010</v>
      </c>
      <c r="J20" s="52" t="s">
        <v>23</v>
      </c>
      <c r="K20" s="52">
        <v>33.75</v>
      </c>
      <c r="L20" s="52">
        <v>60.28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1011</v>
      </c>
      <c r="B22" s="52" t="s">
        <v>19</v>
      </c>
      <c r="C22" s="52">
        <v>19.38</v>
      </c>
      <c r="D22" s="52">
        <v>57.93</v>
      </c>
      <c r="E22" s="52" t="s">
        <v>1012</v>
      </c>
      <c r="F22" s="52" t="s">
        <v>21</v>
      </c>
      <c r="G22" s="52">
        <v>17.93</v>
      </c>
      <c r="H22" s="52">
        <v>57.2</v>
      </c>
      <c r="I22" s="52" t="s">
        <v>1013</v>
      </c>
      <c r="J22" s="52" t="s">
        <v>23</v>
      </c>
      <c r="K22" s="52">
        <v>18.93</v>
      </c>
      <c r="L22" s="52">
        <v>51.34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1011</v>
      </c>
      <c r="B23" s="52" t="s">
        <v>19</v>
      </c>
      <c r="C23" s="52">
        <v>27.35</v>
      </c>
      <c r="D23" s="52">
        <v>62.64</v>
      </c>
      <c r="E23" s="52" t="s">
        <v>1012</v>
      </c>
      <c r="F23" s="52" t="s">
        <v>21</v>
      </c>
      <c r="G23" s="52">
        <v>24.12</v>
      </c>
      <c r="H23" s="52">
        <v>59.66</v>
      </c>
      <c r="I23" s="52" t="s">
        <v>1013</v>
      </c>
      <c r="J23" s="52" t="s">
        <v>23</v>
      </c>
      <c r="K23" s="52">
        <v>25.4</v>
      </c>
      <c r="L23" s="52">
        <v>59.09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1011</v>
      </c>
      <c r="B24" s="52" t="s">
        <v>19</v>
      </c>
      <c r="C24" s="52">
        <v>35.31</v>
      </c>
      <c r="D24" s="52">
        <v>65.14</v>
      </c>
      <c r="E24" s="52" t="s">
        <v>1012</v>
      </c>
      <c r="F24" s="52" t="s">
        <v>21</v>
      </c>
      <c r="G24" s="52">
        <v>30.31</v>
      </c>
      <c r="H24" s="52">
        <v>61.21</v>
      </c>
      <c r="I24" s="52" t="s">
        <v>1013</v>
      </c>
      <c r="J24" s="52" t="s">
        <v>23</v>
      </c>
      <c r="K24" s="52">
        <v>31.87</v>
      </c>
      <c r="L24" s="52">
        <v>61.66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1014</v>
      </c>
      <c r="B26" s="52" t="s">
        <v>19</v>
      </c>
      <c r="C26" s="52">
        <v>18.13</v>
      </c>
      <c r="D26" s="52">
        <v>63.68</v>
      </c>
      <c r="E26" s="52" t="s">
        <v>1015</v>
      </c>
      <c r="F26" s="52" t="s">
        <v>21</v>
      </c>
      <c r="G26" s="52">
        <v>18.66</v>
      </c>
      <c r="H26" s="52">
        <v>56.55</v>
      </c>
      <c r="I26" s="52" t="s">
        <v>1016</v>
      </c>
      <c r="J26" s="52" t="s">
        <v>23</v>
      </c>
      <c r="K26" s="52">
        <v>19.13</v>
      </c>
      <c r="L26" s="52">
        <v>59.81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1014</v>
      </c>
      <c r="B27" s="52" t="s">
        <v>19</v>
      </c>
      <c r="C27" s="52">
        <v>20.87</v>
      </c>
      <c r="D27" s="52">
        <v>64.44</v>
      </c>
      <c r="E27" s="52" t="s">
        <v>1015</v>
      </c>
      <c r="F27" s="52" t="s">
        <v>21</v>
      </c>
      <c r="G27" s="52">
        <v>23.73</v>
      </c>
      <c r="H27" s="52">
        <v>59.24</v>
      </c>
      <c r="I27" s="52" t="s">
        <v>1016</v>
      </c>
      <c r="J27" s="52" t="s">
        <v>23</v>
      </c>
      <c r="K27" s="52">
        <v>21.63</v>
      </c>
      <c r="L27" s="52">
        <v>60.07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1014</v>
      </c>
      <c r="B28" s="52" t="s">
        <v>19</v>
      </c>
      <c r="C28" s="52">
        <v>23.6</v>
      </c>
      <c r="D28" s="52">
        <v>65.06</v>
      </c>
      <c r="E28" s="52" t="s">
        <v>1015</v>
      </c>
      <c r="F28" s="52" t="s">
        <v>21</v>
      </c>
      <c r="G28" s="52">
        <v>28.81</v>
      </c>
      <c r="H28" s="52">
        <v>63.35</v>
      </c>
      <c r="I28" s="52" t="s">
        <v>1016</v>
      </c>
      <c r="J28" s="52" t="s">
        <v>23</v>
      </c>
      <c r="K28" s="52">
        <v>24.13</v>
      </c>
      <c r="L28" s="52">
        <v>59.47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1017</v>
      </c>
      <c r="B30" s="52" t="s">
        <v>19</v>
      </c>
      <c r="C30" s="52">
        <v>24.82</v>
      </c>
      <c r="D30" s="52">
        <v>60.82</v>
      </c>
      <c r="E30" s="52" t="s">
        <v>1018</v>
      </c>
      <c r="F30" s="52" t="s">
        <v>21</v>
      </c>
      <c r="G30" s="52">
        <v>16.739999999999998</v>
      </c>
      <c r="H30" s="52">
        <v>50.22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1017</v>
      </c>
      <c r="B31" s="52" t="s">
        <v>19</v>
      </c>
      <c r="C31" s="52">
        <v>30.52</v>
      </c>
      <c r="D31" s="52">
        <v>62.31</v>
      </c>
      <c r="E31" s="52" t="s">
        <v>1018</v>
      </c>
      <c r="F31" s="52" t="s">
        <v>21</v>
      </c>
      <c r="G31" s="52">
        <v>21.82</v>
      </c>
      <c r="H31" s="52">
        <v>57.8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1017</v>
      </c>
      <c r="B32" s="52" t="s">
        <v>19</v>
      </c>
      <c r="C32" s="52">
        <v>36.21</v>
      </c>
      <c r="D32" s="52">
        <v>63.66</v>
      </c>
      <c r="E32" s="52" t="s">
        <v>1018</v>
      </c>
      <c r="F32" s="52" t="s">
        <v>21</v>
      </c>
      <c r="G32" s="52">
        <v>26.9</v>
      </c>
      <c r="H32" s="52">
        <v>59.58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1019</v>
      </c>
      <c r="B34" s="52" t="s">
        <v>19</v>
      </c>
      <c r="C34" s="52">
        <v>21.94</v>
      </c>
      <c r="D34" s="52">
        <v>61.07</v>
      </c>
      <c r="E34" s="52" t="s">
        <v>1020</v>
      </c>
      <c r="F34" s="52" t="s">
        <v>21</v>
      </c>
      <c r="G34" s="52">
        <v>14.23</v>
      </c>
      <c r="H34" s="52">
        <v>52.68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1019</v>
      </c>
      <c r="B35" s="52" t="s">
        <v>19</v>
      </c>
      <c r="C35" s="52">
        <v>27.02</v>
      </c>
      <c r="D35" s="52">
        <v>63.34</v>
      </c>
      <c r="E35" s="52" t="s">
        <v>1020</v>
      </c>
      <c r="F35" s="52" t="s">
        <v>21</v>
      </c>
      <c r="G35" s="52">
        <v>19.43</v>
      </c>
      <c r="H35" s="52">
        <v>57.65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1019</v>
      </c>
      <c r="B36" s="52" t="s">
        <v>19</v>
      </c>
      <c r="C36" s="52">
        <v>32.1</v>
      </c>
      <c r="D36" s="52">
        <v>64.650000000000006</v>
      </c>
      <c r="E36" s="52" t="s">
        <v>1020</v>
      </c>
      <c r="F36" s="52" t="s">
        <v>21</v>
      </c>
      <c r="G36" s="52">
        <v>24.63</v>
      </c>
      <c r="H36" s="52">
        <v>61.18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1021</v>
      </c>
      <c r="B38" s="52" t="s">
        <v>19</v>
      </c>
      <c r="C38" s="52">
        <v>23.96</v>
      </c>
      <c r="D38" s="52">
        <v>59.79</v>
      </c>
      <c r="E38" s="52" t="s">
        <v>1022</v>
      </c>
      <c r="F38" s="52" t="s">
        <v>21</v>
      </c>
      <c r="G38" s="52">
        <v>18.190000000000001</v>
      </c>
      <c r="H38" s="52">
        <v>57.12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1021</v>
      </c>
      <c r="B39" s="52" t="s">
        <v>19</v>
      </c>
      <c r="C39" s="52">
        <v>27.6</v>
      </c>
      <c r="D39" s="52">
        <v>62.19</v>
      </c>
      <c r="E39" s="52" t="s">
        <v>1022</v>
      </c>
      <c r="F39" s="52" t="s">
        <v>21</v>
      </c>
      <c r="G39" s="52">
        <v>24.22</v>
      </c>
      <c r="H39" s="52">
        <v>57.87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1021</v>
      </c>
      <c r="B40" s="52" t="s">
        <v>19</v>
      </c>
      <c r="C40" s="52">
        <v>31.24</v>
      </c>
      <c r="D40" s="52">
        <v>62.95</v>
      </c>
      <c r="E40" s="52" t="s">
        <v>1022</v>
      </c>
      <c r="F40" s="52" t="s">
        <v>21</v>
      </c>
      <c r="G40" s="52">
        <v>30.25</v>
      </c>
      <c r="H40" s="52">
        <v>59.5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1023</v>
      </c>
      <c r="B42" s="52" t="s">
        <v>19</v>
      </c>
      <c r="C42" s="52">
        <v>18.399999999999999</v>
      </c>
      <c r="D42" s="52">
        <v>48.59</v>
      </c>
      <c r="E42" s="52" t="s">
        <v>1024</v>
      </c>
      <c r="F42" s="52" t="s">
        <v>21</v>
      </c>
      <c r="G42" s="52">
        <v>16.45</v>
      </c>
      <c r="H42" s="52">
        <v>49.88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1023</v>
      </c>
      <c r="B43" s="52" t="s">
        <v>19</v>
      </c>
      <c r="C43" s="52">
        <v>24.09</v>
      </c>
      <c r="D43" s="52">
        <v>54.75</v>
      </c>
      <c r="E43" s="52" t="s">
        <v>1024</v>
      </c>
      <c r="F43" s="52" t="s">
        <v>21</v>
      </c>
      <c r="G43" s="52">
        <v>20.12</v>
      </c>
      <c r="H43" s="52">
        <v>56.45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1023</v>
      </c>
      <c r="B44" s="52" t="s">
        <v>19</v>
      </c>
      <c r="C44" s="52">
        <v>29.78</v>
      </c>
      <c r="D44" s="52">
        <v>62.65</v>
      </c>
      <c r="E44" s="52" t="s">
        <v>1024</v>
      </c>
      <c r="F44" s="52" t="s">
        <v>21</v>
      </c>
      <c r="G44" s="52">
        <v>23.8</v>
      </c>
      <c r="H44" s="52">
        <v>60.42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1025</v>
      </c>
      <c r="B46" s="52" t="s">
        <v>19</v>
      </c>
      <c r="C46" s="52">
        <v>18.55</v>
      </c>
      <c r="D46" s="52">
        <v>49.33</v>
      </c>
      <c r="E46" s="52" t="s">
        <v>1026</v>
      </c>
      <c r="F46" s="52" t="s">
        <v>21</v>
      </c>
      <c r="G46" s="52">
        <v>14.99</v>
      </c>
      <c r="H46" s="52">
        <v>46.96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1025</v>
      </c>
      <c r="B47" s="52" t="s">
        <v>19</v>
      </c>
      <c r="C47" s="52">
        <v>23.44</v>
      </c>
      <c r="D47" s="52">
        <v>61.42</v>
      </c>
      <c r="E47" s="52" t="s">
        <v>1026</v>
      </c>
      <c r="F47" s="52" t="s">
        <v>21</v>
      </c>
      <c r="G47" s="52">
        <v>20.99</v>
      </c>
      <c r="H47" s="52">
        <v>57.53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1025</v>
      </c>
      <c r="B48" s="52" t="s">
        <v>19</v>
      </c>
      <c r="C48" s="52">
        <v>28.32</v>
      </c>
      <c r="D48" s="52">
        <v>63.59</v>
      </c>
      <c r="E48" s="52" t="s">
        <v>1026</v>
      </c>
      <c r="F48" s="52" t="s">
        <v>21</v>
      </c>
      <c r="G48" s="52">
        <v>26.98</v>
      </c>
      <c r="H48" s="52">
        <v>61.82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1027</v>
      </c>
      <c r="B50" s="52" t="s">
        <v>19</v>
      </c>
      <c r="C50" s="52">
        <v>17.03</v>
      </c>
      <c r="D50" s="52">
        <v>46.93</v>
      </c>
      <c r="E50" s="52" t="s">
        <v>1028</v>
      </c>
      <c r="F50" s="52" t="s">
        <v>21</v>
      </c>
      <c r="G50" s="52">
        <v>18.3</v>
      </c>
      <c r="H50" s="52">
        <v>57.51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1027</v>
      </c>
      <c r="B51" s="52" t="s">
        <v>19</v>
      </c>
      <c r="C51" s="52">
        <v>21.6</v>
      </c>
      <c r="D51" s="52">
        <v>57.95</v>
      </c>
      <c r="E51" s="52" t="s">
        <v>1028</v>
      </c>
      <c r="F51" s="52" t="s">
        <v>21</v>
      </c>
      <c r="G51" s="52">
        <v>21.68</v>
      </c>
      <c r="H51" s="52">
        <v>61.31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1027</v>
      </c>
      <c r="B52" s="52" t="s">
        <v>19</v>
      </c>
      <c r="C52" s="52">
        <v>26.17</v>
      </c>
      <c r="D52" s="52">
        <v>63.49</v>
      </c>
      <c r="E52" s="52" t="s">
        <v>1028</v>
      </c>
      <c r="F52" s="52" t="s">
        <v>21</v>
      </c>
      <c r="G52" s="52">
        <v>25.06</v>
      </c>
      <c r="H52" s="52">
        <v>61.76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1029</v>
      </c>
      <c r="F54" s="52" t="s">
        <v>21</v>
      </c>
      <c r="G54" s="52">
        <v>19.11</v>
      </c>
      <c r="H54" s="52">
        <v>55.68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1029</v>
      </c>
      <c r="F55" s="52" t="s">
        <v>21</v>
      </c>
      <c r="G55" s="52">
        <v>25.15</v>
      </c>
      <c r="H55" s="52">
        <v>60.97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1029</v>
      </c>
      <c r="F56" s="52" t="s">
        <v>21</v>
      </c>
      <c r="G56" s="52">
        <v>31.19</v>
      </c>
      <c r="H56" s="52">
        <v>62.96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1030</v>
      </c>
      <c r="F58" s="52" t="s">
        <v>21</v>
      </c>
      <c r="G58" s="52">
        <v>23.48</v>
      </c>
      <c r="H58" s="52">
        <v>59.56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1030</v>
      </c>
      <c r="F59" s="52" t="s">
        <v>21</v>
      </c>
      <c r="G59" s="52">
        <v>26.83</v>
      </c>
      <c r="H59" s="52">
        <v>61.02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1030</v>
      </c>
      <c r="F60" s="52" t="s">
        <v>21</v>
      </c>
      <c r="G60" s="52">
        <v>30.17</v>
      </c>
      <c r="H60" s="52">
        <v>61.7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1031</v>
      </c>
      <c r="F62" s="52" t="s">
        <v>21</v>
      </c>
      <c r="G62" s="52">
        <v>16.7</v>
      </c>
      <c r="H62" s="52">
        <v>47.17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1031</v>
      </c>
      <c r="F63" s="52" t="s">
        <v>21</v>
      </c>
      <c r="G63" s="52">
        <v>21.92</v>
      </c>
      <c r="H63" s="52">
        <v>57.44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1031</v>
      </c>
      <c r="F64" s="52" t="s">
        <v>21</v>
      </c>
      <c r="G64" s="52">
        <v>27.15</v>
      </c>
      <c r="H64" s="52">
        <v>60.71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1032</v>
      </c>
      <c r="F66" s="52" t="s">
        <v>21</v>
      </c>
      <c r="G66" s="52">
        <v>21.1</v>
      </c>
      <c r="H66" s="52">
        <v>49.03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1032</v>
      </c>
      <c r="F67" s="52" t="s">
        <v>21</v>
      </c>
      <c r="G67" s="52">
        <v>26.81</v>
      </c>
      <c r="H67" s="52">
        <v>58.72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1032</v>
      </c>
      <c r="F68" s="52" t="s">
        <v>21</v>
      </c>
      <c r="G68" s="52">
        <v>32.53</v>
      </c>
      <c r="H68" s="52">
        <v>61.22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1033</v>
      </c>
      <c r="F70" s="52" t="s">
        <v>21</v>
      </c>
      <c r="G70" s="52">
        <v>21.14</v>
      </c>
      <c r="H70" s="52">
        <v>48.16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1033</v>
      </c>
      <c r="F71" s="52" t="s">
        <v>21</v>
      </c>
      <c r="G71" s="52">
        <v>23.82</v>
      </c>
      <c r="H71" s="52">
        <v>54.8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1033</v>
      </c>
      <c r="F72" s="52" t="s">
        <v>21</v>
      </c>
      <c r="G72" s="52">
        <v>26.51</v>
      </c>
      <c r="H72" s="52">
        <v>61.75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 thickBot="1">
      <c r="A73" s="55"/>
      <c r="B73" s="56"/>
      <c r="C73" s="56" t="s">
        <v>24</v>
      </c>
      <c r="D73" s="56" t="s">
        <v>24</v>
      </c>
      <c r="E73" s="56"/>
      <c r="F73" s="56" t="s">
        <v>21</v>
      </c>
      <c r="G73" s="56" t="s">
        <v>24</v>
      </c>
      <c r="H73" s="56" t="s">
        <v>24</v>
      </c>
      <c r="I73" s="56"/>
      <c r="J73" s="56"/>
      <c r="K73" s="56" t="s">
        <v>24</v>
      </c>
      <c r="L73" s="56" t="s">
        <v>24</v>
      </c>
      <c r="M73" s="56" t="s">
        <v>24</v>
      </c>
      <c r="N73" s="56" t="s">
        <v>24</v>
      </c>
      <c r="O73" s="56" t="s">
        <v>24</v>
      </c>
      <c r="P73" s="56" t="s">
        <v>24</v>
      </c>
      <c r="Q73" s="56" t="s">
        <v>24</v>
      </c>
      <c r="R73" s="57" t="s">
        <v>24</v>
      </c>
      <c r="AI73" s="25"/>
      <c r="AJ73" s="21" t="e">
        <f t="shared" si="1"/>
        <v>#N/A</v>
      </c>
      <c r="AK73" s="26"/>
    </row>
    <row r="74" spans="1:37" ht="15" customHeight="1" thickBot="1">
      <c r="A74" s="55"/>
      <c r="B74" s="56"/>
      <c r="C74" s="56" t="s">
        <v>24</v>
      </c>
      <c r="D74" s="56" t="s">
        <v>24</v>
      </c>
      <c r="E74" s="56"/>
      <c r="F74" s="56"/>
      <c r="G74" s="56" t="s">
        <v>24</v>
      </c>
      <c r="H74" s="56" t="s">
        <v>24</v>
      </c>
      <c r="I74" s="56"/>
      <c r="J74" s="56"/>
      <c r="K74" s="56" t="s">
        <v>24</v>
      </c>
      <c r="L74" s="56" t="s">
        <v>24</v>
      </c>
      <c r="M74" s="56" t="s">
        <v>24</v>
      </c>
      <c r="N74" s="56" t="s">
        <v>24</v>
      </c>
      <c r="O74" s="56" t="s">
        <v>24</v>
      </c>
      <c r="P74" s="56" t="s">
        <v>24</v>
      </c>
      <c r="Q74" s="56" t="s">
        <v>24</v>
      </c>
      <c r="R74" s="57" t="s">
        <v>24</v>
      </c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">
    <tabColor rgb="FF00206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1034</v>
      </c>
      <c r="B2" s="52" t="s">
        <v>19</v>
      </c>
      <c r="C2" s="52">
        <v>17.8</v>
      </c>
      <c r="D2" s="52">
        <v>13.4</v>
      </c>
      <c r="E2" s="52" t="s">
        <v>1035</v>
      </c>
      <c r="F2" s="52" t="s">
        <v>21</v>
      </c>
      <c r="G2" s="52">
        <v>16.670000000000002</v>
      </c>
      <c r="H2" s="52">
        <v>13.41</v>
      </c>
      <c r="I2" s="52" t="s">
        <v>1036</v>
      </c>
      <c r="J2" s="52" t="s">
        <v>23</v>
      </c>
      <c r="K2" s="52">
        <v>22.28</v>
      </c>
      <c r="L2" s="52">
        <v>13.8</v>
      </c>
      <c r="M2" s="52">
        <v>14.5</v>
      </c>
      <c r="N2" s="52">
        <v>14.325200000000001</v>
      </c>
      <c r="O2" s="52">
        <v>12.56</v>
      </c>
      <c r="P2" s="52">
        <v>25.51</v>
      </c>
      <c r="Q2" s="52">
        <v>22.72</v>
      </c>
      <c r="R2" s="54">
        <v>28.29</v>
      </c>
      <c r="AI2" s="20">
        <v>38437</v>
      </c>
      <c r="AK2" s="24">
        <f>D3</f>
        <v>14.38</v>
      </c>
    </row>
    <row r="3" spans="1:37" ht="15" customHeight="1">
      <c r="A3" s="51" t="s">
        <v>1034</v>
      </c>
      <c r="B3" s="52" t="s">
        <v>19</v>
      </c>
      <c r="C3" s="52">
        <v>22.18</v>
      </c>
      <c r="D3" s="52">
        <v>14.38</v>
      </c>
      <c r="E3" s="52" t="s">
        <v>1035</v>
      </c>
      <c r="F3" s="52" t="s">
        <v>21</v>
      </c>
      <c r="G3" s="52">
        <v>21.67</v>
      </c>
      <c r="H3" s="52">
        <v>14.22</v>
      </c>
      <c r="I3" s="52" t="s">
        <v>1036</v>
      </c>
      <c r="J3" s="52" t="s">
        <v>23</v>
      </c>
      <c r="K3" s="52">
        <v>24.78</v>
      </c>
      <c r="L3" s="52">
        <v>13.83</v>
      </c>
      <c r="M3" s="52">
        <v>14.5</v>
      </c>
      <c r="N3" s="52">
        <v>14.6334</v>
      </c>
      <c r="O3" s="52">
        <v>14.94</v>
      </c>
      <c r="P3" s="52">
        <v>25.51</v>
      </c>
      <c r="Q3" s="52">
        <v>22.72</v>
      </c>
      <c r="R3" s="54">
        <v>28.29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1034</v>
      </c>
      <c r="B4" s="52" t="s">
        <v>19</v>
      </c>
      <c r="C4" s="52">
        <v>26.56</v>
      </c>
      <c r="D4" s="52">
        <v>14.48</v>
      </c>
      <c r="E4" s="52" t="s">
        <v>1035</v>
      </c>
      <c r="F4" s="52" t="s">
        <v>21</v>
      </c>
      <c r="G4" s="52">
        <v>26.68</v>
      </c>
      <c r="H4" s="52">
        <v>14.36</v>
      </c>
      <c r="I4" s="52" t="s">
        <v>1036</v>
      </c>
      <c r="J4" s="52" t="s">
        <v>23</v>
      </c>
      <c r="K4" s="52">
        <v>27.28</v>
      </c>
      <c r="L4" s="52">
        <v>13.79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1037</v>
      </c>
      <c r="B6" s="52" t="s">
        <v>19</v>
      </c>
      <c r="C6" s="52">
        <v>22.26</v>
      </c>
      <c r="D6" s="52">
        <v>14.42</v>
      </c>
      <c r="E6" s="52" t="s">
        <v>1038</v>
      </c>
      <c r="F6" s="52" t="s">
        <v>21</v>
      </c>
      <c r="G6" s="52">
        <v>17.5</v>
      </c>
      <c r="H6" s="52">
        <v>13.58</v>
      </c>
      <c r="I6" s="52" t="s">
        <v>1039</v>
      </c>
      <c r="J6" s="52" t="s">
        <v>23</v>
      </c>
      <c r="K6" s="52">
        <v>16.920000000000002</v>
      </c>
      <c r="L6" s="52">
        <v>12.75</v>
      </c>
      <c r="M6" s="85">
        <v>15.5</v>
      </c>
      <c r="N6" s="85">
        <v>11.25</v>
      </c>
      <c r="O6" s="85">
        <v>0.5</v>
      </c>
      <c r="P6" s="85">
        <v>0.125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1037</v>
      </c>
      <c r="B7" s="52" t="s">
        <v>19</v>
      </c>
      <c r="C7" s="52">
        <v>25.09</v>
      </c>
      <c r="D7" s="52">
        <v>14.64</v>
      </c>
      <c r="E7" s="52" t="s">
        <v>1038</v>
      </c>
      <c r="F7" s="52" t="s">
        <v>21</v>
      </c>
      <c r="G7" s="52">
        <v>20.65</v>
      </c>
      <c r="H7" s="52">
        <v>13.92</v>
      </c>
      <c r="I7" s="52" t="s">
        <v>1039</v>
      </c>
      <c r="J7" s="52" t="s">
        <v>23</v>
      </c>
      <c r="K7" s="52">
        <v>19.420000000000002</v>
      </c>
      <c r="L7" s="52">
        <v>13.01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1037</v>
      </c>
      <c r="B8" s="52" t="s">
        <v>19</v>
      </c>
      <c r="C8" s="52">
        <v>27.92</v>
      </c>
      <c r="D8" s="52">
        <v>14.64</v>
      </c>
      <c r="E8" s="52" t="s">
        <v>1038</v>
      </c>
      <c r="F8" s="52" t="s">
        <v>21</v>
      </c>
      <c r="G8" s="52">
        <v>23.81</v>
      </c>
      <c r="H8" s="52">
        <v>13.92</v>
      </c>
      <c r="I8" s="52" t="s">
        <v>1039</v>
      </c>
      <c r="J8" s="52" t="s">
        <v>23</v>
      </c>
      <c r="K8" s="52">
        <v>21.92</v>
      </c>
      <c r="L8" s="52">
        <v>13.27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1040</v>
      </c>
      <c r="B10" s="52" t="s">
        <v>19</v>
      </c>
      <c r="C10" s="52">
        <v>21.39</v>
      </c>
      <c r="D10" s="52">
        <v>13.66</v>
      </c>
      <c r="E10" s="52" t="s">
        <v>1041</v>
      </c>
      <c r="F10" s="52" t="s">
        <v>21</v>
      </c>
      <c r="G10" s="52">
        <v>22.37</v>
      </c>
      <c r="H10" s="52">
        <v>13.65</v>
      </c>
      <c r="I10" s="52" t="s">
        <v>1042</v>
      </c>
      <c r="J10" s="52" t="s">
        <v>23</v>
      </c>
      <c r="K10" s="52">
        <v>17.350000000000001</v>
      </c>
      <c r="L10" s="52">
        <v>13.75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1040</v>
      </c>
      <c r="B11" s="52" t="s">
        <v>19</v>
      </c>
      <c r="C11" s="52">
        <v>26.71</v>
      </c>
      <c r="D11" s="52">
        <v>14.39</v>
      </c>
      <c r="E11" s="52" t="s">
        <v>1041</v>
      </c>
      <c r="F11" s="52" t="s">
        <v>21</v>
      </c>
      <c r="G11" s="52">
        <v>25.75</v>
      </c>
      <c r="H11" s="52">
        <v>13.95</v>
      </c>
      <c r="I11" s="52" t="s">
        <v>1042</v>
      </c>
      <c r="J11" s="52" t="s">
        <v>23</v>
      </c>
      <c r="K11" s="52">
        <v>20.61</v>
      </c>
      <c r="L11" s="52">
        <v>14.1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1040</v>
      </c>
      <c r="B12" s="52" t="s">
        <v>19</v>
      </c>
      <c r="C12" s="52">
        <v>32.03</v>
      </c>
      <c r="D12" s="52">
        <v>14.55</v>
      </c>
      <c r="E12" s="52" t="s">
        <v>1041</v>
      </c>
      <c r="F12" s="52" t="s">
        <v>21</v>
      </c>
      <c r="G12" s="52">
        <v>29.14</v>
      </c>
      <c r="H12" s="52">
        <v>13.97</v>
      </c>
      <c r="I12" s="52" t="s">
        <v>1042</v>
      </c>
      <c r="J12" s="52" t="s">
        <v>23</v>
      </c>
      <c r="K12" s="52">
        <v>23.88</v>
      </c>
      <c r="L12" s="52">
        <v>14.12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1043</v>
      </c>
      <c r="B14" s="52" t="s">
        <v>19</v>
      </c>
      <c r="C14" s="52">
        <v>21.12</v>
      </c>
      <c r="D14" s="52">
        <v>12.96</v>
      </c>
      <c r="E14" s="52" t="s">
        <v>1044</v>
      </c>
      <c r="F14" s="52" t="s">
        <v>21</v>
      </c>
      <c r="G14" s="52">
        <v>17.14</v>
      </c>
      <c r="H14" s="52">
        <v>13.5</v>
      </c>
      <c r="I14" s="52" t="s">
        <v>1045</v>
      </c>
      <c r="J14" s="52" t="s">
        <v>23</v>
      </c>
      <c r="K14" s="52">
        <v>16.190000000000001</v>
      </c>
      <c r="L14" s="52">
        <v>13.02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1043</v>
      </c>
      <c r="B15" s="52" t="s">
        <v>19</v>
      </c>
      <c r="C15" s="52">
        <v>27.27</v>
      </c>
      <c r="D15" s="52">
        <v>14.17</v>
      </c>
      <c r="E15" s="52" t="s">
        <v>1044</v>
      </c>
      <c r="F15" s="52" t="s">
        <v>21</v>
      </c>
      <c r="G15" s="52">
        <v>21.61</v>
      </c>
      <c r="H15" s="52">
        <v>14.17</v>
      </c>
      <c r="I15" s="52" t="s">
        <v>1045</v>
      </c>
      <c r="J15" s="52" t="s">
        <v>23</v>
      </c>
      <c r="K15" s="52">
        <v>18.690000000000001</v>
      </c>
      <c r="L15" s="52">
        <v>13.65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1043</v>
      </c>
      <c r="B16" s="52" t="s">
        <v>19</v>
      </c>
      <c r="C16" s="52">
        <v>33.43</v>
      </c>
      <c r="D16" s="52">
        <v>14.81</v>
      </c>
      <c r="E16" s="52" t="s">
        <v>1044</v>
      </c>
      <c r="F16" s="52" t="s">
        <v>21</v>
      </c>
      <c r="G16" s="52">
        <v>26.08</v>
      </c>
      <c r="H16" s="52">
        <v>14.27</v>
      </c>
      <c r="I16" s="52" t="s">
        <v>1045</v>
      </c>
      <c r="J16" s="52" t="s">
        <v>23</v>
      </c>
      <c r="K16" s="52">
        <v>21.19</v>
      </c>
      <c r="L16" s="52">
        <v>14.09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1046</v>
      </c>
      <c r="B18" s="52" t="s">
        <v>19</v>
      </c>
      <c r="C18" s="52">
        <v>17.559999999999999</v>
      </c>
      <c r="D18" s="52">
        <v>12.98</v>
      </c>
      <c r="E18" s="52" t="s">
        <v>1047</v>
      </c>
      <c r="F18" s="52" t="s">
        <v>21</v>
      </c>
      <c r="G18" s="52">
        <v>23.3</v>
      </c>
      <c r="H18" s="52">
        <v>13.35</v>
      </c>
      <c r="I18" s="52" t="s">
        <v>1048</v>
      </c>
      <c r="J18" s="52" t="s">
        <v>23</v>
      </c>
      <c r="K18" s="52">
        <v>16.38</v>
      </c>
      <c r="L18" s="52">
        <v>13.01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1046</v>
      </c>
      <c r="B19" s="52" t="s">
        <v>19</v>
      </c>
      <c r="C19" s="52">
        <v>22.14</v>
      </c>
      <c r="D19" s="52">
        <v>14.02</v>
      </c>
      <c r="E19" s="52" t="s">
        <v>1047</v>
      </c>
      <c r="F19" s="52" t="s">
        <v>21</v>
      </c>
      <c r="G19" s="52">
        <v>25.8</v>
      </c>
      <c r="H19" s="52">
        <v>13.5</v>
      </c>
      <c r="I19" s="52" t="s">
        <v>1048</v>
      </c>
      <c r="J19" s="52" t="s">
        <v>23</v>
      </c>
      <c r="K19" s="52">
        <v>21.22</v>
      </c>
      <c r="L19" s="52">
        <v>13.77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1046</v>
      </c>
      <c r="B20" s="52" t="s">
        <v>19</v>
      </c>
      <c r="C20" s="52">
        <v>26.72</v>
      </c>
      <c r="D20" s="52">
        <v>14.15</v>
      </c>
      <c r="E20" s="52" t="s">
        <v>1047</v>
      </c>
      <c r="F20" s="52" t="s">
        <v>21</v>
      </c>
      <c r="G20" s="52">
        <v>28.3</v>
      </c>
      <c r="H20" s="52">
        <v>13.74</v>
      </c>
      <c r="I20" s="52" t="s">
        <v>1048</v>
      </c>
      <c r="J20" s="52" t="s">
        <v>23</v>
      </c>
      <c r="K20" s="52">
        <v>26.05</v>
      </c>
      <c r="L20" s="52">
        <v>14.23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1049</v>
      </c>
      <c r="B22" s="52" t="s">
        <v>19</v>
      </c>
      <c r="C22" s="52">
        <v>14.86</v>
      </c>
      <c r="D22" s="52">
        <v>13.17</v>
      </c>
      <c r="E22" s="52" t="s">
        <v>1050</v>
      </c>
      <c r="F22" s="52" t="s">
        <v>21</v>
      </c>
      <c r="G22" s="52">
        <v>24.81</v>
      </c>
      <c r="H22" s="52">
        <v>13.61</v>
      </c>
      <c r="I22" s="52" t="s">
        <v>1051</v>
      </c>
      <c r="J22" s="52" t="s">
        <v>23</v>
      </c>
      <c r="K22" s="52">
        <v>22.9</v>
      </c>
      <c r="L22" s="52">
        <v>13.99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1049</v>
      </c>
      <c r="B23" s="52" t="s">
        <v>19</v>
      </c>
      <c r="C23" s="52">
        <v>20.61</v>
      </c>
      <c r="D23" s="52">
        <v>14.09</v>
      </c>
      <c r="E23" s="52" t="s">
        <v>1050</v>
      </c>
      <c r="F23" s="52" t="s">
        <v>21</v>
      </c>
      <c r="G23" s="52">
        <v>30.05</v>
      </c>
      <c r="H23" s="52">
        <v>13.96</v>
      </c>
      <c r="I23" s="52" t="s">
        <v>1051</v>
      </c>
      <c r="J23" s="52" t="s">
        <v>23</v>
      </c>
      <c r="K23" s="52">
        <v>26.12</v>
      </c>
      <c r="L23" s="52">
        <v>14.22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1049</v>
      </c>
      <c r="B24" s="52" t="s">
        <v>19</v>
      </c>
      <c r="C24" s="52">
        <v>26.36</v>
      </c>
      <c r="D24" s="52">
        <v>14.35</v>
      </c>
      <c r="E24" s="52" t="s">
        <v>1050</v>
      </c>
      <c r="F24" s="52" t="s">
        <v>21</v>
      </c>
      <c r="G24" s="52">
        <v>35.299999999999997</v>
      </c>
      <c r="H24" s="52">
        <v>14.08</v>
      </c>
      <c r="I24" s="52" t="s">
        <v>1051</v>
      </c>
      <c r="J24" s="52" t="s">
        <v>23</v>
      </c>
      <c r="K24" s="52">
        <v>29.34</v>
      </c>
      <c r="L24" s="52">
        <v>14.24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1052</v>
      </c>
      <c r="B26" s="52" t="s">
        <v>19</v>
      </c>
      <c r="C26" s="52">
        <v>19.02</v>
      </c>
      <c r="D26" s="52">
        <v>13.51</v>
      </c>
      <c r="E26" s="52" t="s">
        <v>1053</v>
      </c>
      <c r="F26" s="52" t="s">
        <v>21</v>
      </c>
      <c r="G26" s="52">
        <v>15.82</v>
      </c>
      <c r="H26" s="52">
        <v>12.94</v>
      </c>
      <c r="I26" s="52" t="s">
        <v>1054</v>
      </c>
      <c r="J26" s="52" t="s">
        <v>23</v>
      </c>
      <c r="K26" s="52">
        <v>16.16</v>
      </c>
      <c r="L26" s="52">
        <v>12.56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1052</v>
      </c>
      <c r="B27" s="52" t="s">
        <v>19</v>
      </c>
      <c r="C27" s="52">
        <v>23.95</v>
      </c>
      <c r="D27" s="52">
        <v>14.37</v>
      </c>
      <c r="E27" s="52" t="s">
        <v>1053</v>
      </c>
      <c r="F27" s="52" t="s">
        <v>21</v>
      </c>
      <c r="G27" s="52">
        <v>18.579999999999998</v>
      </c>
      <c r="H27" s="52">
        <v>13.54</v>
      </c>
      <c r="I27" s="52" t="s">
        <v>1054</v>
      </c>
      <c r="J27" s="52" t="s">
        <v>23</v>
      </c>
      <c r="K27" s="52">
        <v>20.98</v>
      </c>
      <c r="L27" s="52">
        <v>13.43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1052</v>
      </c>
      <c r="B28" s="52" t="s">
        <v>19</v>
      </c>
      <c r="C28" s="52">
        <v>28.89</v>
      </c>
      <c r="D28" s="52">
        <v>14.52</v>
      </c>
      <c r="E28" s="52" t="s">
        <v>1053</v>
      </c>
      <c r="F28" s="52" t="s">
        <v>21</v>
      </c>
      <c r="G28" s="52">
        <v>21.34</v>
      </c>
      <c r="H28" s="52">
        <v>14</v>
      </c>
      <c r="I28" s="52" t="s">
        <v>1054</v>
      </c>
      <c r="J28" s="52" t="s">
        <v>23</v>
      </c>
      <c r="K28" s="52">
        <v>25.8</v>
      </c>
      <c r="L28" s="52">
        <v>14.12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1055</v>
      </c>
      <c r="B30" s="52" t="s">
        <v>19</v>
      </c>
      <c r="C30" s="52">
        <v>17.37</v>
      </c>
      <c r="D30" s="52">
        <v>13.08</v>
      </c>
      <c r="E30" s="52" t="s">
        <v>1056</v>
      </c>
      <c r="F30" s="52" t="s">
        <v>21</v>
      </c>
      <c r="G30" s="52">
        <v>18.579999999999998</v>
      </c>
      <c r="H30" s="52">
        <v>14.1</v>
      </c>
      <c r="I30" s="52" t="s">
        <v>1057</v>
      </c>
      <c r="J30" s="52" t="s">
        <v>23</v>
      </c>
      <c r="K30" s="52">
        <v>19.47</v>
      </c>
      <c r="L30" s="52">
        <v>13.35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1055</v>
      </c>
      <c r="B31" s="52" t="s">
        <v>19</v>
      </c>
      <c r="C31" s="52">
        <v>23.85</v>
      </c>
      <c r="D31" s="52">
        <v>14.02</v>
      </c>
      <c r="E31" s="52" t="s">
        <v>1056</v>
      </c>
      <c r="F31" s="52" t="s">
        <v>21</v>
      </c>
      <c r="G31" s="52">
        <v>21.19</v>
      </c>
      <c r="H31" s="52">
        <v>14.36</v>
      </c>
      <c r="I31" s="52" t="s">
        <v>1057</v>
      </c>
      <c r="J31" s="52" t="s">
        <v>23</v>
      </c>
      <c r="K31" s="52">
        <v>23.61</v>
      </c>
      <c r="L31" s="52">
        <v>14.17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1055</v>
      </c>
      <c r="B32" s="52" t="s">
        <v>19</v>
      </c>
      <c r="C32" s="52">
        <v>30.33</v>
      </c>
      <c r="D32" s="52">
        <v>14.46</v>
      </c>
      <c r="E32" s="52" t="s">
        <v>1056</v>
      </c>
      <c r="F32" s="52" t="s">
        <v>21</v>
      </c>
      <c r="G32" s="52">
        <v>23.81</v>
      </c>
      <c r="H32" s="52">
        <v>14.32</v>
      </c>
      <c r="I32" s="52" t="s">
        <v>1057</v>
      </c>
      <c r="J32" s="52" t="s">
        <v>23</v>
      </c>
      <c r="K32" s="52">
        <v>27.75</v>
      </c>
      <c r="L32" s="52">
        <v>14.25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1058</v>
      </c>
      <c r="B34" s="52" t="s">
        <v>19</v>
      </c>
      <c r="C34" s="52">
        <v>18.87</v>
      </c>
      <c r="D34" s="52">
        <v>13.83</v>
      </c>
      <c r="E34" s="52" t="s">
        <v>1059</v>
      </c>
      <c r="F34" s="52" t="s">
        <v>21</v>
      </c>
      <c r="G34" s="52">
        <v>17.07</v>
      </c>
      <c r="H34" s="52">
        <v>13.09</v>
      </c>
      <c r="I34" s="52" t="s">
        <v>1060</v>
      </c>
      <c r="J34" s="52" t="s">
        <v>23</v>
      </c>
      <c r="K34" s="52">
        <v>14.26</v>
      </c>
      <c r="L34" s="52">
        <v>13.01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1058</v>
      </c>
      <c r="B35" s="52" t="s">
        <v>19</v>
      </c>
      <c r="C35" s="52">
        <v>23.69</v>
      </c>
      <c r="D35" s="52">
        <v>14.37</v>
      </c>
      <c r="E35" s="52" t="s">
        <v>1059</v>
      </c>
      <c r="F35" s="52" t="s">
        <v>21</v>
      </c>
      <c r="G35" s="52">
        <v>22.67</v>
      </c>
      <c r="H35" s="52">
        <v>13.72</v>
      </c>
      <c r="I35" s="52" t="s">
        <v>1060</v>
      </c>
      <c r="J35" s="52" t="s">
        <v>23</v>
      </c>
      <c r="K35" s="52">
        <v>19.37</v>
      </c>
      <c r="L35" s="52">
        <v>14.01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1058</v>
      </c>
      <c r="B36" s="52" t="s">
        <v>19</v>
      </c>
      <c r="C36" s="52">
        <v>28.52</v>
      </c>
      <c r="D36" s="52">
        <v>14.49</v>
      </c>
      <c r="E36" s="52" t="s">
        <v>1059</v>
      </c>
      <c r="F36" s="52" t="s">
        <v>21</v>
      </c>
      <c r="G36" s="52">
        <v>28.28</v>
      </c>
      <c r="H36" s="52">
        <v>14.2</v>
      </c>
      <c r="I36" s="52" t="s">
        <v>1060</v>
      </c>
      <c r="J36" s="52" t="s">
        <v>23</v>
      </c>
      <c r="K36" s="52">
        <v>24.48</v>
      </c>
      <c r="L36" s="52">
        <v>14.18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1061</v>
      </c>
      <c r="B38" s="52" t="s">
        <v>19</v>
      </c>
      <c r="C38" s="52">
        <v>22.44</v>
      </c>
      <c r="D38" s="52">
        <v>14.41</v>
      </c>
      <c r="E38" s="52" t="s">
        <v>1062</v>
      </c>
      <c r="F38" s="52" t="s">
        <v>21</v>
      </c>
      <c r="G38" s="52">
        <v>20.95</v>
      </c>
      <c r="H38" s="52">
        <v>13.57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1061</v>
      </c>
      <c r="B39" s="52" t="s">
        <v>19</v>
      </c>
      <c r="C39" s="52">
        <v>24.94</v>
      </c>
      <c r="D39" s="52">
        <v>14.53</v>
      </c>
      <c r="E39" s="52" t="s">
        <v>1062</v>
      </c>
      <c r="F39" s="52" t="s">
        <v>21</v>
      </c>
      <c r="G39" s="52">
        <v>25.07</v>
      </c>
      <c r="H39" s="52">
        <v>13.88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1061</v>
      </c>
      <c r="B40" s="52" t="s">
        <v>19</v>
      </c>
      <c r="C40" s="52">
        <v>27.44</v>
      </c>
      <c r="D40" s="52">
        <v>14.46</v>
      </c>
      <c r="E40" s="52" t="s">
        <v>1062</v>
      </c>
      <c r="F40" s="52" t="s">
        <v>21</v>
      </c>
      <c r="G40" s="52">
        <v>29.19</v>
      </c>
      <c r="H40" s="52">
        <v>13.98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1063</v>
      </c>
      <c r="B42" s="52" t="s">
        <v>19</v>
      </c>
      <c r="C42" s="52">
        <v>17.91</v>
      </c>
      <c r="D42" s="52">
        <v>13.53</v>
      </c>
      <c r="E42" s="52" t="s">
        <v>1064</v>
      </c>
      <c r="F42" s="52" t="s">
        <v>21</v>
      </c>
      <c r="G42" s="52">
        <v>17.88</v>
      </c>
      <c r="H42" s="52">
        <v>13.57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1063</v>
      </c>
      <c r="B43" s="52" t="s">
        <v>19</v>
      </c>
      <c r="C43" s="52">
        <v>23.83</v>
      </c>
      <c r="D43" s="52">
        <v>14.69</v>
      </c>
      <c r="E43" s="52" t="s">
        <v>1064</v>
      </c>
      <c r="F43" s="52" t="s">
        <v>21</v>
      </c>
      <c r="G43" s="52">
        <v>22.02</v>
      </c>
      <c r="H43" s="52">
        <v>14.2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1063</v>
      </c>
      <c r="B44" s="52" t="s">
        <v>19</v>
      </c>
      <c r="C44" s="52">
        <v>29.74</v>
      </c>
      <c r="D44" s="52">
        <v>14.94</v>
      </c>
      <c r="E44" s="52" t="s">
        <v>1064</v>
      </c>
      <c r="F44" s="52" t="s">
        <v>21</v>
      </c>
      <c r="G44" s="52">
        <v>26.15</v>
      </c>
      <c r="H44" s="52">
        <v>14.27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1065</v>
      </c>
      <c r="B46" s="52" t="s">
        <v>19</v>
      </c>
      <c r="C46" s="52">
        <v>17.89</v>
      </c>
      <c r="D46" s="52">
        <v>13.85</v>
      </c>
      <c r="E46" s="52" t="s">
        <v>1066</v>
      </c>
      <c r="F46" s="52" t="s">
        <v>21</v>
      </c>
      <c r="G46" s="52">
        <v>18.72</v>
      </c>
      <c r="H46" s="52">
        <v>13.08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1065</v>
      </c>
      <c r="B47" s="52" t="s">
        <v>19</v>
      </c>
      <c r="C47" s="52">
        <v>21.89</v>
      </c>
      <c r="D47" s="52">
        <v>14.61</v>
      </c>
      <c r="E47" s="52" t="s">
        <v>1066</v>
      </c>
      <c r="F47" s="52" t="s">
        <v>21</v>
      </c>
      <c r="G47" s="52">
        <v>22.25</v>
      </c>
      <c r="H47" s="52">
        <v>13.83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1065</v>
      </c>
      <c r="B48" s="52" t="s">
        <v>19</v>
      </c>
      <c r="C48" s="52">
        <v>25.89</v>
      </c>
      <c r="D48" s="52">
        <v>14.67</v>
      </c>
      <c r="E48" s="52" t="s">
        <v>1066</v>
      </c>
      <c r="F48" s="52" t="s">
        <v>21</v>
      </c>
      <c r="G48" s="52">
        <v>25.78</v>
      </c>
      <c r="H48" s="52">
        <v>14.44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1067</v>
      </c>
      <c r="B50" s="52" t="s">
        <v>19</v>
      </c>
      <c r="C50" s="52">
        <v>20.57</v>
      </c>
      <c r="D50" s="52">
        <v>13.47</v>
      </c>
      <c r="E50" s="52" t="s">
        <v>1068</v>
      </c>
      <c r="F50" s="52" t="s">
        <v>21</v>
      </c>
      <c r="G50" s="52">
        <v>32.090000000000003</v>
      </c>
      <c r="H50" s="52">
        <v>14.09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1067</v>
      </c>
      <c r="B51" s="52" t="s">
        <v>19</v>
      </c>
      <c r="C51" s="52">
        <v>26.13</v>
      </c>
      <c r="D51" s="52">
        <v>14.15</v>
      </c>
      <c r="E51" s="52" t="s">
        <v>1068</v>
      </c>
      <c r="F51" s="52" t="s">
        <v>21</v>
      </c>
      <c r="G51" s="52">
        <v>34.130000000000003</v>
      </c>
      <c r="H51" s="52">
        <v>14.04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1067</v>
      </c>
      <c r="B52" s="52" t="s">
        <v>19</v>
      </c>
      <c r="C52" s="52">
        <v>31.69</v>
      </c>
      <c r="D52" s="52">
        <v>14.31</v>
      </c>
      <c r="E52" s="52" t="s">
        <v>1068</v>
      </c>
      <c r="F52" s="52" t="s">
        <v>21</v>
      </c>
      <c r="G52" s="52">
        <v>36.18</v>
      </c>
      <c r="H52" s="52">
        <v>13.94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1069</v>
      </c>
      <c r="B54" s="52" t="s">
        <v>19</v>
      </c>
      <c r="C54" s="52">
        <v>23.5</v>
      </c>
      <c r="D54" s="52">
        <v>14.1</v>
      </c>
      <c r="E54" s="52" t="s">
        <v>1070</v>
      </c>
      <c r="F54" s="52" t="s">
        <v>21</v>
      </c>
      <c r="G54" s="52">
        <v>22.59</v>
      </c>
      <c r="H54" s="52">
        <v>14.28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1069</v>
      </c>
      <c r="B55" s="52" t="s">
        <v>19</v>
      </c>
      <c r="C55" s="52">
        <v>27.73</v>
      </c>
      <c r="D55" s="52">
        <v>14.54</v>
      </c>
      <c r="E55" s="52" t="s">
        <v>1070</v>
      </c>
      <c r="F55" s="52" t="s">
        <v>21</v>
      </c>
      <c r="G55" s="52">
        <v>23.77</v>
      </c>
      <c r="H55" s="52">
        <v>14.3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1069</v>
      </c>
      <c r="B56" s="52" t="s">
        <v>19</v>
      </c>
      <c r="C56" s="52">
        <v>31.95</v>
      </c>
      <c r="D56" s="52">
        <v>14.62</v>
      </c>
      <c r="E56" s="52" t="s">
        <v>1070</v>
      </c>
      <c r="F56" s="52" t="s">
        <v>21</v>
      </c>
      <c r="G56" s="52">
        <v>24.94</v>
      </c>
      <c r="H56" s="52">
        <v>14.27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1071</v>
      </c>
      <c r="B58" s="52" t="s">
        <v>19</v>
      </c>
      <c r="C58" s="52">
        <v>14.66</v>
      </c>
      <c r="D58" s="52">
        <v>12.85</v>
      </c>
      <c r="E58" s="52" t="s">
        <v>1072</v>
      </c>
      <c r="F58" s="52" t="s">
        <v>21</v>
      </c>
      <c r="G58" s="52">
        <v>14.96</v>
      </c>
      <c r="H58" s="52">
        <v>13.03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1071</v>
      </c>
      <c r="B59" s="52" t="s">
        <v>19</v>
      </c>
      <c r="C59" s="52">
        <v>19.71</v>
      </c>
      <c r="D59" s="52">
        <v>14.35</v>
      </c>
      <c r="E59" s="52" t="s">
        <v>1072</v>
      </c>
      <c r="F59" s="52" t="s">
        <v>21</v>
      </c>
      <c r="G59" s="52">
        <v>17.46</v>
      </c>
      <c r="H59" s="52">
        <v>13.29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1071</v>
      </c>
      <c r="B60" s="52" t="s">
        <v>19</v>
      </c>
      <c r="C60" s="52">
        <v>24.75</v>
      </c>
      <c r="D60" s="52">
        <v>14.84</v>
      </c>
      <c r="E60" s="52" t="s">
        <v>1072</v>
      </c>
      <c r="F60" s="52" t="s">
        <v>21</v>
      </c>
      <c r="G60" s="52">
        <v>19.96</v>
      </c>
      <c r="H60" s="52">
        <v>13.62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1073</v>
      </c>
      <c r="B62" s="52" t="s">
        <v>19</v>
      </c>
      <c r="C62" s="52">
        <v>21.81</v>
      </c>
      <c r="D62" s="52">
        <v>14.39</v>
      </c>
      <c r="E62" s="52" t="s">
        <v>1074</v>
      </c>
      <c r="F62" s="52" t="s">
        <v>21</v>
      </c>
      <c r="G62" s="52">
        <v>17.02</v>
      </c>
      <c r="H62" s="52">
        <v>13.27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1073</v>
      </c>
      <c r="B63" s="52" t="s">
        <v>19</v>
      </c>
      <c r="C63" s="52">
        <v>24.73</v>
      </c>
      <c r="D63" s="52">
        <v>14.63</v>
      </c>
      <c r="E63" s="52" t="s">
        <v>1074</v>
      </c>
      <c r="F63" s="52" t="s">
        <v>21</v>
      </c>
      <c r="G63" s="52">
        <v>21.42</v>
      </c>
      <c r="H63" s="52">
        <v>14.13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1073</v>
      </c>
      <c r="B64" s="52" t="s">
        <v>19</v>
      </c>
      <c r="C64" s="52">
        <v>27.64</v>
      </c>
      <c r="D64" s="52">
        <v>14.63</v>
      </c>
      <c r="E64" s="52" t="s">
        <v>1074</v>
      </c>
      <c r="F64" s="52" t="s">
        <v>21</v>
      </c>
      <c r="G64" s="52">
        <v>25.82</v>
      </c>
      <c r="H64" s="52">
        <v>14.23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1075</v>
      </c>
      <c r="F66" s="52" t="s">
        <v>21</v>
      </c>
      <c r="G66" s="52">
        <v>15.9</v>
      </c>
      <c r="H66" s="52">
        <v>13.32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1075</v>
      </c>
      <c r="F67" s="52" t="s">
        <v>21</v>
      </c>
      <c r="G67" s="52">
        <v>19.61</v>
      </c>
      <c r="H67" s="52">
        <v>14.05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1075</v>
      </c>
      <c r="F68" s="52" t="s">
        <v>21</v>
      </c>
      <c r="G68" s="52">
        <v>23.33</v>
      </c>
      <c r="H68" s="52">
        <v>14.31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5">
    <tabColor rgb="FF00206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1076</v>
      </c>
      <c r="B2" s="52" t="s">
        <v>19</v>
      </c>
      <c r="C2" s="52">
        <v>19.28</v>
      </c>
      <c r="D2" s="52">
        <v>18.690000000000001</v>
      </c>
      <c r="E2" s="52" t="s">
        <v>1077</v>
      </c>
      <c r="F2" s="52" t="s">
        <v>21</v>
      </c>
      <c r="G2" s="52">
        <v>16.84</v>
      </c>
      <c r="H2" s="52">
        <v>15.35</v>
      </c>
      <c r="I2" s="52" t="s">
        <v>1078</v>
      </c>
      <c r="J2" s="52" t="s">
        <v>23</v>
      </c>
      <c r="K2" s="52">
        <v>15.06</v>
      </c>
      <c r="L2" s="52">
        <v>14.46</v>
      </c>
      <c r="M2" s="52">
        <v>14.5</v>
      </c>
      <c r="N2" s="52">
        <v>18.8172</v>
      </c>
      <c r="O2" s="52">
        <v>13.89</v>
      </c>
      <c r="P2" s="52">
        <v>27.04</v>
      </c>
      <c r="Q2" s="52">
        <v>23.83</v>
      </c>
      <c r="R2" s="54">
        <v>30.25</v>
      </c>
      <c r="AI2" s="20">
        <v>38437</v>
      </c>
      <c r="AK2" s="24">
        <f>D3</f>
        <v>19.739999999999998</v>
      </c>
    </row>
    <row r="3" spans="1:37" ht="15" customHeight="1">
      <c r="A3" s="51" t="s">
        <v>1076</v>
      </c>
      <c r="B3" s="52" t="s">
        <v>19</v>
      </c>
      <c r="C3" s="52">
        <v>24.1</v>
      </c>
      <c r="D3" s="52">
        <v>19.739999999999998</v>
      </c>
      <c r="E3" s="52" t="s">
        <v>1077</v>
      </c>
      <c r="F3" s="52" t="s">
        <v>21</v>
      </c>
      <c r="G3" s="52">
        <v>20.63</v>
      </c>
      <c r="H3" s="52">
        <v>17.39</v>
      </c>
      <c r="I3" s="52" t="s">
        <v>1078</v>
      </c>
      <c r="J3" s="52" t="s">
        <v>23</v>
      </c>
      <c r="K3" s="52">
        <v>18.66</v>
      </c>
      <c r="L3" s="52">
        <v>17.059999999999999</v>
      </c>
      <c r="M3" s="52">
        <v>14.5</v>
      </c>
      <c r="N3" s="52">
        <v>19.45</v>
      </c>
      <c r="O3" s="52">
        <v>20.36</v>
      </c>
      <c r="P3" s="52">
        <v>27.04</v>
      </c>
      <c r="Q3" s="52">
        <v>23.83</v>
      </c>
      <c r="R3" s="54">
        <v>30.25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1076</v>
      </c>
      <c r="B4" s="52" t="s">
        <v>19</v>
      </c>
      <c r="C4" s="52">
        <v>28.92</v>
      </c>
      <c r="D4" s="52">
        <v>20.34</v>
      </c>
      <c r="E4" s="52" t="s">
        <v>1077</v>
      </c>
      <c r="F4" s="52" t="s">
        <v>21</v>
      </c>
      <c r="G4" s="52">
        <v>24.42</v>
      </c>
      <c r="H4" s="52">
        <v>18.899999999999999</v>
      </c>
      <c r="I4" s="52" t="s">
        <v>1078</v>
      </c>
      <c r="J4" s="52" t="s">
        <v>23</v>
      </c>
      <c r="K4" s="52">
        <v>22.27</v>
      </c>
      <c r="L4" s="52">
        <v>18.86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1079</v>
      </c>
      <c r="B6" s="52" t="s">
        <v>19</v>
      </c>
      <c r="C6" s="52">
        <v>16.100000000000001</v>
      </c>
      <c r="D6" s="52">
        <v>16.27</v>
      </c>
      <c r="E6" s="52" t="s">
        <v>1080</v>
      </c>
      <c r="F6" s="52" t="s">
        <v>21</v>
      </c>
      <c r="G6" s="52">
        <v>21.4</v>
      </c>
      <c r="H6" s="52">
        <v>16.04</v>
      </c>
      <c r="I6" s="52" t="s">
        <v>1081</v>
      </c>
      <c r="J6" s="52" t="s">
        <v>23</v>
      </c>
      <c r="K6" s="52">
        <v>23.63</v>
      </c>
      <c r="L6" s="52">
        <v>17.670000000000002</v>
      </c>
      <c r="M6" s="85">
        <v>20.5</v>
      </c>
      <c r="N6" s="85">
        <v>11.5</v>
      </c>
      <c r="O6" s="85">
        <v>1</v>
      </c>
      <c r="P6" s="85">
        <v>0.5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1079</v>
      </c>
      <c r="B7" s="52" t="s">
        <v>19</v>
      </c>
      <c r="C7" s="52">
        <v>18.45</v>
      </c>
      <c r="D7" s="52">
        <v>18.3</v>
      </c>
      <c r="E7" s="52" t="s">
        <v>1080</v>
      </c>
      <c r="F7" s="52" t="s">
        <v>21</v>
      </c>
      <c r="G7" s="52">
        <v>24.6</v>
      </c>
      <c r="H7" s="52">
        <v>17.809999999999999</v>
      </c>
      <c r="I7" s="52" t="s">
        <v>1081</v>
      </c>
      <c r="J7" s="52" t="s">
        <v>23</v>
      </c>
      <c r="K7" s="52">
        <v>26.45</v>
      </c>
      <c r="L7" s="52">
        <v>18.149999999999999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1079</v>
      </c>
      <c r="B8" s="52" t="s">
        <v>19</v>
      </c>
      <c r="C8" s="52">
        <v>20.79</v>
      </c>
      <c r="D8" s="52">
        <v>19.77</v>
      </c>
      <c r="E8" s="52" t="s">
        <v>1080</v>
      </c>
      <c r="F8" s="52" t="s">
        <v>21</v>
      </c>
      <c r="G8" s="52">
        <v>27.8</v>
      </c>
      <c r="H8" s="52">
        <v>18.5</v>
      </c>
      <c r="I8" s="52" t="s">
        <v>1081</v>
      </c>
      <c r="J8" s="52" t="s">
        <v>23</v>
      </c>
      <c r="K8" s="52">
        <v>29.27</v>
      </c>
      <c r="L8" s="52">
        <v>18.399999999999999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1082</v>
      </c>
      <c r="B10" s="52" t="s">
        <v>19</v>
      </c>
      <c r="C10" s="52">
        <v>21.03</v>
      </c>
      <c r="D10" s="52">
        <v>18.63</v>
      </c>
      <c r="E10" s="52" t="s">
        <v>1083</v>
      </c>
      <c r="F10" s="52" t="s">
        <v>21</v>
      </c>
      <c r="G10" s="52">
        <v>18.260000000000002</v>
      </c>
      <c r="H10" s="52">
        <v>15.34</v>
      </c>
      <c r="I10" s="52" t="s">
        <v>1084</v>
      </c>
      <c r="J10" s="52" t="s">
        <v>23</v>
      </c>
      <c r="K10" s="52">
        <v>19.46</v>
      </c>
      <c r="L10" s="52">
        <v>15.14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1082</v>
      </c>
      <c r="B11" s="52" t="s">
        <v>19</v>
      </c>
      <c r="C11" s="52">
        <v>25.61</v>
      </c>
      <c r="D11" s="52">
        <v>19.579999999999998</v>
      </c>
      <c r="E11" s="52" t="s">
        <v>1083</v>
      </c>
      <c r="F11" s="52" t="s">
        <v>21</v>
      </c>
      <c r="G11" s="52">
        <v>23.75</v>
      </c>
      <c r="H11" s="52">
        <v>17.649999999999999</v>
      </c>
      <c r="I11" s="52" t="s">
        <v>1084</v>
      </c>
      <c r="J11" s="52" t="s">
        <v>23</v>
      </c>
      <c r="K11" s="52">
        <v>23.57</v>
      </c>
      <c r="L11" s="52">
        <v>17.05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1082</v>
      </c>
      <c r="B12" s="52" t="s">
        <v>19</v>
      </c>
      <c r="C12" s="52">
        <v>30.19</v>
      </c>
      <c r="D12" s="52">
        <v>20.36</v>
      </c>
      <c r="E12" s="52" t="s">
        <v>1083</v>
      </c>
      <c r="F12" s="52" t="s">
        <v>21</v>
      </c>
      <c r="G12" s="52">
        <v>29.25</v>
      </c>
      <c r="H12" s="52">
        <v>18.46</v>
      </c>
      <c r="I12" s="52" t="s">
        <v>1084</v>
      </c>
      <c r="J12" s="52" t="s">
        <v>23</v>
      </c>
      <c r="K12" s="52">
        <v>27.68</v>
      </c>
      <c r="L12" s="52">
        <v>17.489999999999998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1085</v>
      </c>
      <c r="B14" s="52" t="s">
        <v>19</v>
      </c>
      <c r="C14" s="52">
        <v>23.15</v>
      </c>
      <c r="D14" s="52">
        <v>16.89</v>
      </c>
      <c r="E14" s="52" t="s">
        <v>1086</v>
      </c>
      <c r="F14" s="52" t="s">
        <v>21</v>
      </c>
      <c r="G14" s="52">
        <v>17.68</v>
      </c>
      <c r="H14" s="52">
        <v>18.13</v>
      </c>
      <c r="I14" s="52" t="s">
        <v>1087</v>
      </c>
      <c r="J14" s="52" t="s">
        <v>23</v>
      </c>
      <c r="K14" s="52">
        <v>20.170000000000002</v>
      </c>
      <c r="L14" s="52">
        <v>16.5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1085</v>
      </c>
      <c r="B15" s="52" t="s">
        <v>19</v>
      </c>
      <c r="C15" s="52">
        <v>28.85</v>
      </c>
      <c r="D15" s="52">
        <v>18.29</v>
      </c>
      <c r="E15" s="52" t="s">
        <v>1086</v>
      </c>
      <c r="F15" s="52" t="s">
        <v>21</v>
      </c>
      <c r="G15" s="52">
        <v>20.61</v>
      </c>
      <c r="H15" s="52">
        <v>18.66</v>
      </c>
      <c r="I15" s="52" t="s">
        <v>1087</v>
      </c>
      <c r="J15" s="52" t="s">
        <v>23</v>
      </c>
      <c r="K15" s="52">
        <v>24.29</v>
      </c>
      <c r="L15" s="52">
        <v>18.100000000000001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1085</v>
      </c>
      <c r="B16" s="52" t="s">
        <v>19</v>
      </c>
      <c r="C16" s="52">
        <v>34.56</v>
      </c>
      <c r="D16" s="52">
        <v>19.02</v>
      </c>
      <c r="E16" s="52" t="s">
        <v>1086</v>
      </c>
      <c r="F16" s="52" t="s">
        <v>21</v>
      </c>
      <c r="G16" s="52">
        <v>23.55</v>
      </c>
      <c r="H16" s="52">
        <v>18.93</v>
      </c>
      <c r="I16" s="52" t="s">
        <v>1087</v>
      </c>
      <c r="J16" s="52" t="s">
        <v>23</v>
      </c>
      <c r="K16" s="52">
        <v>28.4</v>
      </c>
      <c r="L16" s="52">
        <v>18.55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1088</v>
      </c>
      <c r="B18" s="52" t="s">
        <v>19</v>
      </c>
      <c r="C18" s="52">
        <v>19.260000000000002</v>
      </c>
      <c r="D18" s="52">
        <v>17.940000000000001</v>
      </c>
      <c r="E18" s="52" t="s">
        <v>1089</v>
      </c>
      <c r="F18" s="52" t="s">
        <v>21</v>
      </c>
      <c r="G18" s="52">
        <v>16.39</v>
      </c>
      <c r="H18" s="52">
        <v>14.13</v>
      </c>
      <c r="I18" s="52" t="s">
        <v>1090</v>
      </c>
      <c r="J18" s="52" t="s">
        <v>23</v>
      </c>
      <c r="K18" s="52">
        <v>17.72</v>
      </c>
      <c r="L18" s="52">
        <v>16.8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1088</v>
      </c>
      <c r="B19" s="52" t="s">
        <v>19</v>
      </c>
      <c r="C19" s="52">
        <v>28.39</v>
      </c>
      <c r="D19" s="52">
        <v>18.84</v>
      </c>
      <c r="E19" s="52" t="s">
        <v>1089</v>
      </c>
      <c r="F19" s="52" t="s">
        <v>21</v>
      </c>
      <c r="G19" s="52">
        <v>21.5</v>
      </c>
      <c r="H19" s="52">
        <v>17.079999999999998</v>
      </c>
      <c r="I19" s="52" t="s">
        <v>1090</v>
      </c>
      <c r="J19" s="52" t="s">
        <v>23</v>
      </c>
      <c r="K19" s="52">
        <v>19.57</v>
      </c>
      <c r="L19" s="52">
        <v>17.88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1088</v>
      </c>
      <c r="B20" s="52" t="s">
        <v>19</v>
      </c>
      <c r="C20" s="52">
        <v>37.51</v>
      </c>
      <c r="D20" s="52">
        <v>19.88</v>
      </c>
      <c r="E20" s="52" t="s">
        <v>1089</v>
      </c>
      <c r="F20" s="52" t="s">
        <v>21</v>
      </c>
      <c r="G20" s="52">
        <v>26.61</v>
      </c>
      <c r="H20" s="52">
        <v>18.37</v>
      </c>
      <c r="I20" s="52" t="s">
        <v>1090</v>
      </c>
      <c r="J20" s="52" t="s">
        <v>23</v>
      </c>
      <c r="K20" s="52">
        <v>21.43</v>
      </c>
      <c r="L20" s="52">
        <v>18.73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1091</v>
      </c>
      <c r="B22" s="52" t="s">
        <v>19</v>
      </c>
      <c r="C22" s="52">
        <v>16.78</v>
      </c>
      <c r="D22" s="52">
        <v>16.010000000000002</v>
      </c>
      <c r="E22" s="52" t="s">
        <v>1092</v>
      </c>
      <c r="F22" s="52" t="s">
        <v>21</v>
      </c>
      <c r="G22" s="52">
        <v>16.45</v>
      </c>
      <c r="H22" s="52">
        <v>14.02</v>
      </c>
      <c r="I22" s="52" t="s">
        <v>1093</v>
      </c>
      <c r="J22" s="52" t="s">
        <v>23</v>
      </c>
      <c r="K22" s="52">
        <v>16.21</v>
      </c>
      <c r="L22" s="52">
        <v>14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1091</v>
      </c>
      <c r="B23" s="52" t="s">
        <v>19</v>
      </c>
      <c r="C23" s="52">
        <v>21.41</v>
      </c>
      <c r="D23" s="52">
        <v>18.27</v>
      </c>
      <c r="E23" s="52" t="s">
        <v>1092</v>
      </c>
      <c r="F23" s="52" t="s">
        <v>21</v>
      </c>
      <c r="G23" s="52">
        <v>20.059999999999999</v>
      </c>
      <c r="H23" s="52">
        <v>17.899999999999999</v>
      </c>
      <c r="I23" s="52" t="s">
        <v>1093</v>
      </c>
      <c r="J23" s="52" t="s">
        <v>23</v>
      </c>
      <c r="K23" s="52">
        <v>21.3</v>
      </c>
      <c r="L23" s="52">
        <v>16.600000000000001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1091</v>
      </c>
      <c r="B24" s="52" t="s">
        <v>19</v>
      </c>
      <c r="C24" s="52">
        <v>26.04</v>
      </c>
      <c r="D24" s="52">
        <v>18.899999999999999</v>
      </c>
      <c r="E24" s="52" t="s">
        <v>1092</v>
      </c>
      <c r="F24" s="52" t="s">
        <v>21</v>
      </c>
      <c r="G24" s="52">
        <v>23.67</v>
      </c>
      <c r="H24" s="52">
        <v>18.82</v>
      </c>
      <c r="I24" s="52" t="s">
        <v>1093</v>
      </c>
      <c r="J24" s="52" t="s">
        <v>23</v>
      </c>
      <c r="K24" s="52">
        <v>26.39</v>
      </c>
      <c r="L24" s="52">
        <v>18.88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1094</v>
      </c>
      <c r="B26" s="52" t="s">
        <v>19</v>
      </c>
      <c r="C26" s="52">
        <v>20.38</v>
      </c>
      <c r="D26" s="52">
        <v>18.27</v>
      </c>
      <c r="E26" s="52" t="s">
        <v>1095</v>
      </c>
      <c r="F26" s="52" t="s">
        <v>21</v>
      </c>
      <c r="G26" s="52">
        <v>20.420000000000002</v>
      </c>
      <c r="H26" s="52">
        <v>15</v>
      </c>
      <c r="I26" s="52" t="s">
        <v>1096</v>
      </c>
      <c r="J26" s="52" t="s">
        <v>23</v>
      </c>
      <c r="K26" s="52">
        <v>18.8</v>
      </c>
      <c r="L26" s="52">
        <v>14.6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1094</v>
      </c>
      <c r="B27" s="52" t="s">
        <v>19</v>
      </c>
      <c r="C27" s="52">
        <v>26.15</v>
      </c>
      <c r="D27" s="52">
        <v>18.75</v>
      </c>
      <c r="E27" s="52" t="s">
        <v>1095</v>
      </c>
      <c r="F27" s="52" t="s">
        <v>21</v>
      </c>
      <c r="G27" s="52">
        <v>24.68</v>
      </c>
      <c r="H27" s="52">
        <v>17.899999999999999</v>
      </c>
      <c r="I27" s="52" t="s">
        <v>1096</v>
      </c>
      <c r="J27" s="52" t="s">
        <v>23</v>
      </c>
      <c r="K27" s="52">
        <v>24.47</v>
      </c>
      <c r="L27" s="52">
        <v>17.21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1094</v>
      </c>
      <c r="B28" s="52" t="s">
        <v>19</v>
      </c>
      <c r="C28" s="52">
        <v>31.92</v>
      </c>
      <c r="D28" s="52">
        <v>19.37</v>
      </c>
      <c r="E28" s="52" t="s">
        <v>1095</v>
      </c>
      <c r="F28" s="52" t="s">
        <v>21</v>
      </c>
      <c r="G28" s="52">
        <v>28.95</v>
      </c>
      <c r="H28" s="52">
        <v>18.43</v>
      </c>
      <c r="I28" s="52" t="s">
        <v>1096</v>
      </c>
      <c r="J28" s="52" t="s">
        <v>23</v>
      </c>
      <c r="K28" s="52">
        <v>30.15</v>
      </c>
      <c r="L28" s="52">
        <v>18.12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1097</v>
      </c>
      <c r="B30" s="52" t="s">
        <v>19</v>
      </c>
      <c r="C30" s="52">
        <v>17.32</v>
      </c>
      <c r="D30" s="52">
        <v>16.78</v>
      </c>
      <c r="E30" s="52" t="s">
        <v>1098</v>
      </c>
      <c r="F30" s="52" t="s">
        <v>21</v>
      </c>
      <c r="G30" s="52">
        <v>16.84</v>
      </c>
      <c r="H30" s="52">
        <v>14.44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1097</v>
      </c>
      <c r="B31" s="52" t="s">
        <v>19</v>
      </c>
      <c r="C31" s="52">
        <v>22.14</v>
      </c>
      <c r="D31" s="52">
        <v>19.399999999999999</v>
      </c>
      <c r="E31" s="52" t="s">
        <v>1098</v>
      </c>
      <c r="F31" s="52" t="s">
        <v>21</v>
      </c>
      <c r="G31" s="52">
        <v>21.82</v>
      </c>
      <c r="H31" s="52">
        <v>17.329999999999998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1097</v>
      </c>
      <c r="B32" s="52" t="s">
        <v>19</v>
      </c>
      <c r="C32" s="52">
        <v>26.95</v>
      </c>
      <c r="D32" s="52">
        <v>20.13</v>
      </c>
      <c r="E32" s="52" t="s">
        <v>1098</v>
      </c>
      <c r="F32" s="52" t="s">
        <v>21</v>
      </c>
      <c r="G32" s="52">
        <v>26.8</v>
      </c>
      <c r="H32" s="52">
        <v>18.09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1099</v>
      </c>
      <c r="B34" s="52" t="s">
        <v>19</v>
      </c>
      <c r="C34" s="52">
        <v>17.14</v>
      </c>
      <c r="D34" s="52">
        <v>15.24</v>
      </c>
      <c r="E34" s="52" t="s">
        <v>1100</v>
      </c>
      <c r="F34" s="52" t="s">
        <v>21</v>
      </c>
      <c r="G34" s="52">
        <v>23.29</v>
      </c>
      <c r="H34" s="52">
        <v>16.93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1099</v>
      </c>
      <c r="B35" s="52" t="s">
        <v>19</v>
      </c>
      <c r="C35" s="52">
        <v>22.22</v>
      </c>
      <c r="D35" s="52">
        <v>18.47</v>
      </c>
      <c r="E35" s="52" t="s">
        <v>1100</v>
      </c>
      <c r="F35" s="52" t="s">
        <v>21</v>
      </c>
      <c r="G35" s="52">
        <v>27.4</v>
      </c>
      <c r="H35" s="52">
        <v>17.86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1099</v>
      </c>
      <c r="B36" s="52" t="s">
        <v>19</v>
      </c>
      <c r="C36" s="52">
        <v>27.3</v>
      </c>
      <c r="D36" s="52">
        <v>19.850000000000001</v>
      </c>
      <c r="E36" s="52" t="s">
        <v>1100</v>
      </c>
      <c r="F36" s="52" t="s">
        <v>21</v>
      </c>
      <c r="G36" s="52">
        <v>31.52</v>
      </c>
      <c r="H36" s="52">
        <v>18.57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1101</v>
      </c>
      <c r="B38" s="52" t="s">
        <v>19</v>
      </c>
      <c r="C38" s="52">
        <v>19.68</v>
      </c>
      <c r="D38" s="52">
        <v>16.59</v>
      </c>
      <c r="E38" s="52" t="s">
        <v>1102</v>
      </c>
      <c r="F38" s="52" t="s">
        <v>21</v>
      </c>
      <c r="G38" s="52">
        <v>17.079999999999998</v>
      </c>
      <c r="H38" s="52">
        <v>15.08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1101</v>
      </c>
      <c r="B39" s="52" t="s">
        <v>19</v>
      </c>
      <c r="C39" s="52">
        <v>24.84</v>
      </c>
      <c r="D39" s="52">
        <v>18.46</v>
      </c>
      <c r="E39" s="52" t="s">
        <v>1102</v>
      </c>
      <c r="F39" s="52" t="s">
        <v>21</v>
      </c>
      <c r="G39" s="52">
        <v>20.96</v>
      </c>
      <c r="H39" s="52">
        <v>18.010000000000002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1101</v>
      </c>
      <c r="B40" s="52" t="s">
        <v>19</v>
      </c>
      <c r="C40" s="52">
        <v>30</v>
      </c>
      <c r="D40" s="52">
        <v>19.16</v>
      </c>
      <c r="E40" s="52" t="s">
        <v>1102</v>
      </c>
      <c r="F40" s="52" t="s">
        <v>21</v>
      </c>
      <c r="G40" s="52">
        <v>24.83</v>
      </c>
      <c r="H40" s="52">
        <v>18.46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1103</v>
      </c>
      <c r="B42" s="52" t="s">
        <v>19</v>
      </c>
      <c r="C42" s="52">
        <v>19.059999999999999</v>
      </c>
      <c r="D42" s="52">
        <v>17.61</v>
      </c>
      <c r="E42" s="52" t="s">
        <v>1104</v>
      </c>
      <c r="F42" s="52" t="s">
        <v>21</v>
      </c>
      <c r="G42" s="52">
        <v>14.58</v>
      </c>
      <c r="H42" s="52">
        <v>14.81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1103</v>
      </c>
      <c r="B43" s="52" t="s">
        <v>19</v>
      </c>
      <c r="C43" s="52">
        <v>25.86</v>
      </c>
      <c r="D43" s="52">
        <v>18.91</v>
      </c>
      <c r="E43" s="52" t="s">
        <v>1104</v>
      </c>
      <c r="F43" s="52" t="s">
        <v>21</v>
      </c>
      <c r="G43" s="52">
        <v>19.25</v>
      </c>
      <c r="H43" s="52">
        <v>16.73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1103</v>
      </c>
      <c r="B44" s="52" t="s">
        <v>19</v>
      </c>
      <c r="C44" s="52">
        <v>32.659999999999997</v>
      </c>
      <c r="D44" s="52">
        <v>19.78</v>
      </c>
      <c r="E44" s="52" t="s">
        <v>1104</v>
      </c>
      <c r="F44" s="52" t="s">
        <v>21</v>
      </c>
      <c r="G44" s="52">
        <v>23.92</v>
      </c>
      <c r="H44" s="52">
        <v>18.34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1105</v>
      </c>
      <c r="B46" s="52" t="s">
        <v>19</v>
      </c>
      <c r="C46" s="52">
        <v>14.39</v>
      </c>
      <c r="D46" s="52">
        <v>14.39</v>
      </c>
      <c r="E46" s="52" t="s">
        <v>1106</v>
      </c>
      <c r="F46" s="52" t="s">
        <v>21</v>
      </c>
      <c r="G46" s="52">
        <v>17.7</v>
      </c>
      <c r="H46" s="52">
        <v>15.05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1105</v>
      </c>
      <c r="B47" s="52" t="s">
        <v>19</v>
      </c>
      <c r="C47" s="52">
        <v>19.66</v>
      </c>
      <c r="D47" s="52">
        <v>18.649999999999999</v>
      </c>
      <c r="E47" s="52" t="s">
        <v>1106</v>
      </c>
      <c r="F47" s="52" t="s">
        <v>21</v>
      </c>
      <c r="G47" s="52">
        <v>24.33</v>
      </c>
      <c r="H47" s="52">
        <v>17.71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1105</v>
      </c>
      <c r="B48" s="52" t="s">
        <v>19</v>
      </c>
      <c r="C48" s="52">
        <v>24.93</v>
      </c>
      <c r="D48" s="52">
        <v>20.100000000000001</v>
      </c>
      <c r="E48" s="52" t="s">
        <v>1106</v>
      </c>
      <c r="F48" s="52" t="s">
        <v>21</v>
      </c>
      <c r="G48" s="52">
        <v>30.96</v>
      </c>
      <c r="H48" s="52">
        <v>18.78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1107</v>
      </c>
      <c r="B50" s="52" t="s">
        <v>19</v>
      </c>
      <c r="C50" s="52">
        <v>19.32</v>
      </c>
      <c r="D50" s="52">
        <v>17.61</v>
      </c>
      <c r="E50" s="52" t="s">
        <v>1108</v>
      </c>
      <c r="F50" s="52" t="s">
        <v>21</v>
      </c>
      <c r="G50" s="52">
        <v>17.88</v>
      </c>
      <c r="H50" s="52">
        <v>13.89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1107</v>
      </c>
      <c r="B51" s="52" t="s">
        <v>19</v>
      </c>
      <c r="C51" s="52">
        <v>24.08</v>
      </c>
      <c r="D51" s="52">
        <v>18.77</v>
      </c>
      <c r="E51" s="52" t="s">
        <v>1108</v>
      </c>
      <c r="F51" s="52" t="s">
        <v>21</v>
      </c>
      <c r="G51" s="52">
        <v>21.84</v>
      </c>
      <c r="H51" s="52">
        <v>18.440000000000001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1107</v>
      </c>
      <c r="B52" s="52" t="s">
        <v>19</v>
      </c>
      <c r="C52" s="52">
        <v>28.83</v>
      </c>
      <c r="D52" s="52">
        <v>19.350000000000001</v>
      </c>
      <c r="E52" s="52" t="s">
        <v>1108</v>
      </c>
      <c r="F52" s="52" t="s">
        <v>21</v>
      </c>
      <c r="G52" s="52">
        <v>25.8</v>
      </c>
      <c r="H52" s="52">
        <v>18.91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1109</v>
      </c>
      <c r="F54" s="52" t="s">
        <v>21</v>
      </c>
      <c r="G54" s="52">
        <v>23.23</v>
      </c>
      <c r="H54" s="52">
        <v>18.649999999999999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1109</v>
      </c>
      <c r="F55" s="52" t="s">
        <v>21</v>
      </c>
      <c r="G55" s="52">
        <v>26.28</v>
      </c>
      <c r="H55" s="52">
        <v>19.21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1109</v>
      </c>
      <c r="F56" s="52" t="s">
        <v>21</v>
      </c>
      <c r="G56" s="52">
        <v>29.32</v>
      </c>
      <c r="H56" s="52">
        <v>19.510000000000002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 thickBot="1">
      <c r="A57" s="55"/>
      <c r="B57" s="56"/>
      <c r="C57" s="56" t="s">
        <v>24</v>
      </c>
      <c r="D57" s="56" t="s">
        <v>24</v>
      </c>
      <c r="E57" s="56"/>
      <c r="F57" s="56" t="s">
        <v>21</v>
      </c>
      <c r="G57" s="56" t="s">
        <v>24</v>
      </c>
      <c r="H57" s="56" t="s">
        <v>24</v>
      </c>
      <c r="I57" s="56"/>
      <c r="J57" s="56"/>
      <c r="K57" s="56" t="s">
        <v>24</v>
      </c>
      <c r="L57" s="56" t="s">
        <v>24</v>
      </c>
      <c r="M57" s="56" t="s">
        <v>24</v>
      </c>
      <c r="N57" s="56" t="s">
        <v>24</v>
      </c>
      <c r="O57" s="56" t="s">
        <v>24</v>
      </c>
      <c r="P57" s="56" t="s">
        <v>24</v>
      </c>
      <c r="Q57" s="56" t="s">
        <v>24</v>
      </c>
      <c r="R57" s="57" t="s">
        <v>24</v>
      </c>
      <c r="AI57" s="25"/>
      <c r="AJ57" s="21" t="e">
        <f t="shared" si="0"/>
        <v>#N/A</v>
      </c>
      <c r="AK57" s="26"/>
    </row>
    <row r="58" spans="1:37" ht="15" customHeight="1" thickBot="1">
      <c r="A58" s="55"/>
      <c r="B58" s="56"/>
      <c r="C58" s="56" t="s">
        <v>24</v>
      </c>
      <c r="D58" s="56" t="s">
        <v>24</v>
      </c>
      <c r="E58" s="56"/>
      <c r="F58" s="56"/>
      <c r="G58" s="56" t="s">
        <v>24</v>
      </c>
      <c r="H58" s="56" t="s">
        <v>24</v>
      </c>
      <c r="I58" s="56"/>
      <c r="J58" s="56"/>
      <c r="K58" s="56" t="s">
        <v>24</v>
      </c>
      <c r="L58" s="56" t="s">
        <v>24</v>
      </c>
      <c r="M58" s="56" t="s">
        <v>24</v>
      </c>
      <c r="N58" s="56" t="s">
        <v>24</v>
      </c>
      <c r="O58" s="56" t="s">
        <v>24</v>
      </c>
      <c r="P58" s="56" t="s">
        <v>24</v>
      </c>
      <c r="Q58" s="56" t="s">
        <v>24</v>
      </c>
      <c r="R58" s="57" t="s">
        <v>24</v>
      </c>
      <c r="AI58" s="25"/>
      <c r="AJ58" s="21" t="e">
        <f t="shared" si="0"/>
        <v>#N/A</v>
      </c>
      <c r="AK58" s="26"/>
    </row>
    <row r="59" spans="1:37" ht="15" customHeight="1">
      <c r="AI59" s="25"/>
      <c r="AJ59" s="21" t="e">
        <f t="shared" si="0"/>
        <v>#N/A</v>
      </c>
      <c r="AK59" s="26"/>
    </row>
    <row r="60" spans="1:37" ht="15" customHeight="1">
      <c r="AI60" s="25"/>
      <c r="AJ60" s="21" t="e">
        <f t="shared" si="0"/>
        <v>#N/A</v>
      </c>
      <c r="AK60" s="26"/>
    </row>
    <row r="61" spans="1:37" ht="15" customHeight="1">
      <c r="AI61" s="25"/>
      <c r="AJ61" s="21" t="e">
        <f t="shared" si="0"/>
        <v>#N/A</v>
      </c>
      <c r="AK61" s="26"/>
    </row>
    <row r="62" spans="1:37" ht="15" customHeight="1"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>
    <tabColor rgb="FF00206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1110</v>
      </c>
      <c r="B2" s="52" t="s">
        <v>19</v>
      </c>
      <c r="C2" s="52">
        <v>18.32</v>
      </c>
      <c r="D2" s="52">
        <v>3.64</v>
      </c>
      <c r="E2" s="52" t="s">
        <v>1111</v>
      </c>
      <c r="F2" s="52" t="s">
        <v>21</v>
      </c>
      <c r="G2" s="52">
        <v>19.420000000000002</v>
      </c>
      <c r="H2" s="52">
        <v>3.85</v>
      </c>
      <c r="I2" s="52" t="s">
        <v>1112</v>
      </c>
      <c r="J2" s="52" t="s">
        <v>23</v>
      </c>
      <c r="K2" s="52">
        <v>23.5</v>
      </c>
      <c r="L2" s="52">
        <v>4.37</v>
      </c>
      <c r="M2" s="52">
        <v>14.5</v>
      </c>
      <c r="N2" s="52">
        <v>4.5785400000000003</v>
      </c>
      <c r="O2" s="52">
        <v>3.31</v>
      </c>
      <c r="P2" s="52">
        <v>24.74</v>
      </c>
      <c r="Q2" s="52">
        <v>22.28</v>
      </c>
      <c r="R2" s="54">
        <v>27.21</v>
      </c>
      <c r="AI2" s="20">
        <v>38437</v>
      </c>
      <c r="AK2" s="24">
        <f>D3</f>
        <v>4.47</v>
      </c>
    </row>
    <row r="3" spans="1:37" ht="15" customHeight="1">
      <c r="A3" s="51" t="s">
        <v>1110</v>
      </c>
      <c r="B3" s="52" t="s">
        <v>19</v>
      </c>
      <c r="C3" s="52">
        <v>22.79</v>
      </c>
      <c r="D3" s="52">
        <v>4.47</v>
      </c>
      <c r="E3" s="52" t="s">
        <v>1111</v>
      </c>
      <c r="F3" s="52" t="s">
        <v>21</v>
      </c>
      <c r="G3" s="52">
        <v>22.04</v>
      </c>
      <c r="H3" s="52">
        <v>4.24</v>
      </c>
      <c r="I3" s="52" t="s">
        <v>1112</v>
      </c>
      <c r="J3" s="52" t="s">
        <v>23</v>
      </c>
      <c r="K3" s="52">
        <v>26</v>
      </c>
      <c r="L3" s="52">
        <v>4.4800000000000004</v>
      </c>
      <c r="M3" s="52">
        <v>14.5</v>
      </c>
      <c r="N3" s="52">
        <v>4.7458900000000002</v>
      </c>
      <c r="O3" s="52">
        <v>4.8499999999999996</v>
      </c>
      <c r="P3" s="52">
        <v>24.74</v>
      </c>
      <c r="Q3" s="52">
        <v>22.28</v>
      </c>
      <c r="R3" s="54">
        <v>27.21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1110</v>
      </c>
      <c r="B4" s="52" t="s">
        <v>19</v>
      </c>
      <c r="C4" s="52">
        <v>27.26</v>
      </c>
      <c r="D4" s="52">
        <v>4.6500000000000004</v>
      </c>
      <c r="E4" s="52" t="s">
        <v>1111</v>
      </c>
      <c r="F4" s="52" t="s">
        <v>21</v>
      </c>
      <c r="G4" s="52">
        <v>24.66</v>
      </c>
      <c r="H4" s="52">
        <v>4.53</v>
      </c>
      <c r="I4" s="52" t="s">
        <v>1112</v>
      </c>
      <c r="J4" s="52" t="s">
        <v>23</v>
      </c>
      <c r="K4" s="52">
        <v>28.5</v>
      </c>
      <c r="L4" s="52">
        <v>4.51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1113</v>
      </c>
      <c r="B6" s="52" t="s">
        <v>19</v>
      </c>
      <c r="C6" s="52">
        <v>14.84</v>
      </c>
      <c r="D6" s="52">
        <v>4.01</v>
      </c>
      <c r="E6" s="52" t="s">
        <v>1114</v>
      </c>
      <c r="F6" s="52" t="s">
        <v>21</v>
      </c>
      <c r="G6" s="52">
        <v>19.03</v>
      </c>
      <c r="H6" s="52">
        <v>3.75</v>
      </c>
      <c r="I6" s="52" t="s">
        <v>1115</v>
      </c>
      <c r="J6" s="52" t="s">
        <v>23</v>
      </c>
      <c r="K6" s="52">
        <v>14.42</v>
      </c>
      <c r="L6" s="52">
        <v>3.77</v>
      </c>
      <c r="M6" s="85">
        <v>5</v>
      </c>
      <c r="N6" s="85">
        <v>3.23</v>
      </c>
      <c r="O6" s="85">
        <v>0.2</v>
      </c>
      <c r="P6" s="85">
        <v>0.1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1113</v>
      </c>
      <c r="B7" s="52" t="s">
        <v>19</v>
      </c>
      <c r="C7" s="52">
        <v>18.72</v>
      </c>
      <c r="D7" s="52">
        <v>4.46</v>
      </c>
      <c r="E7" s="52" t="s">
        <v>1114</v>
      </c>
      <c r="F7" s="52" t="s">
        <v>21</v>
      </c>
      <c r="G7" s="52">
        <v>23.68</v>
      </c>
      <c r="H7" s="52">
        <v>4.26</v>
      </c>
      <c r="I7" s="52" t="s">
        <v>1115</v>
      </c>
      <c r="J7" s="52" t="s">
        <v>23</v>
      </c>
      <c r="K7" s="52">
        <v>19.260000000000002</v>
      </c>
      <c r="L7" s="52">
        <v>4.18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1113</v>
      </c>
      <c r="B8" s="52" t="s">
        <v>19</v>
      </c>
      <c r="C8" s="52">
        <v>22.6</v>
      </c>
      <c r="D8" s="52">
        <v>4.72</v>
      </c>
      <c r="E8" s="52" t="s">
        <v>1114</v>
      </c>
      <c r="F8" s="52" t="s">
        <v>21</v>
      </c>
      <c r="G8" s="52">
        <v>28.33</v>
      </c>
      <c r="H8" s="52">
        <v>4.43</v>
      </c>
      <c r="I8" s="52" t="s">
        <v>1115</v>
      </c>
      <c r="J8" s="52" t="s">
        <v>23</v>
      </c>
      <c r="K8" s="52">
        <v>24.09</v>
      </c>
      <c r="L8" s="52">
        <v>4.49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1116</v>
      </c>
      <c r="B10" s="52" t="s">
        <v>19</v>
      </c>
      <c r="C10" s="52">
        <v>23.22</v>
      </c>
      <c r="D10" s="52">
        <v>4.54</v>
      </c>
      <c r="E10" s="52" t="s">
        <v>1117</v>
      </c>
      <c r="F10" s="52" t="s">
        <v>21</v>
      </c>
      <c r="G10" s="52">
        <v>18.7</v>
      </c>
      <c r="H10" s="52">
        <v>3.96</v>
      </c>
      <c r="I10" s="52" t="s">
        <v>1118</v>
      </c>
      <c r="J10" s="52" t="s">
        <v>23</v>
      </c>
      <c r="K10" s="52">
        <v>17.89</v>
      </c>
      <c r="L10" s="52">
        <v>4.1500000000000004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1116</v>
      </c>
      <c r="B11" s="52" t="s">
        <v>19</v>
      </c>
      <c r="C11" s="52">
        <v>25.72</v>
      </c>
      <c r="D11" s="52">
        <v>4.7</v>
      </c>
      <c r="E11" s="52" t="s">
        <v>1117</v>
      </c>
      <c r="F11" s="52" t="s">
        <v>21</v>
      </c>
      <c r="G11" s="52">
        <v>22.7</v>
      </c>
      <c r="H11" s="52">
        <v>4.43</v>
      </c>
      <c r="I11" s="52" t="s">
        <v>1118</v>
      </c>
      <c r="J11" s="52" t="s">
        <v>23</v>
      </c>
      <c r="K11" s="52">
        <v>20.82</v>
      </c>
      <c r="L11" s="52">
        <v>4.34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1116</v>
      </c>
      <c r="B12" s="52" t="s">
        <v>19</v>
      </c>
      <c r="C12" s="52">
        <v>28.22</v>
      </c>
      <c r="D12" s="52">
        <v>4.71</v>
      </c>
      <c r="E12" s="52" t="s">
        <v>1117</v>
      </c>
      <c r="F12" s="52" t="s">
        <v>21</v>
      </c>
      <c r="G12" s="52">
        <v>26.7</v>
      </c>
      <c r="H12" s="52">
        <v>4.55</v>
      </c>
      <c r="I12" s="52" t="s">
        <v>1118</v>
      </c>
      <c r="J12" s="52" t="s">
        <v>23</v>
      </c>
      <c r="K12" s="52">
        <v>23.75</v>
      </c>
      <c r="L12" s="52">
        <v>4.4000000000000004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1119</v>
      </c>
      <c r="B14" s="52" t="s">
        <v>19</v>
      </c>
      <c r="C14" s="52">
        <v>18.309999999999999</v>
      </c>
      <c r="D14" s="52">
        <v>4</v>
      </c>
      <c r="E14" s="52" t="s">
        <v>1120</v>
      </c>
      <c r="F14" s="52" t="s">
        <v>21</v>
      </c>
      <c r="G14" s="52">
        <v>18.670000000000002</v>
      </c>
      <c r="H14" s="52">
        <v>3.62</v>
      </c>
      <c r="I14" s="52" t="s">
        <v>1121</v>
      </c>
      <c r="J14" s="52" t="s">
        <v>23</v>
      </c>
      <c r="K14" s="52">
        <v>25.25</v>
      </c>
      <c r="L14" s="52">
        <v>4.2699999999999996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1119</v>
      </c>
      <c r="B15" s="52" t="s">
        <v>19</v>
      </c>
      <c r="C15" s="52">
        <v>22.01</v>
      </c>
      <c r="D15" s="52">
        <v>4.32</v>
      </c>
      <c r="E15" s="52" t="s">
        <v>1120</v>
      </c>
      <c r="F15" s="52" t="s">
        <v>21</v>
      </c>
      <c r="G15" s="52">
        <v>23.07</v>
      </c>
      <c r="H15" s="52">
        <v>4.24</v>
      </c>
      <c r="I15" s="52" t="s">
        <v>1121</v>
      </c>
      <c r="J15" s="52" t="s">
        <v>23</v>
      </c>
      <c r="K15" s="52">
        <v>27.78</v>
      </c>
      <c r="L15" s="52">
        <v>4.41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1119</v>
      </c>
      <c r="B16" s="52" t="s">
        <v>19</v>
      </c>
      <c r="C16" s="52">
        <v>25.72</v>
      </c>
      <c r="D16" s="52">
        <v>4.4800000000000004</v>
      </c>
      <c r="E16" s="52" t="s">
        <v>1120</v>
      </c>
      <c r="F16" s="52" t="s">
        <v>21</v>
      </c>
      <c r="G16" s="52">
        <v>27.47</v>
      </c>
      <c r="H16" s="52">
        <v>4.4000000000000004</v>
      </c>
      <c r="I16" s="52" t="s">
        <v>1121</v>
      </c>
      <c r="J16" s="52" t="s">
        <v>23</v>
      </c>
      <c r="K16" s="52">
        <v>30.32</v>
      </c>
      <c r="L16" s="52">
        <v>4.46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1122</v>
      </c>
      <c r="B18" s="52" t="s">
        <v>19</v>
      </c>
      <c r="C18" s="52">
        <v>17.41</v>
      </c>
      <c r="D18" s="52">
        <v>3.86</v>
      </c>
      <c r="E18" s="52" t="s">
        <v>1123</v>
      </c>
      <c r="F18" s="52" t="s">
        <v>21</v>
      </c>
      <c r="G18" s="52">
        <v>21.04</v>
      </c>
      <c r="H18" s="52">
        <v>4.66</v>
      </c>
      <c r="I18" s="52" t="s">
        <v>1124</v>
      </c>
      <c r="J18" s="52" t="s">
        <v>23</v>
      </c>
      <c r="K18" s="52">
        <v>23.67</v>
      </c>
      <c r="L18" s="52">
        <v>4.37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1122</v>
      </c>
      <c r="B19" s="52" t="s">
        <v>19</v>
      </c>
      <c r="C19" s="52">
        <v>19.91</v>
      </c>
      <c r="D19" s="52">
        <v>4.01</v>
      </c>
      <c r="E19" s="52" t="s">
        <v>1123</v>
      </c>
      <c r="F19" s="52" t="s">
        <v>21</v>
      </c>
      <c r="G19" s="52">
        <v>23.54</v>
      </c>
      <c r="H19" s="52">
        <v>4.67</v>
      </c>
      <c r="I19" s="52" t="s">
        <v>1124</v>
      </c>
      <c r="J19" s="52" t="s">
        <v>23</v>
      </c>
      <c r="K19" s="52">
        <v>26.17</v>
      </c>
      <c r="L19" s="52">
        <v>4.5199999999999996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1122</v>
      </c>
      <c r="B20" s="52" t="s">
        <v>19</v>
      </c>
      <c r="C20" s="52">
        <v>22.41</v>
      </c>
      <c r="D20" s="52">
        <v>4.1900000000000004</v>
      </c>
      <c r="E20" s="52" t="s">
        <v>1123</v>
      </c>
      <c r="F20" s="52" t="s">
        <v>21</v>
      </c>
      <c r="G20" s="52">
        <v>26.04</v>
      </c>
      <c r="H20" s="52">
        <v>4.6399999999999997</v>
      </c>
      <c r="I20" s="52" t="s">
        <v>1124</v>
      </c>
      <c r="J20" s="52" t="s">
        <v>23</v>
      </c>
      <c r="K20" s="52">
        <v>28.67</v>
      </c>
      <c r="L20" s="52">
        <v>4.5199999999999996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1125</v>
      </c>
      <c r="B22" s="52" t="s">
        <v>19</v>
      </c>
      <c r="C22" s="52">
        <v>22.96</v>
      </c>
      <c r="D22" s="52">
        <v>4.32</v>
      </c>
      <c r="E22" s="52" t="s">
        <v>1126</v>
      </c>
      <c r="F22" s="52" t="s">
        <v>21</v>
      </c>
      <c r="G22" s="52">
        <v>16.48</v>
      </c>
      <c r="H22" s="52">
        <v>3.75</v>
      </c>
      <c r="I22" s="52" t="s">
        <v>1127</v>
      </c>
      <c r="J22" s="52" t="s">
        <v>23</v>
      </c>
      <c r="K22" s="52">
        <v>23.09</v>
      </c>
      <c r="L22" s="52">
        <v>4.37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1125</v>
      </c>
      <c r="B23" s="52" t="s">
        <v>19</v>
      </c>
      <c r="C23" s="52">
        <v>25.17</v>
      </c>
      <c r="D23" s="52">
        <v>4.5999999999999996</v>
      </c>
      <c r="E23" s="52" t="s">
        <v>1126</v>
      </c>
      <c r="F23" s="52" t="s">
        <v>21</v>
      </c>
      <c r="G23" s="52">
        <v>21.43</v>
      </c>
      <c r="H23" s="52">
        <v>4.34</v>
      </c>
      <c r="I23" s="52" t="s">
        <v>1127</v>
      </c>
      <c r="J23" s="52" t="s">
        <v>23</v>
      </c>
      <c r="K23" s="52">
        <v>25.59</v>
      </c>
      <c r="L23" s="52">
        <v>4.4800000000000004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1125</v>
      </c>
      <c r="B24" s="52" t="s">
        <v>19</v>
      </c>
      <c r="C24" s="52">
        <v>27.39</v>
      </c>
      <c r="D24" s="52">
        <v>4.78</v>
      </c>
      <c r="E24" s="52" t="s">
        <v>1126</v>
      </c>
      <c r="F24" s="52" t="s">
        <v>21</v>
      </c>
      <c r="G24" s="52">
        <v>26.37</v>
      </c>
      <c r="H24" s="52">
        <v>4.54</v>
      </c>
      <c r="I24" s="52" t="s">
        <v>1127</v>
      </c>
      <c r="J24" s="52" t="s">
        <v>23</v>
      </c>
      <c r="K24" s="52">
        <v>28.09</v>
      </c>
      <c r="L24" s="52">
        <v>4.51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1128</v>
      </c>
      <c r="B26" s="52" t="s">
        <v>19</v>
      </c>
      <c r="C26" s="52">
        <v>14.56</v>
      </c>
      <c r="D26" s="52">
        <v>4.2</v>
      </c>
      <c r="E26" s="52" t="s">
        <v>1129</v>
      </c>
      <c r="F26" s="52" t="s">
        <v>21</v>
      </c>
      <c r="G26" s="52">
        <v>19.420000000000002</v>
      </c>
      <c r="H26" s="52">
        <v>3.8</v>
      </c>
      <c r="I26" s="52" t="s">
        <v>1130</v>
      </c>
      <c r="J26" s="52" t="s">
        <v>23</v>
      </c>
      <c r="K26" s="52">
        <v>14.86</v>
      </c>
      <c r="L26" s="52">
        <v>3.55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1128</v>
      </c>
      <c r="B27" s="52" t="s">
        <v>19</v>
      </c>
      <c r="C27" s="52">
        <v>17.690000000000001</v>
      </c>
      <c r="D27" s="52">
        <v>4.21</v>
      </c>
      <c r="E27" s="52" t="s">
        <v>1129</v>
      </c>
      <c r="F27" s="52" t="s">
        <v>21</v>
      </c>
      <c r="G27" s="52">
        <v>23.55</v>
      </c>
      <c r="H27" s="52">
        <v>4.3499999999999996</v>
      </c>
      <c r="I27" s="52" t="s">
        <v>1130</v>
      </c>
      <c r="J27" s="52" t="s">
        <v>23</v>
      </c>
      <c r="K27" s="52">
        <v>20.02</v>
      </c>
      <c r="L27" s="52">
        <v>4.03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1128</v>
      </c>
      <c r="B28" s="52" t="s">
        <v>19</v>
      </c>
      <c r="C28" s="52">
        <v>20.82</v>
      </c>
      <c r="D28" s="52">
        <v>4.3099999999999996</v>
      </c>
      <c r="E28" s="52" t="s">
        <v>1129</v>
      </c>
      <c r="F28" s="52" t="s">
        <v>21</v>
      </c>
      <c r="G28" s="52">
        <v>27.68</v>
      </c>
      <c r="H28" s="52">
        <v>4.4800000000000004</v>
      </c>
      <c r="I28" s="52" t="s">
        <v>1130</v>
      </c>
      <c r="J28" s="52" t="s">
        <v>23</v>
      </c>
      <c r="K28" s="52">
        <v>25.18</v>
      </c>
      <c r="L28" s="52">
        <v>4.43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1131</v>
      </c>
      <c r="B30" s="52" t="s">
        <v>19</v>
      </c>
      <c r="C30" s="52">
        <v>16.11</v>
      </c>
      <c r="D30" s="52">
        <v>3.84</v>
      </c>
      <c r="E30" s="52" t="s">
        <v>1132</v>
      </c>
      <c r="F30" s="52" t="s">
        <v>21</v>
      </c>
      <c r="G30" s="52">
        <v>17.68</v>
      </c>
      <c r="H30" s="52">
        <v>3.82</v>
      </c>
      <c r="I30" s="52" t="s">
        <v>1133</v>
      </c>
      <c r="J30" s="52" t="s">
        <v>23</v>
      </c>
      <c r="K30" s="52">
        <v>17.52</v>
      </c>
      <c r="L30" s="52">
        <v>3.86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1131</v>
      </c>
      <c r="B31" s="52" t="s">
        <v>19</v>
      </c>
      <c r="C31" s="52">
        <v>21.33</v>
      </c>
      <c r="D31" s="52">
        <v>4.4800000000000004</v>
      </c>
      <c r="E31" s="52" t="s">
        <v>1132</v>
      </c>
      <c r="F31" s="52" t="s">
        <v>21</v>
      </c>
      <c r="G31" s="52">
        <v>20.18</v>
      </c>
      <c r="H31" s="52">
        <v>4.01</v>
      </c>
      <c r="I31" s="52" t="s">
        <v>1133</v>
      </c>
      <c r="J31" s="52" t="s">
        <v>23</v>
      </c>
      <c r="K31" s="52">
        <v>22.36</v>
      </c>
      <c r="L31" s="52">
        <v>4.3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1131</v>
      </c>
      <c r="B32" s="52" t="s">
        <v>19</v>
      </c>
      <c r="C32" s="52">
        <v>26.56</v>
      </c>
      <c r="D32" s="52">
        <v>4.7</v>
      </c>
      <c r="E32" s="52" t="s">
        <v>1132</v>
      </c>
      <c r="F32" s="52" t="s">
        <v>21</v>
      </c>
      <c r="G32" s="52">
        <v>22.68</v>
      </c>
      <c r="H32" s="52">
        <v>4.24</v>
      </c>
      <c r="I32" s="52" t="s">
        <v>1133</v>
      </c>
      <c r="J32" s="52" t="s">
        <v>23</v>
      </c>
      <c r="K32" s="52">
        <v>27.21</v>
      </c>
      <c r="L32" s="52">
        <v>4.55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1134</v>
      </c>
      <c r="B34" s="52" t="s">
        <v>19</v>
      </c>
      <c r="C34" s="52">
        <v>19.09</v>
      </c>
      <c r="D34" s="52">
        <v>4.1500000000000004</v>
      </c>
      <c r="E34" s="52" t="s">
        <v>1135</v>
      </c>
      <c r="F34" s="52" t="s">
        <v>21</v>
      </c>
      <c r="G34" s="52">
        <v>22.96</v>
      </c>
      <c r="H34" s="52">
        <v>4.24</v>
      </c>
      <c r="I34" s="52" t="s">
        <v>1136</v>
      </c>
      <c r="J34" s="52" t="s">
        <v>23</v>
      </c>
      <c r="K34" s="52">
        <v>17.05</v>
      </c>
      <c r="L34" s="52">
        <v>4.3499999999999996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1134</v>
      </c>
      <c r="B35" s="52" t="s">
        <v>19</v>
      </c>
      <c r="C35" s="52">
        <v>22.52</v>
      </c>
      <c r="D35" s="52">
        <v>4.5199999999999996</v>
      </c>
      <c r="E35" s="52" t="s">
        <v>1135</v>
      </c>
      <c r="F35" s="52" t="s">
        <v>21</v>
      </c>
      <c r="G35" s="52">
        <v>26.32</v>
      </c>
      <c r="H35" s="52">
        <v>4.54</v>
      </c>
      <c r="I35" s="52" t="s">
        <v>1136</v>
      </c>
      <c r="J35" s="52" t="s">
        <v>23</v>
      </c>
      <c r="K35" s="52">
        <v>19.55</v>
      </c>
      <c r="L35" s="52">
        <v>4.43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1134</v>
      </c>
      <c r="B36" s="52" t="s">
        <v>19</v>
      </c>
      <c r="C36" s="52">
        <v>25.95</v>
      </c>
      <c r="D36" s="52">
        <v>4.5999999999999996</v>
      </c>
      <c r="E36" s="52" t="s">
        <v>1135</v>
      </c>
      <c r="F36" s="52" t="s">
        <v>21</v>
      </c>
      <c r="G36" s="52">
        <v>29.68</v>
      </c>
      <c r="H36" s="52">
        <v>4.63</v>
      </c>
      <c r="I36" s="52" t="s">
        <v>1136</v>
      </c>
      <c r="J36" s="52" t="s">
        <v>23</v>
      </c>
      <c r="K36" s="52">
        <v>22.05</v>
      </c>
      <c r="L36" s="52">
        <v>4.47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1137</v>
      </c>
      <c r="B38" s="52" t="s">
        <v>19</v>
      </c>
      <c r="C38" s="52">
        <v>23.92</v>
      </c>
      <c r="D38" s="52">
        <v>4.21</v>
      </c>
      <c r="E38" s="52" t="s">
        <v>1138</v>
      </c>
      <c r="F38" s="52" t="s">
        <v>21</v>
      </c>
      <c r="G38" s="52">
        <v>23.58</v>
      </c>
      <c r="H38" s="52">
        <v>4.01</v>
      </c>
      <c r="I38" s="52" t="s">
        <v>1139</v>
      </c>
      <c r="J38" s="52" t="s">
        <v>23</v>
      </c>
      <c r="K38" s="52">
        <v>22.44</v>
      </c>
      <c r="L38" s="52">
        <v>4.21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1137</v>
      </c>
      <c r="B39" s="52" t="s">
        <v>19</v>
      </c>
      <c r="C39" s="52">
        <v>28.06</v>
      </c>
      <c r="D39" s="52">
        <v>4.6900000000000004</v>
      </c>
      <c r="E39" s="52" t="s">
        <v>1138</v>
      </c>
      <c r="F39" s="52" t="s">
        <v>21</v>
      </c>
      <c r="G39" s="52">
        <v>26.57</v>
      </c>
      <c r="H39" s="52">
        <v>4.3099999999999996</v>
      </c>
      <c r="I39" s="52" t="s">
        <v>1139</v>
      </c>
      <c r="J39" s="52" t="s">
        <v>23</v>
      </c>
      <c r="K39" s="52">
        <v>25.75</v>
      </c>
      <c r="L39" s="52">
        <v>4.46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1137</v>
      </c>
      <c r="B40" s="52" t="s">
        <v>19</v>
      </c>
      <c r="C40" s="52">
        <v>32.200000000000003</v>
      </c>
      <c r="D40" s="52">
        <v>4.83</v>
      </c>
      <c r="E40" s="52" t="s">
        <v>1138</v>
      </c>
      <c r="F40" s="52" t="s">
        <v>21</v>
      </c>
      <c r="G40" s="52">
        <v>29.56</v>
      </c>
      <c r="H40" s="52">
        <v>4.3499999999999996</v>
      </c>
      <c r="I40" s="52" t="s">
        <v>1139</v>
      </c>
      <c r="J40" s="52" t="s">
        <v>23</v>
      </c>
      <c r="K40" s="52">
        <v>29.07</v>
      </c>
      <c r="L40" s="52">
        <v>4.54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1140</v>
      </c>
      <c r="B42" s="52" t="s">
        <v>19</v>
      </c>
      <c r="C42" s="52">
        <v>18.04</v>
      </c>
      <c r="D42" s="52">
        <v>4.22</v>
      </c>
      <c r="E42" s="52" t="s">
        <v>1141</v>
      </c>
      <c r="F42" s="52" t="s">
        <v>21</v>
      </c>
      <c r="G42" s="52">
        <v>18</v>
      </c>
      <c r="H42" s="52">
        <v>3.63</v>
      </c>
      <c r="I42" s="52" t="s">
        <v>1142</v>
      </c>
      <c r="J42" s="52" t="s">
        <v>23</v>
      </c>
      <c r="K42" s="52">
        <v>21.22</v>
      </c>
      <c r="L42" s="52">
        <v>3.85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1140</v>
      </c>
      <c r="B43" s="52" t="s">
        <v>19</v>
      </c>
      <c r="C43" s="52">
        <v>21.83</v>
      </c>
      <c r="D43" s="52">
        <v>4.74</v>
      </c>
      <c r="E43" s="52" t="s">
        <v>1141</v>
      </c>
      <c r="F43" s="52" t="s">
        <v>21</v>
      </c>
      <c r="G43" s="52">
        <v>22.86</v>
      </c>
      <c r="H43" s="52">
        <v>4.24</v>
      </c>
      <c r="I43" s="52" t="s">
        <v>1142</v>
      </c>
      <c r="J43" s="52" t="s">
        <v>23</v>
      </c>
      <c r="K43" s="52">
        <v>24.69</v>
      </c>
      <c r="L43" s="52">
        <v>4.28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1140</v>
      </c>
      <c r="B44" s="52" t="s">
        <v>19</v>
      </c>
      <c r="C44" s="52">
        <v>25.62</v>
      </c>
      <c r="D44" s="52">
        <v>4.8499999999999996</v>
      </c>
      <c r="E44" s="52" t="s">
        <v>1141</v>
      </c>
      <c r="F44" s="52" t="s">
        <v>21</v>
      </c>
      <c r="G44" s="52">
        <v>27.71</v>
      </c>
      <c r="H44" s="52">
        <v>4.42</v>
      </c>
      <c r="I44" s="52" t="s">
        <v>1142</v>
      </c>
      <c r="J44" s="52" t="s">
        <v>23</v>
      </c>
      <c r="K44" s="52">
        <v>28.16</v>
      </c>
      <c r="L44" s="52">
        <v>4.3499999999999996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1143</v>
      </c>
      <c r="B46" s="52" t="s">
        <v>19</v>
      </c>
      <c r="C46" s="52">
        <v>22.16</v>
      </c>
      <c r="D46" s="52">
        <v>4.55</v>
      </c>
      <c r="E46" s="52" t="s">
        <v>1144</v>
      </c>
      <c r="F46" s="52" t="s">
        <v>21</v>
      </c>
      <c r="G46" s="52">
        <v>19.45</v>
      </c>
      <c r="H46" s="52">
        <v>4.29</v>
      </c>
      <c r="I46" s="52" t="s">
        <v>1145</v>
      </c>
      <c r="J46" s="52" t="s">
        <v>23</v>
      </c>
      <c r="K46" s="52">
        <v>17.93</v>
      </c>
      <c r="L46" s="52">
        <v>4.17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1143</v>
      </c>
      <c r="B47" s="52" t="s">
        <v>19</v>
      </c>
      <c r="C47" s="52">
        <v>24.66</v>
      </c>
      <c r="D47" s="52">
        <v>4.54</v>
      </c>
      <c r="E47" s="52" t="s">
        <v>1144</v>
      </c>
      <c r="F47" s="52" t="s">
        <v>21</v>
      </c>
      <c r="G47" s="52">
        <v>23.75</v>
      </c>
      <c r="H47" s="52">
        <v>4.5199999999999996</v>
      </c>
      <c r="I47" s="52" t="s">
        <v>1145</v>
      </c>
      <c r="J47" s="52" t="s">
        <v>23</v>
      </c>
      <c r="K47" s="52">
        <v>21.2</v>
      </c>
      <c r="L47" s="52">
        <v>4.41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1143</v>
      </c>
      <c r="B48" s="52" t="s">
        <v>19</v>
      </c>
      <c r="C48" s="52">
        <v>27.16</v>
      </c>
      <c r="D48" s="52">
        <v>4.51</v>
      </c>
      <c r="E48" s="52" t="s">
        <v>1144</v>
      </c>
      <c r="F48" s="52" t="s">
        <v>21</v>
      </c>
      <c r="G48" s="52">
        <v>28.05</v>
      </c>
      <c r="H48" s="52">
        <v>4.66</v>
      </c>
      <c r="I48" s="52" t="s">
        <v>1145</v>
      </c>
      <c r="J48" s="52" t="s">
        <v>23</v>
      </c>
      <c r="K48" s="52">
        <v>24.47</v>
      </c>
      <c r="L48" s="52">
        <v>4.49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1146</v>
      </c>
      <c r="B50" s="52" t="s">
        <v>19</v>
      </c>
      <c r="C50" s="52">
        <v>18.05</v>
      </c>
      <c r="D50" s="52">
        <v>4.53</v>
      </c>
      <c r="E50" s="52" t="s">
        <v>1147</v>
      </c>
      <c r="F50" s="52" t="s">
        <v>21</v>
      </c>
      <c r="G50" s="52">
        <v>13.22</v>
      </c>
      <c r="H50" s="52">
        <v>3.46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1146</v>
      </c>
      <c r="B51" s="52" t="s">
        <v>19</v>
      </c>
      <c r="C51" s="52">
        <v>20.55</v>
      </c>
      <c r="D51" s="52">
        <v>4.5599999999999996</v>
      </c>
      <c r="E51" s="52" t="s">
        <v>1147</v>
      </c>
      <c r="F51" s="52" t="s">
        <v>21</v>
      </c>
      <c r="G51" s="52">
        <v>18.350000000000001</v>
      </c>
      <c r="H51" s="52">
        <v>4.22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1146</v>
      </c>
      <c r="B52" s="52" t="s">
        <v>19</v>
      </c>
      <c r="C52" s="52">
        <v>23.05</v>
      </c>
      <c r="D52" s="52">
        <v>4.49</v>
      </c>
      <c r="E52" s="52" t="s">
        <v>1147</v>
      </c>
      <c r="F52" s="52" t="s">
        <v>21</v>
      </c>
      <c r="G52" s="52">
        <v>23.49</v>
      </c>
      <c r="H52" s="52">
        <v>4.58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1148</v>
      </c>
      <c r="B54" s="52" t="s">
        <v>19</v>
      </c>
      <c r="C54" s="52">
        <v>15.96</v>
      </c>
      <c r="D54" s="52">
        <v>3.93</v>
      </c>
      <c r="E54" s="52" t="s">
        <v>1149</v>
      </c>
      <c r="F54" s="52" t="s">
        <v>21</v>
      </c>
      <c r="G54" s="52">
        <v>17.09</v>
      </c>
      <c r="H54" s="52">
        <v>3.94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1148</v>
      </c>
      <c r="B55" s="52" t="s">
        <v>19</v>
      </c>
      <c r="C55" s="52">
        <v>20.93</v>
      </c>
      <c r="D55" s="52">
        <v>4.6399999999999997</v>
      </c>
      <c r="E55" s="52" t="s">
        <v>1149</v>
      </c>
      <c r="F55" s="52" t="s">
        <v>21</v>
      </c>
      <c r="G55" s="52">
        <v>21.79</v>
      </c>
      <c r="H55" s="52">
        <v>4.51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1148</v>
      </c>
      <c r="B56" s="52" t="s">
        <v>19</v>
      </c>
      <c r="C56" s="52">
        <v>25.89</v>
      </c>
      <c r="D56" s="52">
        <v>4.8499999999999996</v>
      </c>
      <c r="E56" s="52" t="s">
        <v>1149</v>
      </c>
      <c r="F56" s="52" t="s">
        <v>21</v>
      </c>
      <c r="G56" s="52">
        <v>26.48</v>
      </c>
      <c r="H56" s="52">
        <v>4.6900000000000004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1150</v>
      </c>
      <c r="F58" s="52" t="s">
        <v>21</v>
      </c>
      <c r="G58" s="52">
        <v>20.05</v>
      </c>
      <c r="H58" s="52">
        <v>4.24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1150</v>
      </c>
      <c r="F59" s="52" t="s">
        <v>21</v>
      </c>
      <c r="G59" s="52">
        <v>23.13</v>
      </c>
      <c r="H59" s="52">
        <v>4.4800000000000004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1150</v>
      </c>
      <c r="F60" s="52" t="s">
        <v>21</v>
      </c>
      <c r="G60" s="52">
        <v>26.21</v>
      </c>
      <c r="H60" s="52">
        <v>4.55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1151</v>
      </c>
      <c r="F62" s="52" t="s">
        <v>21</v>
      </c>
      <c r="G62" s="52">
        <v>14.3</v>
      </c>
      <c r="H62" s="52">
        <v>3.95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1151</v>
      </c>
      <c r="F63" s="52" t="s">
        <v>21</v>
      </c>
      <c r="G63" s="52">
        <v>19.47</v>
      </c>
      <c r="H63" s="52">
        <v>4.32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1151</v>
      </c>
      <c r="F64" s="52" t="s">
        <v>21</v>
      </c>
      <c r="G64" s="52">
        <v>24.64</v>
      </c>
      <c r="H64" s="52">
        <v>4.5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1152</v>
      </c>
      <c r="F66" s="52" t="s">
        <v>21</v>
      </c>
      <c r="G66" s="52">
        <v>20.27</v>
      </c>
      <c r="H66" s="52">
        <v>4.2300000000000004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1152</v>
      </c>
      <c r="F67" s="52" t="s">
        <v>21</v>
      </c>
      <c r="G67" s="52">
        <v>23.38</v>
      </c>
      <c r="H67" s="52">
        <v>4.62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1152</v>
      </c>
      <c r="F68" s="52" t="s">
        <v>21</v>
      </c>
      <c r="G68" s="52">
        <v>26.5</v>
      </c>
      <c r="H68" s="52">
        <v>4.67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1153</v>
      </c>
      <c r="F70" s="52" t="s">
        <v>21</v>
      </c>
      <c r="G70" s="52">
        <v>14.22</v>
      </c>
      <c r="H70" s="52">
        <v>3.31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1153</v>
      </c>
      <c r="F71" s="52" t="s">
        <v>21</v>
      </c>
      <c r="G71" s="52">
        <v>20.350000000000001</v>
      </c>
      <c r="H71" s="52">
        <v>4.1399999999999997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1153</v>
      </c>
      <c r="F72" s="52" t="s">
        <v>21</v>
      </c>
      <c r="G72" s="52">
        <v>26.48</v>
      </c>
      <c r="H72" s="52">
        <v>4.6100000000000003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1154</v>
      </c>
      <c r="F74" s="52" t="s">
        <v>21</v>
      </c>
      <c r="G74" s="52">
        <v>16.12</v>
      </c>
      <c r="H74" s="52">
        <v>4.04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1154</v>
      </c>
      <c r="F75" s="52" t="s">
        <v>21</v>
      </c>
      <c r="G75" s="52">
        <v>19.88</v>
      </c>
      <c r="H75" s="52">
        <v>4.55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1154</v>
      </c>
      <c r="F76" s="52" t="s">
        <v>21</v>
      </c>
      <c r="G76" s="52">
        <v>23.64</v>
      </c>
      <c r="H76" s="52">
        <v>4.66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/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26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>
    <tabColor rgb="FF00206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4"/>
      <c r="AK1" s="22" t="s">
        <v>1942</v>
      </c>
    </row>
    <row r="2" spans="1:37" ht="15" customHeight="1">
      <c r="A2" s="51" t="s">
        <v>1155</v>
      </c>
      <c r="B2" s="52" t="s">
        <v>19</v>
      </c>
      <c r="C2" s="52">
        <v>21.2</v>
      </c>
      <c r="D2" s="52">
        <v>6.4</v>
      </c>
      <c r="E2" s="52" t="s">
        <v>1156</v>
      </c>
      <c r="F2" s="52" t="s">
        <v>21</v>
      </c>
      <c r="G2" s="52">
        <v>19.059999999999999</v>
      </c>
      <c r="H2" s="52">
        <v>6</v>
      </c>
      <c r="I2" s="52" t="s">
        <v>1157</v>
      </c>
      <c r="J2" s="52" t="s">
        <v>23</v>
      </c>
      <c r="K2" s="52">
        <v>19.03</v>
      </c>
      <c r="L2" s="52">
        <v>6.25</v>
      </c>
      <c r="M2" s="52">
        <v>14.5</v>
      </c>
      <c r="N2" s="52">
        <v>6.6180300000000001</v>
      </c>
      <c r="O2" s="52">
        <v>5.7</v>
      </c>
      <c r="P2" s="52">
        <v>26.49</v>
      </c>
      <c r="Q2" s="52">
        <v>23.69</v>
      </c>
      <c r="R2" s="54">
        <v>29.29</v>
      </c>
      <c r="AI2" s="20">
        <v>38437</v>
      </c>
      <c r="AK2" s="24">
        <f>D3</f>
        <v>6.55</v>
      </c>
    </row>
    <row r="3" spans="1:37" ht="15" customHeight="1">
      <c r="A3" s="51" t="s">
        <v>1155</v>
      </c>
      <c r="B3" s="52" t="s">
        <v>19</v>
      </c>
      <c r="C3" s="52">
        <v>24.77</v>
      </c>
      <c r="D3" s="52">
        <v>6.55</v>
      </c>
      <c r="E3" s="52" t="s">
        <v>1156</v>
      </c>
      <c r="F3" s="52" t="s">
        <v>21</v>
      </c>
      <c r="G3" s="52">
        <v>24.97</v>
      </c>
      <c r="H3" s="52">
        <v>6.45</v>
      </c>
      <c r="I3" s="52" t="s">
        <v>1157</v>
      </c>
      <c r="J3" s="52" t="s">
        <v>23</v>
      </c>
      <c r="K3" s="52">
        <v>21.53</v>
      </c>
      <c r="L3" s="52">
        <v>6.29</v>
      </c>
      <c r="M3" s="52">
        <v>14.5</v>
      </c>
      <c r="N3" s="52">
        <v>6.8112199999999996</v>
      </c>
      <c r="O3" s="52">
        <v>6.93</v>
      </c>
      <c r="P3" s="52">
        <v>26.49</v>
      </c>
      <c r="Q3" s="52">
        <v>23.69</v>
      </c>
      <c r="R3" s="54">
        <v>29.29</v>
      </c>
      <c r="AI3" s="34"/>
      <c r="AJ3" s="21" t="e">
        <f>IF((AI3-$AJ$1)/365.251606&gt;0,(AI3-$AJ$1)/365.251606,NA())</f>
        <v>#N/A</v>
      </c>
      <c r="AK3" s="35"/>
    </row>
    <row r="4" spans="1:37" ht="15" customHeight="1">
      <c r="A4" s="51" t="s">
        <v>1155</v>
      </c>
      <c r="B4" s="52" t="s">
        <v>19</v>
      </c>
      <c r="C4" s="52">
        <v>28.34</v>
      </c>
      <c r="D4" s="52">
        <v>6.59</v>
      </c>
      <c r="E4" s="52" t="s">
        <v>1156</v>
      </c>
      <c r="F4" s="52" t="s">
        <v>21</v>
      </c>
      <c r="G4" s="52">
        <v>30.88</v>
      </c>
      <c r="H4" s="52">
        <v>6.59</v>
      </c>
      <c r="I4" s="52" t="s">
        <v>1157</v>
      </c>
      <c r="J4" s="52" t="s">
        <v>23</v>
      </c>
      <c r="K4" s="52">
        <v>24.03</v>
      </c>
      <c r="L4" s="52">
        <v>6.36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34"/>
      <c r="AJ4" s="21" t="e">
        <f t="shared" ref="AJ4:AJ67" si="0">IF((AI4-$AJ$1)/365.251606&gt;0,(AI4-$AJ$1)/365.251606,NA())</f>
        <v>#N/A</v>
      </c>
      <c r="AK4" s="35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34"/>
      <c r="AJ5" s="21" t="e">
        <f t="shared" si="0"/>
        <v>#N/A</v>
      </c>
      <c r="AK5" s="35"/>
    </row>
    <row r="6" spans="1:37" ht="15" customHeight="1">
      <c r="A6" s="51" t="s">
        <v>1158</v>
      </c>
      <c r="B6" s="52" t="s">
        <v>19</v>
      </c>
      <c r="C6" s="52">
        <v>19.510000000000002</v>
      </c>
      <c r="D6" s="52">
        <v>6.33</v>
      </c>
      <c r="E6" s="52" t="s">
        <v>1159</v>
      </c>
      <c r="F6" s="52" t="s">
        <v>21</v>
      </c>
      <c r="G6" s="52">
        <v>18.510000000000002</v>
      </c>
      <c r="H6" s="52">
        <v>6.04</v>
      </c>
      <c r="I6" s="52" t="s">
        <v>1160</v>
      </c>
      <c r="J6" s="52" t="s">
        <v>23</v>
      </c>
      <c r="K6" s="52">
        <v>17.489999999999998</v>
      </c>
      <c r="L6" s="52">
        <v>6.2</v>
      </c>
      <c r="M6" s="85">
        <v>7</v>
      </c>
      <c r="N6" s="85">
        <v>5.3</v>
      </c>
      <c r="O6" s="85">
        <v>0.3</v>
      </c>
      <c r="P6" s="85">
        <v>0.15</v>
      </c>
      <c r="Q6" s="52" t="s">
        <v>24</v>
      </c>
      <c r="R6" s="54" t="s">
        <v>24</v>
      </c>
      <c r="AI6" s="34">
        <v>40194</v>
      </c>
      <c r="AJ6" s="21">
        <f t="shared" si="0"/>
        <v>110.04469067276327</v>
      </c>
      <c r="AK6" s="35">
        <v>1.84</v>
      </c>
    </row>
    <row r="7" spans="1:37" ht="15" customHeight="1">
      <c r="A7" s="51" t="s">
        <v>1158</v>
      </c>
      <c r="B7" s="52" t="s">
        <v>19</v>
      </c>
      <c r="C7" s="52">
        <v>21.15</v>
      </c>
      <c r="D7" s="52">
        <v>6.5</v>
      </c>
      <c r="E7" s="52" t="s">
        <v>1159</v>
      </c>
      <c r="F7" s="52" t="s">
        <v>21</v>
      </c>
      <c r="G7" s="52">
        <v>23.73</v>
      </c>
      <c r="H7" s="52">
        <v>6.49</v>
      </c>
      <c r="I7" s="52" t="s">
        <v>1160</v>
      </c>
      <c r="J7" s="52" t="s">
        <v>23</v>
      </c>
      <c r="K7" s="52">
        <v>21.49</v>
      </c>
      <c r="L7" s="52">
        <v>6.6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34">
        <v>40571</v>
      </c>
      <c r="AJ7" s="21">
        <f t="shared" si="0"/>
        <v>111.07685588109365</v>
      </c>
      <c r="AK7" s="35">
        <v>1.84</v>
      </c>
    </row>
    <row r="8" spans="1:37" ht="15" customHeight="1">
      <c r="A8" s="51" t="s">
        <v>1158</v>
      </c>
      <c r="B8" s="52" t="s">
        <v>19</v>
      </c>
      <c r="C8" s="52">
        <v>22.79</v>
      </c>
      <c r="D8" s="52">
        <v>6.64</v>
      </c>
      <c r="E8" s="52" t="s">
        <v>1159</v>
      </c>
      <c r="F8" s="52" t="s">
        <v>21</v>
      </c>
      <c r="G8" s="52">
        <v>28.94</v>
      </c>
      <c r="H8" s="52">
        <v>6.61</v>
      </c>
      <c r="I8" s="52" t="s">
        <v>1160</v>
      </c>
      <c r="J8" s="52" t="s">
        <v>23</v>
      </c>
      <c r="K8" s="52">
        <v>25.49</v>
      </c>
      <c r="L8" s="52">
        <v>6.65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34">
        <v>40138</v>
      </c>
      <c r="AJ8" s="21">
        <f t="shared" si="0"/>
        <v>109.89137170282559</v>
      </c>
      <c r="AK8" s="35">
        <v>1.83</v>
      </c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34">
        <v>40229</v>
      </c>
      <c r="AJ9" s="21">
        <f t="shared" si="0"/>
        <v>110.14051502897431</v>
      </c>
      <c r="AK9" s="35">
        <v>1.82</v>
      </c>
    </row>
    <row r="10" spans="1:37" ht="15" customHeight="1">
      <c r="A10" s="51" t="s">
        <v>1161</v>
      </c>
      <c r="B10" s="52" t="s">
        <v>19</v>
      </c>
      <c r="C10" s="52">
        <v>17.579999999999998</v>
      </c>
      <c r="D10" s="52">
        <v>6.13</v>
      </c>
      <c r="E10" s="52" t="s">
        <v>1162</v>
      </c>
      <c r="F10" s="52" t="s">
        <v>21</v>
      </c>
      <c r="G10" s="52">
        <v>18.559999999999999</v>
      </c>
      <c r="H10" s="52">
        <v>6.02</v>
      </c>
      <c r="I10" s="52" t="s">
        <v>1163</v>
      </c>
      <c r="J10" s="52" t="s">
        <v>23</v>
      </c>
      <c r="K10" s="52">
        <v>19.93</v>
      </c>
      <c r="L10" s="52">
        <v>6.03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34">
        <v>40558</v>
      </c>
      <c r="AJ10" s="21">
        <f t="shared" si="0"/>
        <v>111.04126397735813</v>
      </c>
      <c r="AK10" s="35">
        <v>1.82</v>
      </c>
    </row>
    <row r="11" spans="1:37" ht="15" customHeight="1">
      <c r="A11" s="51" t="s">
        <v>1161</v>
      </c>
      <c r="B11" s="52" t="s">
        <v>19</v>
      </c>
      <c r="C11" s="52">
        <v>20.29</v>
      </c>
      <c r="D11" s="52">
        <v>6.51</v>
      </c>
      <c r="E11" s="52" t="s">
        <v>1162</v>
      </c>
      <c r="F11" s="52" t="s">
        <v>21</v>
      </c>
      <c r="G11" s="52">
        <v>21.81</v>
      </c>
      <c r="H11" s="52">
        <v>6.27</v>
      </c>
      <c r="I11" s="52" t="s">
        <v>1163</v>
      </c>
      <c r="J11" s="52" t="s">
        <v>23</v>
      </c>
      <c r="K11" s="52">
        <v>22.63</v>
      </c>
      <c r="L11" s="52">
        <v>6.31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34">
        <v>40614</v>
      </c>
      <c r="AJ11" s="21">
        <f t="shared" si="0"/>
        <v>111.1945829472958</v>
      </c>
      <c r="AK11" s="35">
        <v>1.82</v>
      </c>
    </row>
    <row r="12" spans="1:37" ht="15" customHeight="1">
      <c r="A12" s="51" t="s">
        <v>1161</v>
      </c>
      <c r="B12" s="52" t="s">
        <v>19</v>
      </c>
      <c r="C12" s="52">
        <v>23.01</v>
      </c>
      <c r="D12" s="52">
        <v>6.79</v>
      </c>
      <c r="E12" s="52" t="s">
        <v>1162</v>
      </c>
      <c r="F12" s="52" t="s">
        <v>21</v>
      </c>
      <c r="G12" s="52">
        <v>25.05</v>
      </c>
      <c r="H12" s="52">
        <v>6.55</v>
      </c>
      <c r="I12" s="52" t="s">
        <v>1163</v>
      </c>
      <c r="J12" s="52" t="s">
        <v>23</v>
      </c>
      <c r="K12" s="52">
        <v>25.32</v>
      </c>
      <c r="L12" s="52">
        <v>6.6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34">
        <v>40621</v>
      </c>
      <c r="AJ12" s="21">
        <f t="shared" si="0"/>
        <v>111.213747818538</v>
      </c>
      <c r="AK12" s="35">
        <v>1.82</v>
      </c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34">
        <v>39906</v>
      </c>
      <c r="AJ13" s="21">
        <f t="shared" si="0"/>
        <v>109.25619311308381</v>
      </c>
      <c r="AK13" s="35">
        <v>1.81</v>
      </c>
    </row>
    <row r="14" spans="1:37" ht="15" customHeight="1">
      <c r="A14" s="51" t="s">
        <v>1164</v>
      </c>
      <c r="B14" s="52" t="s">
        <v>19</v>
      </c>
      <c r="C14" s="52">
        <v>16.3</v>
      </c>
      <c r="D14" s="52">
        <v>5.81</v>
      </c>
      <c r="E14" s="52" t="s">
        <v>1165</v>
      </c>
      <c r="F14" s="52" t="s">
        <v>21</v>
      </c>
      <c r="G14" s="52">
        <v>18.11</v>
      </c>
      <c r="H14" s="52">
        <v>6.36</v>
      </c>
      <c r="I14" s="52" t="s">
        <v>1166</v>
      </c>
      <c r="J14" s="52" t="s">
        <v>23</v>
      </c>
      <c r="K14" s="52">
        <v>18.07</v>
      </c>
      <c r="L14" s="52">
        <v>5.91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34">
        <v>40201</v>
      </c>
      <c r="AJ14" s="21">
        <f t="shared" si="0"/>
        <v>110.06385554400548</v>
      </c>
      <c r="AK14" s="35">
        <v>1.81</v>
      </c>
    </row>
    <row r="15" spans="1:37" ht="15" customHeight="1">
      <c r="A15" s="51" t="s">
        <v>1164</v>
      </c>
      <c r="B15" s="52" t="s">
        <v>19</v>
      </c>
      <c r="C15" s="52">
        <v>20.58</v>
      </c>
      <c r="D15" s="52">
        <v>6.54</v>
      </c>
      <c r="E15" s="52" t="s">
        <v>1165</v>
      </c>
      <c r="F15" s="52" t="s">
        <v>21</v>
      </c>
      <c r="G15" s="52">
        <v>22.05</v>
      </c>
      <c r="H15" s="52">
        <v>6.5</v>
      </c>
      <c r="I15" s="52" t="s">
        <v>1166</v>
      </c>
      <c r="J15" s="52" t="s">
        <v>23</v>
      </c>
      <c r="K15" s="52">
        <v>23.16</v>
      </c>
      <c r="L15" s="52">
        <v>6.29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34">
        <v>40382</v>
      </c>
      <c r="AJ15" s="21">
        <f t="shared" si="0"/>
        <v>110.55940435755402</v>
      </c>
      <c r="AK15" s="35">
        <v>1.81</v>
      </c>
    </row>
    <row r="16" spans="1:37" ht="15" customHeight="1">
      <c r="A16" s="51" t="s">
        <v>1164</v>
      </c>
      <c r="B16" s="52" t="s">
        <v>19</v>
      </c>
      <c r="C16" s="52">
        <v>24.86</v>
      </c>
      <c r="D16" s="52">
        <v>6.63</v>
      </c>
      <c r="E16" s="52" t="s">
        <v>1165</v>
      </c>
      <c r="F16" s="52" t="s">
        <v>21</v>
      </c>
      <c r="G16" s="52">
        <v>25.98</v>
      </c>
      <c r="H16" s="52">
        <v>6.56</v>
      </c>
      <c r="I16" s="52" t="s">
        <v>1166</v>
      </c>
      <c r="J16" s="52" t="s">
        <v>23</v>
      </c>
      <c r="K16" s="52">
        <v>28.26</v>
      </c>
      <c r="L16" s="52">
        <v>6.5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34">
        <v>40593</v>
      </c>
      <c r="AJ16" s="21">
        <f t="shared" si="0"/>
        <v>111.13708833356917</v>
      </c>
      <c r="AK16" s="35">
        <v>1.81</v>
      </c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34">
        <v>40628</v>
      </c>
      <c r="AJ17" s="21">
        <f t="shared" si="0"/>
        <v>111.23291268978021</v>
      </c>
      <c r="AK17" s="35">
        <v>1.81</v>
      </c>
    </row>
    <row r="18" spans="1:37" ht="15" customHeight="1">
      <c r="A18" s="51" t="s">
        <v>1167</v>
      </c>
      <c r="B18" s="52" t="s">
        <v>19</v>
      </c>
      <c r="C18" s="52">
        <v>22.52</v>
      </c>
      <c r="D18" s="52">
        <v>6.58</v>
      </c>
      <c r="E18" s="52" t="s">
        <v>1168</v>
      </c>
      <c r="F18" s="52" t="s">
        <v>21</v>
      </c>
      <c r="G18" s="52">
        <v>21.54</v>
      </c>
      <c r="H18" s="52">
        <v>6.17</v>
      </c>
      <c r="I18" s="52" t="s">
        <v>1169</v>
      </c>
      <c r="J18" s="52" t="s">
        <v>23</v>
      </c>
      <c r="K18" s="52">
        <v>18.62</v>
      </c>
      <c r="L18" s="52">
        <v>6.24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34">
        <v>39859</v>
      </c>
      <c r="AJ18" s="21">
        <f t="shared" si="0"/>
        <v>109.12751469188612</v>
      </c>
      <c r="AK18" s="35">
        <v>1.8</v>
      </c>
    </row>
    <row r="19" spans="1:37" ht="15" customHeight="1">
      <c r="A19" s="51" t="s">
        <v>1167</v>
      </c>
      <c r="B19" s="52" t="s">
        <v>19</v>
      </c>
      <c r="C19" s="52">
        <v>25.02</v>
      </c>
      <c r="D19" s="52">
        <v>6.64</v>
      </c>
      <c r="E19" s="52" t="s">
        <v>1168</v>
      </c>
      <c r="F19" s="52" t="s">
        <v>21</v>
      </c>
      <c r="G19" s="52">
        <v>26.62</v>
      </c>
      <c r="H19" s="52">
        <v>6.5</v>
      </c>
      <c r="I19" s="52" t="s">
        <v>1169</v>
      </c>
      <c r="J19" s="52" t="s">
        <v>23</v>
      </c>
      <c r="K19" s="52">
        <v>22.26</v>
      </c>
      <c r="L19" s="52">
        <v>6.38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34">
        <v>40152</v>
      </c>
      <c r="AJ19" s="21">
        <f t="shared" si="0"/>
        <v>109.92970144531002</v>
      </c>
      <c r="AK19" s="35">
        <v>1.8</v>
      </c>
    </row>
    <row r="20" spans="1:37" ht="15" customHeight="1">
      <c r="A20" s="51" t="s">
        <v>1167</v>
      </c>
      <c r="B20" s="52" t="s">
        <v>19</v>
      </c>
      <c r="C20" s="52">
        <v>27.52</v>
      </c>
      <c r="D20" s="52">
        <v>6.65</v>
      </c>
      <c r="E20" s="52" t="s">
        <v>1168</v>
      </c>
      <c r="F20" s="52" t="s">
        <v>21</v>
      </c>
      <c r="G20" s="52">
        <v>31.7</v>
      </c>
      <c r="H20" s="52">
        <v>6.6</v>
      </c>
      <c r="I20" s="52" t="s">
        <v>1169</v>
      </c>
      <c r="J20" s="52" t="s">
        <v>23</v>
      </c>
      <c r="K20" s="52">
        <v>25.91</v>
      </c>
      <c r="L20" s="52">
        <v>6.43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34">
        <v>40200</v>
      </c>
      <c r="AJ20" s="21">
        <f t="shared" si="0"/>
        <v>110.06111770525658</v>
      </c>
      <c r="AK20" s="35">
        <v>1.8</v>
      </c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34">
        <v>40368</v>
      </c>
      <c r="AJ21" s="21">
        <f t="shared" si="0"/>
        <v>110.52107461506959</v>
      </c>
      <c r="AK21" s="35">
        <v>1.8</v>
      </c>
    </row>
    <row r="22" spans="1:37" ht="15" customHeight="1">
      <c r="A22" s="51" t="s">
        <v>1170</v>
      </c>
      <c r="B22" s="52" t="s">
        <v>19</v>
      </c>
      <c r="C22" s="52">
        <v>17.72</v>
      </c>
      <c r="D22" s="52">
        <v>6.04</v>
      </c>
      <c r="E22" s="52" t="s">
        <v>1171</v>
      </c>
      <c r="F22" s="52" t="s">
        <v>21</v>
      </c>
      <c r="G22" s="52">
        <v>18.829999999999998</v>
      </c>
      <c r="H22" s="52">
        <v>6.5</v>
      </c>
      <c r="I22" s="52" t="s">
        <v>1172</v>
      </c>
      <c r="J22" s="52" t="s">
        <v>23</v>
      </c>
      <c r="K22" s="52">
        <v>16.329999999999998</v>
      </c>
      <c r="L22" s="52">
        <v>5.9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34">
        <v>40369</v>
      </c>
      <c r="AJ22" s="21">
        <f t="shared" si="0"/>
        <v>110.52381245381848</v>
      </c>
      <c r="AK22" s="35">
        <v>1.8</v>
      </c>
    </row>
    <row r="23" spans="1:37" ht="15" customHeight="1">
      <c r="A23" s="51" t="s">
        <v>1170</v>
      </c>
      <c r="B23" s="52" t="s">
        <v>19</v>
      </c>
      <c r="C23" s="52">
        <v>23.5</v>
      </c>
      <c r="D23" s="52">
        <v>6.58</v>
      </c>
      <c r="E23" s="52" t="s">
        <v>1171</v>
      </c>
      <c r="F23" s="52" t="s">
        <v>21</v>
      </c>
      <c r="G23" s="52">
        <v>22.03</v>
      </c>
      <c r="H23" s="52">
        <v>6.67</v>
      </c>
      <c r="I23" s="52" t="s">
        <v>1172</v>
      </c>
      <c r="J23" s="52" t="s">
        <v>23</v>
      </c>
      <c r="K23" s="52">
        <v>21.52</v>
      </c>
      <c r="L23" s="52">
        <v>6.36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34">
        <v>40444</v>
      </c>
      <c r="AJ23" s="21">
        <f t="shared" si="0"/>
        <v>110.72915035998501</v>
      </c>
      <c r="AK23" s="35">
        <v>1.8</v>
      </c>
    </row>
    <row r="24" spans="1:37" ht="15" customHeight="1">
      <c r="A24" s="51" t="s">
        <v>1170</v>
      </c>
      <c r="B24" s="52" t="s">
        <v>19</v>
      </c>
      <c r="C24" s="52">
        <v>29.28</v>
      </c>
      <c r="D24" s="52">
        <v>6.73</v>
      </c>
      <c r="E24" s="52" t="s">
        <v>1171</v>
      </c>
      <c r="F24" s="52" t="s">
        <v>21</v>
      </c>
      <c r="G24" s="52">
        <v>25.23</v>
      </c>
      <c r="H24" s="52">
        <v>6.7</v>
      </c>
      <c r="I24" s="52" t="s">
        <v>1172</v>
      </c>
      <c r="J24" s="52" t="s">
        <v>23</v>
      </c>
      <c r="K24" s="52">
        <v>26.72</v>
      </c>
      <c r="L24" s="52">
        <v>6.48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34">
        <v>40446</v>
      </c>
      <c r="AJ24" s="21">
        <f t="shared" si="0"/>
        <v>110.73462603748278</v>
      </c>
      <c r="AK24" s="35">
        <v>1.8</v>
      </c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34">
        <v>40101</v>
      </c>
      <c r="AJ25" s="21">
        <f t="shared" si="0"/>
        <v>109.79007166911677</v>
      </c>
      <c r="AK25" s="35">
        <v>1.79</v>
      </c>
    </row>
    <row r="26" spans="1:37" ht="15" customHeight="1">
      <c r="A26" s="51" t="s">
        <v>1173</v>
      </c>
      <c r="B26" s="52" t="s">
        <v>19</v>
      </c>
      <c r="C26" s="52">
        <v>20.7</v>
      </c>
      <c r="D26" s="52">
        <v>6.41</v>
      </c>
      <c r="E26" s="52" t="s">
        <v>1174</v>
      </c>
      <c r="F26" s="52" t="s">
        <v>21</v>
      </c>
      <c r="G26" s="52">
        <v>20.36</v>
      </c>
      <c r="H26" s="52">
        <v>6.14</v>
      </c>
      <c r="I26" s="52" t="s">
        <v>1175</v>
      </c>
      <c r="J26" s="52" t="s">
        <v>23</v>
      </c>
      <c r="K26" s="52">
        <v>15.18</v>
      </c>
      <c r="L26" s="52">
        <v>5.77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34">
        <v>40264</v>
      </c>
      <c r="AJ26" s="21">
        <f t="shared" si="0"/>
        <v>110.23633938518535</v>
      </c>
      <c r="AK26" s="35">
        <v>1.79</v>
      </c>
    </row>
    <row r="27" spans="1:37" ht="15" customHeight="1">
      <c r="A27" s="51" t="s">
        <v>1173</v>
      </c>
      <c r="B27" s="52" t="s">
        <v>19</v>
      </c>
      <c r="C27" s="52">
        <v>25.36</v>
      </c>
      <c r="D27" s="52">
        <v>6.75</v>
      </c>
      <c r="E27" s="52" t="s">
        <v>1174</v>
      </c>
      <c r="F27" s="52" t="s">
        <v>21</v>
      </c>
      <c r="G27" s="52">
        <v>25.7</v>
      </c>
      <c r="H27" s="52">
        <v>6.41</v>
      </c>
      <c r="I27" s="52" t="s">
        <v>1175</v>
      </c>
      <c r="J27" s="52" t="s">
        <v>23</v>
      </c>
      <c r="K27" s="52">
        <v>17.78</v>
      </c>
      <c r="L27" s="52">
        <v>6.1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34">
        <v>40251</v>
      </c>
      <c r="AJ27" s="21">
        <f t="shared" si="0"/>
        <v>110.20074748144982</v>
      </c>
      <c r="AK27" s="35">
        <v>1.78</v>
      </c>
    </row>
    <row r="28" spans="1:37" ht="15" customHeight="1">
      <c r="A28" s="51" t="s">
        <v>1173</v>
      </c>
      <c r="B28" s="52" t="s">
        <v>19</v>
      </c>
      <c r="C28" s="52">
        <v>30.02</v>
      </c>
      <c r="D28" s="52">
        <v>6.84</v>
      </c>
      <c r="E28" s="52" t="s">
        <v>1174</v>
      </c>
      <c r="F28" s="52" t="s">
        <v>21</v>
      </c>
      <c r="G28" s="52">
        <v>31.03</v>
      </c>
      <c r="H28" s="52">
        <v>6.51</v>
      </c>
      <c r="I28" s="52" t="s">
        <v>1175</v>
      </c>
      <c r="J28" s="52" t="s">
        <v>23</v>
      </c>
      <c r="K28" s="52">
        <v>20.38</v>
      </c>
      <c r="L28" s="52">
        <v>6.41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34">
        <v>40384</v>
      </c>
      <c r="AJ28" s="21">
        <f t="shared" si="0"/>
        <v>110.56488003505179</v>
      </c>
      <c r="AK28" s="35">
        <v>1.78</v>
      </c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34">
        <v>40461</v>
      </c>
      <c r="AJ29" s="21">
        <f t="shared" si="0"/>
        <v>110.77569361871609</v>
      </c>
      <c r="AK29" s="35">
        <v>1.78</v>
      </c>
    </row>
    <row r="30" spans="1:37" ht="15" customHeight="1">
      <c r="A30" s="51" t="s">
        <v>1176</v>
      </c>
      <c r="B30" s="52" t="s">
        <v>19</v>
      </c>
      <c r="C30" s="52">
        <v>16.64</v>
      </c>
      <c r="D30" s="52">
        <v>6.17</v>
      </c>
      <c r="E30" s="52" t="s">
        <v>1177</v>
      </c>
      <c r="F30" s="52" t="s">
        <v>21</v>
      </c>
      <c r="G30" s="52">
        <v>18.920000000000002</v>
      </c>
      <c r="H30" s="52">
        <v>6.35</v>
      </c>
      <c r="I30" s="52" t="s">
        <v>1178</v>
      </c>
      <c r="J30" s="52" t="s">
        <v>23</v>
      </c>
      <c r="K30" s="52">
        <v>18.82</v>
      </c>
      <c r="L30" s="52">
        <v>6.2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34">
        <v>40627</v>
      </c>
      <c r="AJ30" s="21">
        <f t="shared" si="0"/>
        <v>111.23017485103132</v>
      </c>
      <c r="AK30" s="35">
        <v>1.77</v>
      </c>
    </row>
    <row r="31" spans="1:37" ht="15" customHeight="1">
      <c r="A31" s="51" t="s">
        <v>1176</v>
      </c>
      <c r="B31" s="52" t="s">
        <v>19</v>
      </c>
      <c r="C31" s="52">
        <v>23.86</v>
      </c>
      <c r="D31" s="52">
        <v>6.73</v>
      </c>
      <c r="E31" s="52" t="s">
        <v>1177</v>
      </c>
      <c r="F31" s="52" t="s">
        <v>21</v>
      </c>
      <c r="G31" s="52">
        <v>22.42</v>
      </c>
      <c r="H31" s="52">
        <v>6.53</v>
      </c>
      <c r="I31" s="52" t="s">
        <v>1178</v>
      </c>
      <c r="J31" s="52" t="s">
        <v>23</v>
      </c>
      <c r="K31" s="52">
        <v>21.54</v>
      </c>
      <c r="L31" s="52">
        <v>6.33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34">
        <v>40263</v>
      </c>
      <c r="AJ31" s="21">
        <f t="shared" si="0"/>
        <v>110.23360154643646</v>
      </c>
      <c r="AK31" s="35">
        <v>1.76</v>
      </c>
    </row>
    <row r="32" spans="1:37" ht="15" customHeight="1">
      <c r="A32" s="51" t="s">
        <v>1176</v>
      </c>
      <c r="B32" s="52" t="s">
        <v>19</v>
      </c>
      <c r="C32" s="52">
        <v>31.08</v>
      </c>
      <c r="D32" s="52">
        <v>6.93</v>
      </c>
      <c r="E32" s="52" t="s">
        <v>1177</v>
      </c>
      <c r="F32" s="52" t="s">
        <v>21</v>
      </c>
      <c r="G32" s="52">
        <v>25.92</v>
      </c>
      <c r="H32" s="52">
        <v>6.57</v>
      </c>
      <c r="I32" s="52" t="s">
        <v>1178</v>
      </c>
      <c r="J32" s="52" t="s">
        <v>23</v>
      </c>
      <c r="K32" s="52">
        <v>24.27</v>
      </c>
      <c r="L32" s="52">
        <v>6.4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34">
        <v>40568</v>
      </c>
      <c r="AJ32" s="21">
        <f t="shared" si="0"/>
        <v>111.06864236484699</v>
      </c>
      <c r="AK32" s="35">
        <v>1.76</v>
      </c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34">
        <v>39753</v>
      </c>
      <c r="AJ33" s="21">
        <f t="shared" si="0"/>
        <v>108.8373037845041</v>
      </c>
      <c r="AK33" s="35">
        <v>1.75</v>
      </c>
    </row>
    <row r="34" spans="1:37" ht="15" customHeight="1">
      <c r="A34" s="51" t="s">
        <v>1179</v>
      </c>
      <c r="B34" s="52" t="s">
        <v>19</v>
      </c>
      <c r="C34" s="52">
        <v>16.64</v>
      </c>
      <c r="D34" s="52">
        <v>6.11</v>
      </c>
      <c r="E34" s="52" t="s">
        <v>1180</v>
      </c>
      <c r="F34" s="52" t="s">
        <v>21</v>
      </c>
      <c r="G34" s="52">
        <v>17.37</v>
      </c>
      <c r="H34" s="52">
        <v>6.06</v>
      </c>
      <c r="I34" s="52" t="s">
        <v>1181</v>
      </c>
      <c r="J34" s="52" t="s">
        <v>23</v>
      </c>
      <c r="K34" s="52">
        <v>22.58</v>
      </c>
      <c r="L34" s="52">
        <v>6.07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34">
        <v>39795</v>
      </c>
      <c r="AJ34" s="21">
        <f t="shared" si="0"/>
        <v>108.95229301195735</v>
      </c>
      <c r="AK34" s="35">
        <v>1.75</v>
      </c>
    </row>
    <row r="35" spans="1:37" ht="15" customHeight="1">
      <c r="A35" s="51" t="s">
        <v>1179</v>
      </c>
      <c r="B35" s="52" t="s">
        <v>19</v>
      </c>
      <c r="C35" s="52">
        <v>21.35</v>
      </c>
      <c r="D35" s="52">
        <v>6.69</v>
      </c>
      <c r="E35" s="52" t="s">
        <v>1180</v>
      </c>
      <c r="F35" s="52" t="s">
        <v>21</v>
      </c>
      <c r="G35" s="52">
        <v>22.55</v>
      </c>
      <c r="H35" s="52">
        <v>6.48</v>
      </c>
      <c r="I35" s="52" t="s">
        <v>1181</v>
      </c>
      <c r="J35" s="52" t="s">
        <v>23</v>
      </c>
      <c r="K35" s="52">
        <v>24.74</v>
      </c>
      <c r="L35" s="52">
        <v>6.29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34">
        <v>39900</v>
      </c>
      <c r="AJ35" s="21">
        <f t="shared" si="0"/>
        <v>109.23976608059048</v>
      </c>
      <c r="AK35" s="35">
        <v>1.75</v>
      </c>
    </row>
    <row r="36" spans="1:37" ht="15" customHeight="1">
      <c r="A36" s="51" t="s">
        <v>1179</v>
      </c>
      <c r="B36" s="52" t="s">
        <v>19</v>
      </c>
      <c r="C36" s="52">
        <v>26.05</v>
      </c>
      <c r="D36" s="52">
        <v>6.8</v>
      </c>
      <c r="E36" s="52" t="s">
        <v>1180</v>
      </c>
      <c r="F36" s="52" t="s">
        <v>21</v>
      </c>
      <c r="G36" s="52">
        <v>27.73</v>
      </c>
      <c r="H36" s="52">
        <v>6.59</v>
      </c>
      <c r="I36" s="52" t="s">
        <v>1181</v>
      </c>
      <c r="J36" s="52" t="s">
        <v>23</v>
      </c>
      <c r="K36" s="52">
        <v>26.9</v>
      </c>
      <c r="L36" s="52">
        <v>6.52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34">
        <v>40236</v>
      </c>
      <c r="AJ36" s="21">
        <f t="shared" si="0"/>
        <v>110.15967990021652</v>
      </c>
      <c r="AK36" s="36">
        <v>1.75</v>
      </c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34">
        <v>39893</v>
      </c>
      <c r="AJ37" s="21">
        <f t="shared" si="0"/>
        <v>109.22060120934829</v>
      </c>
      <c r="AK37" s="36">
        <v>1.74</v>
      </c>
    </row>
    <row r="38" spans="1:37" ht="15" customHeight="1">
      <c r="A38" s="51" t="s">
        <v>1182</v>
      </c>
      <c r="B38" s="52" t="s">
        <v>19</v>
      </c>
      <c r="C38" s="52">
        <v>14.85</v>
      </c>
      <c r="D38" s="52">
        <v>5.7</v>
      </c>
      <c r="E38" s="52" t="s">
        <v>1048</v>
      </c>
      <c r="F38" s="52" t="s">
        <v>21</v>
      </c>
      <c r="G38" s="52">
        <v>19.29</v>
      </c>
      <c r="H38" s="52">
        <v>6.19</v>
      </c>
      <c r="I38" s="52" t="s">
        <v>1183</v>
      </c>
      <c r="J38" s="52" t="s">
        <v>23</v>
      </c>
      <c r="K38" s="52">
        <v>16.670000000000002</v>
      </c>
      <c r="L38" s="52">
        <v>5.98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34">
        <v>39725</v>
      </c>
      <c r="AJ38" s="21">
        <f t="shared" si="0"/>
        <v>108.76064429953527</v>
      </c>
      <c r="AK38" s="36">
        <v>1.73</v>
      </c>
    </row>
    <row r="39" spans="1:37" ht="15" customHeight="1">
      <c r="A39" s="51" t="s">
        <v>1182</v>
      </c>
      <c r="B39" s="52" t="s">
        <v>19</v>
      </c>
      <c r="C39" s="52">
        <v>20.05</v>
      </c>
      <c r="D39" s="52">
        <v>6.22</v>
      </c>
      <c r="E39" s="52" t="s">
        <v>1048</v>
      </c>
      <c r="F39" s="52" t="s">
        <v>21</v>
      </c>
      <c r="G39" s="52">
        <v>22.94</v>
      </c>
      <c r="H39" s="52">
        <v>6.45</v>
      </c>
      <c r="I39" s="52" t="s">
        <v>1183</v>
      </c>
      <c r="J39" s="52" t="s">
        <v>23</v>
      </c>
      <c r="K39" s="52">
        <v>21.74</v>
      </c>
      <c r="L39" s="52">
        <v>6.41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34">
        <v>39728</v>
      </c>
      <c r="AJ39" s="21">
        <f t="shared" si="0"/>
        <v>108.76885781578193</v>
      </c>
      <c r="AK39" s="36">
        <v>1.73</v>
      </c>
    </row>
    <row r="40" spans="1:37" ht="15" customHeight="1">
      <c r="A40" s="51" t="s">
        <v>1182</v>
      </c>
      <c r="B40" s="52" t="s">
        <v>19</v>
      </c>
      <c r="C40" s="52">
        <v>25.25</v>
      </c>
      <c r="D40" s="52">
        <v>6.68</v>
      </c>
      <c r="E40" s="52" t="s">
        <v>1048</v>
      </c>
      <c r="F40" s="52" t="s">
        <v>21</v>
      </c>
      <c r="G40" s="52">
        <v>26.59</v>
      </c>
      <c r="H40" s="52">
        <v>6.65</v>
      </c>
      <c r="I40" s="52" t="s">
        <v>1183</v>
      </c>
      <c r="J40" s="52" t="s">
        <v>23</v>
      </c>
      <c r="K40" s="52">
        <v>26.82</v>
      </c>
      <c r="L40" s="52">
        <v>6.61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34">
        <v>39788</v>
      </c>
      <c r="AJ40" s="21">
        <f t="shared" si="0"/>
        <v>108.93312814071516</v>
      </c>
      <c r="AK40" s="35">
        <v>1.73</v>
      </c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34">
        <v>39879</v>
      </c>
      <c r="AJ41" s="21">
        <f t="shared" si="0"/>
        <v>109.18227146686387</v>
      </c>
      <c r="AK41" s="35">
        <v>1.73</v>
      </c>
    </row>
    <row r="42" spans="1:37" ht="15" customHeight="1">
      <c r="A42" s="51" t="s">
        <v>1184</v>
      </c>
      <c r="B42" s="52" t="s">
        <v>19</v>
      </c>
      <c r="C42" s="52">
        <v>18.440000000000001</v>
      </c>
      <c r="D42" s="52">
        <v>6.2</v>
      </c>
      <c r="E42" s="52" t="s">
        <v>1185</v>
      </c>
      <c r="F42" s="52" t="s">
        <v>21</v>
      </c>
      <c r="G42" s="52">
        <v>20.239999999999998</v>
      </c>
      <c r="H42" s="52">
        <v>5.97</v>
      </c>
      <c r="I42" s="52" t="s">
        <v>1186</v>
      </c>
      <c r="J42" s="52" t="s">
        <v>23</v>
      </c>
      <c r="K42" s="52">
        <v>23.24</v>
      </c>
      <c r="L42" s="52">
        <v>6.44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34">
        <v>39844</v>
      </c>
      <c r="AJ42" s="21">
        <f t="shared" si="0"/>
        <v>109.08644711065281</v>
      </c>
      <c r="AK42" s="35">
        <v>1.71</v>
      </c>
    </row>
    <row r="43" spans="1:37" ht="15" customHeight="1">
      <c r="A43" s="51" t="s">
        <v>1184</v>
      </c>
      <c r="B43" s="52" t="s">
        <v>19</v>
      </c>
      <c r="C43" s="52">
        <v>23.86</v>
      </c>
      <c r="D43" s="52">
        <v>6.63</v>
      </c>
      <c r="E43" s="52" t="s">
        <v>1185</v>
      </c>
      <c r="F43" s="52" t="s">
        <v>21</v>
      </c>
      <c r="G43" s="52">
        <v>26.4</v>
      </c>
      <c r="H43" s="52">
        <v>6.35</v>
      </c>
      <c r="I43" s="52" t="s">
        <v>1186</v>
      </c>
      <c r="J43" s="52" t="s">
        <v>23</v>
      </c>
      <c r="K43" s="52">
        <v>26.03</v>
      </c>
      <c r="L43" s="52">
        <v>6.52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34">
        <v>40255</v>
      </c>
      <c r="AJ43" s="21">
        <f t="shared" si="0"/>
        <v>110.21169883644536</v>
      </c>
      <c r="AK43" s="35">
        <v>1.71</v>
      </c>
    </row>
    <row r="44" spans="1:37" ht="15" customHeight="1">
      <c r="A44" s="51" t="s">
        <v>1184</v>
      </c>
      <c r="B44" s="52" t="s">
        <v>19</v>
      </c>
      <c r="C44" s="52">
        <v>29.27</v>
      </c>
      <c r="D44" s="52">
        <v>6.75</v>
      </c>
      <c r="E44" s="52" t="s">
        <v>1185</v>
      </c>
      <c r="F44" s="52" t="s">
        <v>21</v>
      </c>
      <c r="G44" s="52">
        <v>32.56</v>
      </c>
      <c r="H44" s="52">
        <v>6.48</v>
      </c>
      <c r="I44" s="52" t="s">
        <v>1186</v>
      </c>
      <c r="J44" s="52" t="s">
        <v>23</v>
      </c>
      <c r="K44" s="52">
        <v>28.81</v>
      </c>
      <c r="L44" s="52">
        <v>6.55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34">
        <v>39542</v>
      </c>
      <c r="AJ44" s="21">
        <f t="shared" si="0"/>
        <v>108.25961980848895</v>
      </c>
      <c r="AK44" s="35">
        <v>1.7</v>
      </c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34">
        <v>39781</v>
      </c>
      <c r="AJ45" s="21">
        <f t="shared" si="0"/>
        <v>108.91396326947294</v>
      </c>
      <c r="AK45" s="35">
        <v>1.7</v>
      </c>
    </row>
    <row r="46" spans="1:37" ht="15" customHeight="1">
      <c r="A46" s="51" t="s">
        <v>1187</v>
      </c>
      <c r="B46" s="52" t="s">
        <v>19</v>
      </c>
      <c r="C46" s="52">
        <v>20.75</v>
      </c>
      <c r="D46" s="52">
        <v>6.12</v>
      </c>
      <c r="E46" s="52" t="s">
        <v>1188</v>
      </c>
      <c r="F46" s="52" t="s">
        <v>21</v>
      </c>
      <c r="G46" s="52">
        <v>18.03</v>
      </c>
      <c r="H46" s="52">
        <v>6.07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34">
        <v>39851</v>
      </c>
      <c r="AJ46" s="21">
        <f t="shared" si="0"/>
        <v>109.10561198189502</v>
      </c>
      <c r="AK46" s="35">
        <v>1.7</v>
      </c>
    </row>
    <row r="47" spans="1:37" ht="15" customHeight="1">
      <c r="A47" s="51" t="s">
        <v>1187</v>
      </c>
      <c r="B47" s="52" t="s">
        <v>19</v>
      </c>
      <c r="C47" s="52">
        <v>25.19</v>
      </c>
      <c r="D47" s="52">
        <v>6.59</v>
      </c>
      <c r="E47" s="52" t="s">
        <v>1188</v>
      </c>
      <c r="F47" s="52" t="s">
        <v>21</v>
      </c>
      <c r="G47" s="52">
        <v>20.85</v>
      </c>
      <c r="H47" s="52">
        <v>6.45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34">
        <v>39864</v>
      </c>
      <c r="AJ47" s="21">
        <f t="shared" si="0"/>
        <v>109.14120388563056</v>
      </c>
      <c r="AK47" s="35">
        <v>1.69</v>
      </c>
    </row>
    <row r="48" spans="1:37" ht="15" customHeight="1">
      <c r="A48" s="51" t="s">
        <v>1187</v>
      </c>
      <c r="B48" s="52" t="s">
        <v>19</v>
      </c>
      <c r="C48" s="52">
        <v>29.64</v>
      </c>
      <c r="D48" s="52">
        <v>6.68</v>
      </c>
      <c r="E48" s="52" t="s">
        <v>1188</v>
      </c>
      <c r="F48" s="52" t="s">
        <v>21</v>
      </c>
      <c r="G48" s="52">
        <v>23.67</v>
      </c>
      <c r="H48" s="52">
        <v>6.7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1189</v>
      </c>
      <c r="B50" s="52" t="s">
        <v>19</v>
      </c>
      <c r="C50" s="52">
        <v>19.989999999999998</v>
      </c>
      <c r="D50" s="52">
        <v>6.42</v>
      </c>
      <c r="E50" s="52" t="s">
        <v>1190</v>
      </c>
      <c r="F50" s="52" t="s">
        <v>21</v>
      </c>
      <c r="G50" s="52">
        <v>19.059999999999999</v>
      </c>
      <c r="H50" s="52">
        <v>6.11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1189</v>
      </c>
      <c r="B51" s="52" t="s">
        <v>19</v>
      </c>
      <c r="C51" s="52">
        <v>25.42</v>
      </c>
      <c r="D51" s="52">
        <v>6.73</v>
      </c>
      <c r="E51" s="52" t="s">
        <v>1190</v>
      </c>
      <c r="F51" s="52" t="s">
        <v>21</v>
      </c>
      <c r="G51" s="52">
        <v>23.02</v>
      </c>
      <c r="H51" s="52">
        <v>6.54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1189</v>
      </c>
      <c r="B52" s="52" t="s">
        <v>19</v>
      </c>
      <c r="C52" s="52">
        <v>30.85</v>
      </c>
      <c r="D52" s="52">
        <v>6.83</v>
      </c>
      <c r="E52" s="52" t="s">
        <v>1190</v>
      </c>
      <c r="F52" s="52" t="s">
        <v>21</v>
      </c>
      <c r="G52" s="52">
        <v>26.98</v>
      </c>
      <c r="H52" s="52">
        <v>6.72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1191</v>
      </c>
      <c r="B54" s="52" t="s">
        <v>19</v>
      </c>
      <c r="C54" s="52">
        <v>20.23</v>
      </c>
      <c r="D54" s="52">
        <v>6.13</v>
      </c>
      <c r="E54" s="52" t="s">
        <v>1192</v>
      </c>
      <c r="F54" s="52" t="s">
        <v>21</v>
      </c>
      <c r="G54" s="52">
        <v>24.17</v>
      </c>
      <c r="H54" s="52">
        <v>6.59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1191</v>
      </c>
      <c r="B55" s="52" t="s">
        <v>19</v>
      </c>
      <c r="C55" s="52">
        <v>24.99</v>
      </c>
      <c r="D55" s="52">
        <v>6.51</v>
      </c>
      <c r="E55" s="52" t="s">
        <v>1192</v>
      </c>
      <c r="F55" s="52" t="s">
        <v>21</v>
      </c>
      <c r="G55" s="52">
        <v>26.67</v>
      </c>
      <c r="H55" s="52">
        <v>6.6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1191</v>
      </c>
      <c r="B56" s="52" t="s">
        <v>19</v>
      </c>
      <c r="C56" s="52">
        <v>29.75</v>
      </c>
      <c r="D56" s="52">
        <v>6.83</v>
      </c>
      <c r="E56" s="52" t="s">
        <v>1192</v>
      </c>
      <c r="F56" s="52" t="s">
        <v>21</v>
      </c>
      <c r="G56" s="52">
        <v>29.17</v>
      </c>
      <c r="H56" s="52">
        <v>6.56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1193</v>
      </c>
      <c r="B58" s="52" t="s">
        <v>19</v>
      </c>
      <c r="C58" s="52">
        <v>22.75</v>
      </c>
      <c r="D58" s="52">
        <v>6.42</v>
      </c>
      <c r="E58" s="52" t="s">
        <v>1194</v>
      </c>
      <c r="F58" s="52" t="s">
        <v>21</v>
      </c>
      <c r="G58" s="52">
        <v>18.2</v>
      </c>
      <c r="H58" s="52">
        <v>6.13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1193</v>
      </c>
      <c r="B59" s="52" t="s">
        <v>19</v>
      </c>
      <c r="C59" s="52">
        <v>27.27</v>
      </c>
      <c r="D59" s="52">
        <v>6.61</v>
      </c>
      <c r="E59" s="52" t="s">
        <v>1194</v>
      </c>
      <c r="F59" s="52" t="s">
        <v>21</v>
      </c>
      <c r="G59" s="52">
        <v>21.02</v>
      </c>
      <c r="H59" s="52">
        <v>6.47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1193</v>
      </c>
      <c r="B60" s="52" t="s">
        <v>19</v>
      </c>
      <c r="C60" s="52">
        <v>31.79</v>
      </c>
      <c r="D60" s="52">
        <v>6.68</v>
      </c>
      <c r="E60" s="52" t="s">
        <v>1194</v>
      </c>
      <c r="F60" s="52" t="s">
        <v>21</v>
      </c>
      <c r="G60" s="52">
        <v>23.85</v>
      </c>
      <c r="H60" s="52">
        <v>6.77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1195</v>
      </c>
      <c r="B62" s="52" t="s">
        <v>19</v>
      </c>
      <c r="C62" s="52">
        <v>20.83</v>
      </c>
      <c r="D62" s="52">
        <v>6.47</v>
      </c>
      <c r="E62" s="52" t="s">
        <v>1196</v>
      </c>
      <c r="F62" s="52" t="s">
        <v>21</v>
      </c>
      <c r="G62" s="52">
        <v>18.68</v>
      </c>
      <c r="H62" s="52">
        <v>6.35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1195</v>
      </c>
      <c r="B63" s="52" t="s">
        <v>19</v>
      </c>
      <c r="C63" s="52">
        <v>24.32</v>
      </c>
      <c r="D63" s="52">
        <v>6.65</v>
      </c>
      <c r="E63" s="52" t="s">
        <v>1196</v>
      </c>
      <c r="F63" s="52" t="s">
        <v>21</v>
      </c>
      <c r="G63" s="52">
        <v>23.46</v>
      </c>
      <c r="H63" s="52">
        <v>6.61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1195</v>
      </c>
      <c r="B64" s="52" t="s">
        <v>19</v>
      </c>
      <c r="C64" s="52">
        <v>27.8</v>
      </c>
      <c r="D64" s="52">
        <v>6.69</v>
      </c>
      <c r="E64" s="52" t="s">
        <v>1196</v>
      </c>
      <c r="F64" s="52" t="s">
        <v>21</v>
      </c>
      <c r="G64" s="52">
        <v>28.24</v>
      </c>
      <c r="H64" s="52">
        <v>6.7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1197</v>
      </c>
      <c r="B66" s="52" t="s">
        <v>19</v>
      </c>
      <c r="C66" s="52">
        <v>22.47</v>
      </c>
      <c r="D66" s="52">
        <v>6.41</v>
      </c>
      <c r="E66" s="52" t="s">
        <v>1198</v>
      </c>
      <c r="F66" s="52" t="s">
        <v>21</v>
      </c>
      <c r="G66" s="52">
        <v>14.7</v>
      </c>
      <c r="H66" s="52">
        <v>5.79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1197</v>
      </c>
      <c r="B67" s="52" t="s">
        <v>19</v>
      </c>
      <c r="C67" s="52">
        <v>26.26</v>
      </c>
      <c r="D67" s="52">
        <v>6.57</v>
      </c>
      <c r="E67" s="52" t="s">
        <v>1198</v>
      </c>
      <c r="F67" s="52" t="s">
        <v>21</v>
      </c>
      <c r="G67" s="52">
        <v>17.82</v>
      </c>
      <c r="H67" s="52">
        <v>6.15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1197</v>
      </c>
      <c r="B68" s="52" t="s">
        <v>19</v>
      </c>
      <c r="C68" s="52">
        <v>30.05</v>
      </c>
      <c r="D68" s="52">
        <v>6.62</v>
      </c>
      <c r="E68" s="52" t="s">
        <v>1198</v>
      </c>
      <c r="F68" s="52" t="s">
        <v>21</v>
      </c>
      <c r="G68" s="52">
        <v>20.93</v>
      </c>
      <c r="H68" s="52">
        <v>6.46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1199</v>
      </c>
      <c r="B70" s="52" t="s">
        <v>19</v>
      </c>
      <c r="C70" s="52">
        <v>19.600000000000001</v>
      </c>
      <c r="D70" s="52">
        <v>6.5</v>
      </c>
      <c r="E70" s="52" t="s">
        <v>1200</v>
      </c>
      <c r="F70" s="52" t="s">
        <v>21</v>
      </c>
      <c r="G70" s="52">
        <v>22.89</v>
      </c>
      <c r="H70" s="52">
        <v>6.35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1199</v>
      </c>
      <c r="B71" s="52" t="s">
        <v>19</v>
      </c>
      <c r="C71" s="52">
        <v>23.93</v>
      </c>
      <c r="D71" s="52">
        <v>6.82</v>
      </c>
      <c r="E71" s="52" t="s">
        <v>1200</v>
      </c>
      <c r="F71" s="52" t="s">
        <v>21</v>
      </c>
      <c r="G71" s="52">
        <v>26.72</v>
      </c>
      <c r="H71" s="52">
        <v>6.58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1199</v>
      </c>
      <c r="B72" s="52" t="s">
        <v>19</v>
      </c>
      <c r="C72" s="52">
        <v>28.27</v>
      </c>
      <c r="D72" s="52">
        <v>6.89</v>
      </c>
      <c r="E72" s="52" t="s">
        <v>1200</v>
      </c>
      <c r="F72" s="52" t="s">
        <v>21</v>
      </c>
      <c r="G72" s="52">
        <v>30.55</v>
      </c>
      <c r="H72" s="52">
        <v>6.63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1063</v>
      </c>
      <c r="B74" s="52" t="s">
        <v>19</v>
      </c>
      <c r="C74" s="52">
        <v>17.93</v>
      </c>
      <c r="D74" s="52">
        <v>6.18</v>
      </c>
      <c r="E74" s="52" t="s">
        <v>1201</v>
      </c>
      <c r="F74" s="52" t="s">
        <v>21</v>
      </c>
      <c r="G74" s="52">
        <v>29.51</v>
      </c>
      <c r="H74" s="52">
        <v>6.42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1063</v>
      </c>
      <c r="B75" s="52" t="s">
        <v>19</v>
      </c>
      <c r="C75" s="52">
        <v>24.13</v>
      </c>
      <c r="D75" s="52">
        <v>6.72</v>
      </c>
      <c r="E75" s="52" t="s">
        <v>1201</v>
      </c>
      <c r="F75" s="52" t="s">
        <v>21</v>
      </c>
      <c r="G75" s="52">
        <v>33.369999999999997</v>
      </c>
      <c r="H75" s="52">
        <v>6.47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1063</v>
      </c>
      <c r="B76" s="52" t="s">
        <v>19</v>
      </c>
      <c r="C76" s="52">
        <v>30.33</v>
      </c>
      <c r="D76" s="52">
        <v>6.88</v>
      </c>
      <c r="E76" s="52" t="s">
        <v>1201</v>
      </c>
      <c r="F76" s="52" t="s">
        <v>21</v>
      </c>
      <c r="G76" s="52">
        <v>37.229999999999997</v>
      </c>
      <c r="H76" s="52">
        <v>6.53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1202</v>
      </c>
      <c r="B78" s="52" t="s">
        <v>19</v>
      </c>
      <c r="C78" s="52">
        <v>16.52</v>
      </c>
      <c r="D78" s="52">
        <v>6.16</v>
      </c>
      <c r="E78" s="52" t="s">
        <v>1071</v>
      </c>
      <c r="F78" s="52" t="s">
        <v>21</v>
      </c>
      <c r="G78" s="52">
        <v>17.32</v>
      </c>
      <c r="H78" s="52">
        <v>6.27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1202</v>
      </c>
      <c r="B79" s="52" t="s">
        <v>19</v>
      </c>
      <c r="C79" s="52">
        <v>19.329999999999998</v>
      </c>
      <c r="D79" s="52">
        <v>6.48</v>
      </c>
      <c r="E79" s="52" t="s">
        <v>1071</v>
      </c>
      <c r="F79" s="52" t="s">
        <v>21</v>
      </c>
      <c r="G79" s="52">
        <v>21</v>
      </c>
      <c r="H79" s="52">
        <v>6.59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1202</v>
      </c>
      <c r="B80" s="52" t="s">
        <v>19</v>
      </c>
      <c r="C80" s="52">
        <v>22.14</v>
      </c>
      <c r="D80" s="52">
        <v>6.45</v>
      </c>
      <c r="E80" s="52" t="s">
        <v>1071</v>
      </c>
      <c r="F80" s="52" t="s">
        <v>21</v>
      </c>
      <c r="G80" s="52">
        <v>24.69</v>
      </c>
      <c r="H80" s="52">
        <v>6.66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 thickBot="1">
      <c r="A81" s="55"/>
      <c r="B81" s="56" t="s">
        <v>19</v>
      </c>
      <c r="C81" s="56" t="s">
        <v>24</v>
      </c>
      <c r="D81" s="56" t="s">
        <v>24</v>
      </c>
      <c r="E81" s="56"/>
      <c r="F81" s="56" t="s">
        <v>21</v>
      </c>
      <c r="G81" s="56" t="s">
        <v>24</v>
      </c>
      <c r="H81" s="56" t="s">
        <v>24</v>
      </c>
      <c r="I81" s="56"/>
      <c r="J81" s="56"/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26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26"/>
    </row>
    <row r="83" spans="1:37" ht="15" customHeight="1">
      <c r="AI83" s="25"/>
      <c r="AJ83" s="21" t="e">
        <f t="shared" si="1"/>
        <v>#N/A</v>
      </c>
      <c r="AK83" s="26"/>
    </row>
    <row r="84" spans="1:37" ht="15" customHeight="1">
      <c r="AI84" s="25"/>
      <c r="AJ84" s="21" t="e">
        <f t="shared" si="1"/>
        <v>#N/A</v>
      </c>
      <c r="AK84" s="26"/>
    </row>
    <row r="85" spans="1:37" ht="15" customHeight="1">
      <c r="AI85" s="25"/>
      <c r="AJ85" s="21" t="e">
        <f t="shared" si="1"/>
        <v>#N/A</v>
      </c>
      <c r="AK85" s="26"/>
    </row>
    <row r="86" spans="1:37" ht="15" customHeight="1">
      <c r="AI86" s="25"/>
      <c r="AJ86" s="21" t="e">
        <f t="shared" si="1"/>
        <v>#N/A</v>
      </c>
      <c r="AK86" s="26"/>
    </row>
    <row r="87" spans="1:37" ht="15" customHeight="1">
      <c r="AI87" s="25"/>
      <c r="AJ87" s="21" t="e">
        <f t="shared" si="1"/>
        <v>#N/A</v>
      </c>
      <c r="AK87" s="26"/>
    </row>
    <row r="88" spans="1:37" ht="15" customHeight="1">
      <c r="AI88" s="25"/>
      <c r="AJ88" s="21" t="e">
        <f t="shared" si="1"/>
        <v>#N/A</v>
      </c>
      <c r="AK88" s="26"/>
    </row>
    <row r="89" spans="1:37" ht="15" customHeight="1">
      <c r="AI89" s="25"/>
      <c r="AJ89" s="21" t="e">
        <f t="shared" si="1"/>
        <v>#N/A</v>
      </c>
      <c r="AK89" s="26"/>
    </row>
    <row r="90" spans="1:37" ht="15" customHeight="1"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>
    <tabColor rgb="FF00206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1203</v>
      </c>
      <c r="B2" s="52" t="s">
        <v>19</v>
      </c>
      <c r="C2" s="52">
        <v>18.87</v>
      </c>
      <c r="D2" s="52">
        <v>46.64</v>
      </c>
      <c r="E2" s="52" t="s">
        <v>1204</v>
      </c>
      <c r="F2" s="52" t="s">
        <v>21</v>
      </c>
      <c r="G2" s="52">
        <v>23.18</v>
      </c>
      <c r="H2" s="52">
        <v>59.24</v>
      </c>
      <c r="I2" s="52" t="s">
        <v>1205</v>
      </c>
      <c r="J2" s="52" t="s">
        <v>23</v>
      </c>
      <c r="K2" s="52">
        <v>31.62</v>
      </c>
      <c r="L2" s="52">
        <v>61.12</v>
      </c>
      <c r="M2" s="52">
        <v>14.5</v>
      </c>
      <c r="N2" s="52">
        <v>60.2821</v>
      </c>
      <c r="O2" s="52">
        <v>42.71</v>
      </c>
      <c r="P2" s="52">
        <v>26.74</v>
      </c>
      <c r="Q2" s="52">
        <v>22.93</v>
      </c>
      <c r="R2" s="54">
        <v>30.54</v>
      </c>
      <c r="AI2" s="20">
        <v>38437</v>
      </c>
      <c r="AK2" s="24">
        <f>D3</f>
        <v>58.97</v>
      </c>
    </row>
    <row r="3" spans="1:37" ht="15" customHeight="1">
      <c r="A3" s="51" t="s">
        <v>1203</v>
      </c>
      <c r="B3" s="52" t="s">
        <v>19</v>
      </c>
      <c r="C3" s="52">
        <v>23.53</v>
      </c>
      <c r="D3" s="52">
        <v>58.97</v>
      </c>
      <c r="E3" s="52" t="s">
        <v>1204</v>
      </c>
      <c r="F3" s="52" t="s">
        <v>21</v>
      </c>
      <c r="G3" s="52">
        <v>25.68</v>
      </c>
      <c r="H3" s="52">
        <v>60.55</v>
      </c>
      <c r="I3" s="52" t="s">
        <v>1205</v>
      </c>
      <c r="J3" s="52" t="s">
        <v>23</v>
      </c>
      <c r="K3" s="52">
        <v>34.119999999999997</v>
      </c>
      <c r="L3" s="52">
        <v>61.28</v>
      </c>
      <c r="M3" s="52">
        <v>14.5</v>
      </c>
      <c r="N3" s="52">
        <v>63.935200000000002</v>
      </c>
      <c r="O3" s="52">
        <v>68.88</v>
      </c>
      <c r="P3" s="52">
        <v>26.74</v>
      </c>
      <c r="Q3" s="52">
        <v>22.93</v>
      </c>
      <c r="R3" s="54">
        <v>30.54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1203</v>
      </c>
      <c r="B4" s="52" t="s">
        <v>19</v>
      </c>
      <c r="C4" s="52">
        <v>28.2</v>
      </c>
      <c r="D4" s="52">
        <v>66.17</v>
      </c>
      <c r="E4" s="52" t="s">
        <v>1204</v>
      </c>
      <c r="F4" s="52" t="s">
        <v>21</v>
      </c>
      <c r="G4" s="52">
        <v>28.18</v>
      </c>
      <c r="H4" s="52">
        <v>59.64</v>
      </c>
      <c r="I4" s="52" t="s">
        <v>1205</v>
      </c>
      <c r="J4" s="52" t="s">
        <v>23</v>
      </c>
      <c r="K4" s="52">
        <v>36.619999999999997</v>
      </c>
      <c r="L4" s="52">
        <v>60.35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1206</v>
      </c>
      <c r="B6" s="52" t="s">
        <v>19</v>
      </c>
      <c r="C6" s="52">
        <v>17.88</v>
      </c>
      <c r="D6" s="52">
        <v>49.49</v>
      </c>
      <c r="E6" s="52" t="s">
        <v>1207</v>
      </c>
      <c r="F6" s="52" t="s">
        <v>21</v>
      </c>
      <c r="G6" s="52">
        <v>23.71</v>
      </c>
      <c r="H6" s="52">
        <v>55.76</v>
      </c>
      <c r="I6" s="52" t="s">
        <v>1208</v>
      </c>
      <c r="J6" s="52" t="s">
        <v>23</v>
      </c>
      <c r="K6" s="52">
        <v>25.05</v>
      </c>
      <c r="L6" s="52">
        <v>58.87</v>
      </c>
      <c r="M6" s="85">
        <v>70</v>
      </c>
      <c r="N6" s="85">
        <v>37.5</v>
      </c>
      <c r="O6" s="85">
        <v>3</v>
      </c>
      <c r="P6" s="85">
        <v>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1206</v>
      </c>
      <c r="B7" s="52" t="s">
        <v>19</v>
      </c>
      <c r="C7" s="52">
        <v>22.97</v>
      </c>
      <c r="D7" s="52">
        <v>59.1</v>
      </c>
      <c r="E7" s="52" t="s">
        <v>1207</v>
      </c>
      <c r="F7" s="52" t="s">
        <v>21</v>
      </c>
      <c r="G7" s="52">
        <v>27.21</v>
      </c>
      <c r="H7" s="52">
        <v>58.4</v>
      </c>
      <c r="I7" s="52" t="s">
        <v>1208</v>
      </c>
      <c r="J7" s="52" t="s">
        <v>23</v>
      </c>
      <c r="K7" s="52">
        <v>26.04</v>
      </c>
      <c r="L7" s="52">
        <v>59.49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1206</v>
      </c>
      <c r="B8" s="52" t="s">
        <v>19</v>
      </c>
      <c r="C8" s="52">
        <v>28.05</v>
      </c>
      <c r="D8" s="52">
        <v>65.22</v>
      </c>
      <c r="E8" s="52" t="s">
        <v>1207</v>
      </c>
      <c r="F8" s="52" t="s">
        <v>21</v>
      </c>
      <c r="G8" s="52">
        <v>30.72</v>
      </c>
      <c r="H8" s="52">
        <v>58.72</v>
      </c>
      <c r="I8" s="52" t="s">
        <v>1208</v>
      </c>
      <c r="J8" s="52" t="s">
        <v>23</v>
      </c>
      <c r="K8" s="52">
        <v>27.04</v>
      </c>
      <c r="L8" s="52">
        <v>59.94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1209</v>
      </c>
      <c r="B10" s="52" t="s">
        <v>19</v>
      </c>
      <c r="C10" s="52">
        <v>16.440000000000001</v>
      </c>
      <c r="D10" s="52">
        <v>48.84</v>
      </c>
      <c r="E10" s="52" t="s">
        <v>1210</v>
      </c>
      <c r="F10" s="52" t="s">
        <v>21</v>
      </c>
      <c r="G10" s="52">
        <v>23.07</v>
      </c>
      <c r="H10" s="52">
        <v>53.25</v>
      </c>
      <c r="I10" s="52" t="s">
        <v>1211</v>
      </c>
      <c r="J10" s="52" t="s">
        <v>23</v>
      </c>
      <c r="K10" s="52">
        <v>15.62</v>
      </c>
      <c r="L10" s="52">
        <v>51.84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1209</v>
      </c>
      <c r="B11" s="52" t="s">
        <v>19</v>
      </c>
      <c r="C11" s="52">
        <v>20.07</v>
      </c>
      <c r="D11" s="52">
        <v>57.59</v>
      </c>
      <c r="E11" s="52" t="s">
        <v>1210</v>
      </c>
      <c r="F11" s="52" t="s">
        <v>21</v>
      </c>
      <c r="G11" s="52">
        <v>27.59</v>
      </c>
      <c r="H11" s="52">
        <v>57</v>
      </c>
      <c r="I11" s="52" t="s">
        <v>1211</v>
      </c>
      <c r="J11" s="52" t="s">
        <v>23</v>
      </c>
      <c r="K11" s="52">
        <v>19.54</v>
      </c>
      <c r="L11" s="52">
        <v>57.31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1209</v>
      </c>
      <c r="B12" s="52" t="s">
        <v>19</v>
      </c>
      <c r="C12" s="52">
        <v>23.69</v>
      </c>
      <c r="D12" s="52">
        <v>63.86</v>
      </c>
      <c r="E12" s="52" t="s">
        <v>1210</v>
      </c>
      <c r="F12" s="52" t="s">
        <v>21</v>
      </c>
      <c r="G12" s="52">
        <v>32.1</v>
      </c>
      <c r="H12" s="52">
        <v>58.55</v>
      </c>
      <c r="I12" s="52" t="s">
        <v>1211</v>
      </c>
      <c r="J12" s="52" t="s">
        <v>23</v>
      </c>
      <c r="K12" s="52">
        <v>23.47</v>
      </c>
      <c r="L12" s="52">
        <v>57.79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1212</v>
      </c>
      <c r="B14" s="52" t="s">
        <v>19</v>
      </c>
      <c r="C14" s="52">
        <v>22.32</v>
      </c>
      <c r="D14" s="52">
        <v>64.44</v>
      </c>
      <c r="E14" s="52" t="s">
        <v>1213</v>
      </c>
      <c r="F14" s="52" t="s">
        <v>21</v>
      </c>
      <c r="G14" s="52">
        <v>26.85</v>
      </c>
      <c r="H14" s="52">
        <v>60.31</v>
      </c>
      <c r="I14" s="52" t="s">
        <v>1214</v>
      </c>
      <c r="J14" s="52" t="s">
        <v>23</v>
      </c>
      <c r="K14" s="52">
        <v>16.579999999999998</v>
      </c>
      <c r="L14" s="52">
        <v>47.27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1212</v>
      </c>
      <c r="B15" s="52" t="s">
        <v>19</v>
      </c>
      <c r="C15" s="52">
        <v>24.82</v>
      </c>
      <c r="D15" s="52">
        <v>64.09</v>
      </c>
      <c r="E15" s="52" t="s">
        <v>1213</v>
      </c>
      <c r="F15" s="52" t="s">
        <v>21</v>
      </c>
      <c r="G15" s="52">
        <v>29.35</v>
      </c>
      <c r="H15" s="52">
        <v>60.33</v>
      </c>
      <c r="I15" s="52" t="s">
        <v>1214</v>
      </c>
      <c r="J15" s="52" t="s">
        <v>23</v>
      </c>
      <c r="K15" s="52">
        <v>19.7</v>
      </c>
      <c r="L15" s="52">
        <v>51.95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1212</v>
      </c>
      <c r="B16" s="52" t="s">
        <v>19</v>
      </c>
      <c r="C16" s="52">
        <v>27.32</v>
      </c>
      <c r="D16" s="52">
        <v>61.83</v>
      </c>
      <c r="E16" s="52" t="s">
        <v>1213</v>
      </c>
      <c r="F16" s="52" t="s">
        <v>21</v>
      </c>
      <c r="G16" s="52">
        <v>31.85</v>
      </c>
      <c r="H16" s="52">
        <v>58.99</v>
      </c>
      <c r="I16" s="52" t="s">
        <v>1214</v>
      </c>
      <c r="J16" s="52" t="s">
        <v>23</v>
      </c>
      <c r="K16" s="52">
        <v>22.82</v>
      </c>
      <c r="L16" s="52">
        <v>56.71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1215</v>
      </c>
      <c r="B18" s="52" t="s">
        <v>19</v>
      </c>
      <c r="C18" s="52">
        <v>19.5</v>
      </c>
      <c r="D18" s="52">
        <v>66</v>
      </c>
      <c r="E18" s="52" t="s">
        <v>1216</v>
      </c>
      <c r="F18" s="52" t="s">
        <v>21</v>
      </c>
      <c r="G18" s="52">
        <v>16.96</v>
      </c>
      <c r="H18" s="52">
        <v>50.16</v>
      </c>
      <c r="I18" s="52" t="s">
        <v>1217</v>
      </c>
      <c r="J18" s="52" t="s">
        <v>23</v>
      </c>
      <c r="K18" s="52">
        <v>17.66</v>
      </c>
      <c r="L18" s="52">
        <v>47.78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1215</v>
      </c>
      <c r="B19" s="52" t="s">
        <v>19</v>
      </c>
      <c r="C19" s="52">
        <v>22</v>
      </c>
      <c r="D19" s="52">
        <v>66.64</v>
      </c>
      <c r="E19" s="52" t="s">
        <v>1216</v>
      </c>
      <c r="F19" s="52" t="s">
        <v>21</v>
      </c>
      <c r="G19" s="52">
        <v>22.04</v>
      </c>
      <c r="H19" s="52">
        <v>56.85</v>
      </c>
      <c r="I19" s="52" t="s">
        <v>1217</v>
      </c>
      <c r="J19" s="52" t="s">
        <v>23</v>
      </c>
      <c r="K19" s="52">
        <v>20.16</v>
      </c>
      <c r="L19" s="52">
        <v>49.62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1215</v>
      </c>
      <c r="B20" s="52" t="s">
        <v>19</v>
      </c>
      <c r="C20" s="52">
        <v>24.5</v>
      </c>
      <c r="D20" s="52">
        <v>65.709999999999994</v>
      </c>
      <c r="E20" s="52" t="s">
        <v>1216</v>
      </c>
      <c r="F20" s="52" t="s">
        <v>21</v>
      </c>
      <c r="G20" s="52">
        <v>27.12</v>
      </c>
      <c r="H20" s="52">
        <v>60.78</v>
      </c>
      <c r="I20" s="52" t="s">
        <v>1217</v>
      </c>
      <c r="J20" s="52" t="s">
        <v>23</v>
      </c>
      <c r="K20" s="52">
        <v>22.66</v>
      </c>
      <c r="L20" s="52">
        <v>51.87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1218</v>
      </c>
      <c r="B22" s="52" t="s">
        <v>19</v>
      </c>
      <c r="C22" s="52">
        <v>28.4</v>
      </c>
      <c r="D22" s="52">
        <v>62.76</v>
      </c>
      <c r="E22" s="52" t="s">
        <v>1219</v>
      </c>
      <c r="F22" s="52" t="s">
        <v>21</v>
      </c>
      <c r="G22" s="52">
        <v>17.66</v>
      </c>
      <c r="H22" s="52">
        <v>45.68</v>
      </c>
      <c r="I22" s="52" t="s">
        <v>1220</v>
      </c>
      <c r="J22" s="52" t="s">
        <v>23</v>
      </c>
      <c r="K22" s="52">
        <v>19.3</v>
      </c>
      <c r="L22" s="52">
        <v>53.13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1218</v>
      </c>
      <c r="B23" s="52" t="s">
        <v>19</v>
      </c>
      <c r="C23" s="52">
        <v>30.9</v>
      </c>
      <c r="D23" s="52">
        <v>63.3</v>
      </c>
      <c r="E23" s="52" t="s">
        <v>1219</v>
      </c>
      <c r="F23" s="52" t="s">
        <v>21</v>
      </c>
      <c r="G23" s="52">
        <v>21.73</v>
      </c>
      <c r="H23" s="52">
        <v>53.3</v>
      </c>
      <c r="I23" s="52" t="s">
        <v>1220</v>
      </c>
      <c r="J23" s="52" t="s">
        <v>23</v>
      </c>
      <c r="K23" s="52">
        <v>24.43</v>
      </c>
      <c r="L23" s="52">
        <v>57.19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1218</v>
      </c>
      <c r="B24" s="52" t="s">
        <v>19</v>
      </c>
      <c r="C24" s="52">
        <v>33.4</v>
      </c>
      <c r="D24" s="52">
        <v>62.83</v>
      </c>
      <c r="E24" s="52" t="s">
        <v>1219</v>
      </c>
      <c r="F24" s="52" t="s">
        <v>21</v>
      </c>
      <c r="G24" s="52">
        <v>25.81</v>
      </c>
      <c r="H24" s="52">
        <v>58.95</v>
      </c>
      <c r="I24" s="52" t="s">
        <v>1220</v>
      </c>
      <c r="J24" s="52" t="s">
        <v>23</v>
      </c>
      <c r="K24" s="52">
        <v>29.57</v>
      </c>
      <c r="L24" s="52">
        <v>58.51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1221</v>
      </c>
      <c r="B26" s="52" t="s">
        <v>19</v>
      </c>
      <c r="C26" s="52">
        <v>26.91</v>
      </c>
      <c r="D26" s="52">
        <v>60.79</v>
      </c>
      <c r="E26" s="52" t="s">
        <v>1222</v>
      </c>
      <c r="F26" s="52" t="s">
        <v>21</v>
      </c>
      <c r="G26" s="52">
        <v>33.79</v>
      </c>
      <c r="H26" s="52">
        <v>60.99</v>
      </c>
      <c r="I26" s="52" t="s">
        <v>1223</v>
      </c>
      <c r="J26" s="52" t="s">
        <v>23</v>
      </c>
      <c r="K26" s="52">
        <v>16.89</v>
      </c>
      <c r="L26" s="52">
        <v>51.57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1221</v>
      </c>
      <c r="B27" s="52" t="s">
        <v>19</v>
      </c>
      <c r="C27" s="52">
        <v>30.89</v>
      </c>
      <c r="D27" s="52">
        <v>63.57</v>
      </c>
      <c r="E27" s="52" t="s">
        <v>1222</v>
      </c>
      <c r="F27" s="52" t="s">
        <v>21</v>
      </c>
      <c r="G27" s="52">
        <v>36.29</v>
      </c>
      <c r="H27" s="52">
        <v>60.95</v>
      </c>
      <c r="I27" s="52" t="s">
        <v>1223</v>
      </c>
      <c r="J27" s="52" t="s">
        <v>23</v>
      </c>
      <c r="K27" s="52">
        <v>19.39</v>
      </c>
      <c r="L27" s="52">
        <v>52.92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1221</v>
      </c>
      <c r="B28" s="52" t="s">
        <v>19</v>
      </c>
      <c r="C28" s="52">
        <v>34.880000000000003</v>
      </c>
      <c r="D28" s="52">
        <v>64.16</v>
      </c>
      <c r="E28" s="52" t="s">
        <v>1222</v>
      </c>
      <c r="F28" s="52" t="s">
        <v>21</v>
      </c>
      <c r="G28" s="52">
        <v>38.79</v>
      </c>
      <c r="H28" s="52">
        <v>60.04</v>
      </c>
      <c r="I28" s="52" t="s">
        <v>1223</v>
      </c>
      <c r="J28" s="52" t="s">
        <v>23</v>
      </c>
      <c r="K28" s="52">
        <v>21.89</v>
      </c>
      <c r="L28" s="52">
        <v>54.59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1224</v>
      </c>
      <c r="B30" s="52" t="s">
        <v>19</v>
      </c>
      <c r="C30" s="52">
        <v>31.07</v>
      </c>
      <c r="D30" s="52">
        <v>64.63</v>
      </c>
      <c r="E30" s="52" t="s">
        <v>1225</v>
      </c>
      <c r="F30" s="52" t="s">
        <v>21</v>
      </c>
      <c r="G30" s="52">
        <v>16.73</v>
      </c>
      <c r="H30" s="52">
        <v>42.71</v>
      </c>
      <c r="I30" s="52" t="s">
        <v>1226</v>
      </c>
      <c r="J30" s="52" t="s">
        <v>23</v>
      </c>
      <c r="K30" s="52">
        <v>18.989999999999998</v>
      </c>
      <c r="L30" s="52">
        <v>60.99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1224</v>
      </c>
      <c r="B31" s="52" t="s">
        <v>19</v>
      </c>
      <c r="C31" s="52">
        <v>33.200000000000003</v>
      </c>
      <c r="D31" s="52">
        <v>64.81</v>
      </c>
      <c r="E31" s="52" t="s">
        <v>1225</v>
      </c>
      <c r="F31" s="52" t="s">
        <v>21</v>
      </c>
      <c r="G31" s="52">
        <v>20.32</v>
      </c>
      <c r="H31" s="52">
        <v>53.34</v>
      </c>
      <c r="I31" s="52" t="s">
        <v>1226</v>
      </c>
      <c r="J31" s="52" t="s">
        <v>23</v>
      </c>
      <c r="K31" s="52">
        <v>21.49</v>
      </c>
      <c r="L31" s="52">
        <v>60.99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1224</v>
      </c>
      <c r="B32" s="52" t="s">
        <v>19</v>
      </c>
      <c r="C32" s="52">
        <v>35.340000000000003</v>
      </c>
      <c r="D32" s="52">
        <v>64.03</v>
      </c>
      <c r="E32" s="52" t="s">
        <v>1225</v>
      </c>
      <c r="F32" s="52" t="s">
        <v>21</v>
      </c>
      <c r="G32" s="52">
        <v>23.91</v>
      </c>
      <c r="H32" s="52">
        <v>61.95</v>
      </c>
      <c r="I32" s="52" t="s">
        <v>1226</v>
      </c>
      <c r="J32" s="52" t="s">
        <v>23</v>
      </c>
      <c r="K32" s="52">
        <v>23.99</v>
      </c>
      <c r="L32" s="52">
        <v>59.61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1227</v>
      </c>
      <c r="B34" s="52" t="s">
        <v>19</v>
      </c>
      <c r="C34" s="52">
        <v>33.11</v>
      </c>
      <c r="D34" s="52">
        <v>67.260000000000005</v>
      </c>
      <c r="E34" s="52" t="s">
        <v>1228</v>
      </c>
      <c r="F34" s="52" t="s">
        <v>21</v>
      </c>
      <c r="G34" s="52">
        <v>24.83</v>
      </c>
      <c r="H34" s="52">
        <v>62.09</v>
      </c>
      <c r="I34" s="52" t="s">
        <v>1229</v>
      </c>
      <c r="J34" s="52" t="s">
        <v>23</v>
      </c>
      <c r="K34" s="52">
        <v>26.31</v>
      </c>
      <c r="L34" s="52">
        <v>57.58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1227</v>
      </c>
      <c r="B35" s="52" t="s">
        <v>19</v>
      </c>
      <c r="C35" s="52">
        <v>33.78</v>
      </c>
      <c r="D35" s="52">
        <v>68.08</v>
      </c>
      <c r="E35" s="52" t="s">
        <v>1228</v>
      </c>
      <c r="F35" s="52" t="s">
        <v>21</v>
      </c>
      <c r="G35" s="52">
        <v>27.33</v>
      </c>
      <c r="H35" s="52">
        <v>61.98</v>
      </c>
      <c r="I35" s="52" t="s">
        <v>1229</v>
      </c>
      <c r="J35" s="52" t="s">
        <v>23</v>
      </c>
      <c r="K35" s="52">
        <v>28.81</v>
      </c>
      <c r="L35" s="52">
        <v>58.47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1227</v>
      </c>
      <c r="B36" s="52" t="s">
        <v>19</v>
      </c>
      <c r="C36" s="52">
        <v>34.46</v>
      </c>
      <c r="D36" s="52">
        <v>68.88</v>
      </c>
      <c r="E36" s="52" t="s">
        <v>1228</v>
      </c>
      <c r="F36" s="52" t="s">
        <v>21</v>
      </c>
      <c r="G36" s="52">
        <v>29.83</v>
      </c>
      <c r="H36" s="52">
        <v>60.82</v>
      </c>
      <c r="I36" s="52" t="s">
        <v>1229</v>
      </c>
      <c r="J36" s="52" t="s">
        <v>23</v>
      </c>
      <c r="K36" s="52">
        <v>31.31</v>
      </c>
      <c r="L36" s="52">
        <v>58.55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/>
      <c r="B38" s="52"/>
      <c r="C38" s="52" t="s">
        <v>24</v>
      </c>
      <c r="D38" s="52" t="s">
        <v>24</v>
      </c>
      <c r="E38" s="52" t="s">
        <v>1230</v>
      </c>
      <c r="F38" s="52" t="s">
        <v>21</v>
      </c>
      <c r="G38" s="52">
        <v>24.58</v>
      </c>
      <c r="H38" s="52">
        <v>61.21</v>
      </c>
      <c r="I38" s="52" t="s">
        <v>1231</v>
      </c>
      <c r="J38" s="52" t="s">
        <v>23</v>
      </c>
      <c r="K38" s="52">
        <v>17.47</v>
      </c>
      <c r="L38" s="52">
        <v>48.7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/>
      <c r="B39" s="52"/>
      <c r="C39" s="52" t="s">
        <v>24</v>
      </c>
      <c r="D39" s="52" t="s">
        <v>24</v>
      </c>
      <c r="E39" s="52" t="s">
        <v>1230</v>
      </c>
      <c r="F39" s="52" t="s">
        <v>21</v>
      </c>
      <c r="G39" s="52">
        <v>27.28</v>
      </c>
      <c r="H39" s="52">
        <v>63.84</v>
      </c>
      <c r="I39" s="52" t="s">
        <v>1231</v>
      </c>
      <c r="J39" s="52" t="s">
        <v>23</v>
      </c>
      <c r="K39" s="52">
        <v>20.18</v>
      </c>
      <c r="L39" s="52">
        <v>53.07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/>
      <c r="B40" s="52"/>
      <c r="C40" s="52" t="s">
        <v>24</v>
      </c>
      <c r="D40" s="52" t="s">
        <v>24</v>
      </c>
      <c r="E40" s="52" t="s">
        <v>1230</v>
      </c>
      <c r="F40" s="52" t="s">
        <v>21</v>
      </c>
      <c r="G40" s="52">
        <v>29.99</v>
      </c>
      <c r="H40" s="52">
        <v>63.53</v>
      </c>
      <c r="I40" s="52" t="s">
        <v>1231</v>
      </c>
      <c r="J40" s="52" t="s">
        <v>23</v>
      </c>
      <c r="K40" s="52">
        <v>22.89</v>
      </c>
      <c r="L40" s="52">
        <v>56.61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/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1232</v>
      </c>
      <c r="F42" s="52" t="s">
        <v>21</v>
      </c>
      <c r="G42" s="52">
        <v>21.55</v>
      </c>
      <c r="H42" s="52">
        <v>58.29</v>
      </c>
      <c r="I42" s="52" t="s">
        <v>1233</v>
      </c>
      <c r="J42" s="52" t="s">
        <v>23</v>
      </c>
      <c r="K42" s="52">
        <v>21.33</v>
      </c>
      <c r="L42" s="52">
        <v>54.94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1232</v>
      </c>
      <c r="F43" s="52" t="s">
        <v>21</v>
      </c>
      <c r="G43" s="52">
        <v>24.09</v>
      </c>
      <c r="H43" s="52">
        <v>59.91</v>
      </c>
      <c r="I43" s="52" t="s">
        <v>1233</v>
      </c>
      <c r="J43" s="52" t="s">
        <v>23</v>
      </c>
      <c r="K43" s="52">
        <v>23.86</v>
      </c>
      <c r="L43" s="52">
        <v>56.37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1232</v>
      </c>
      <c r="F44" s="52" t="s">
        <v>21</v>
      </c>
      <c r="G44" s="52">
        <v>26.64</v>
      </c>
      <c r="H44" s="52">
        <v>59.76</v>
      </c>
      <c r="I44" s="52" t="s">
        <v>1233</v>
      </c>
      <c r="J44" s="52" t="s">
        <v>23</v>
      </c>
      <c r="K44" s="52">
        <v>26.4</v>
      </c>
      <c r="L44" s="52">
        <v>56.36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1234</v>
      </c>
      <c r="F46" s="52" t="s">
        <v>21</v>
      </c>
      <c r="G46" s="52">
        <v>26.28</v>
      </c>
      <c r="H46" s="52">
        <v>57.66</v>
      </c>
      <c r="I46" s="52" t="s">
        <v>1235</v>
      </c>
      <c r="J46" s="52" t="s">
        <v>23</v>
      </c>
      <c r="K46" s="52">
        <v>17.38</v>
      </c>
      <c r="L46" s="52">
        <v>48.91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1234</v>
      </c>
      <c r="F47" s="52" t="s">
        <v>21</v>
      </c>
      <c r="G47" s="52">
        <v>28.88</v>
      </c>
      <c r="H47" s="52">
        <v>59.15</v>
      </c>
      <c r="I47" s="52" t="s">
        <v>1235</v>
      </c>
      <c r="J47" s="52" t="s">
        <v>23</v>
      </c>
      <c r="K47" s="52">
        <v>19.399999999999999</v>
      </c>
      <c r="L47" s="52">
        <v>53.47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1234</v>
      </c>
      <c r="F48" s="52" t="s">
        <v>21</v>
      </c>
      <c r="G48" s="52">
        <v>31.48</v>
      </c>
      <c r="H48" s="52">
        <v>59.09</v>
      </c>
      <c r="I48" s="52" t="s">
        <v>1235</v>
      </c>
      <c r="J48" s="52" t="s">
        <v>23</v>
      </c>
      <c r="K48" s="52">
        <v>21.43</v>
      </c>
      <c r="L48" s="52">
        <v>57.21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1236</v>
      </c>
      <c r="F50" s="52" t="s">
        <v>21</v>
      </c>
      <c r="G50" s="52">
        <v>28.88</v>
      </c>
      <c r="H50" s="52">
        <v>54.18</v>
      </c>
      <c r="I50" s="52" t="s">
        <v>1237</v>
      </c>
      <c r="J50" s="52" t="s">
        <v>23</v>
      </c>
      <c r="K50" s="52">
        <v>22.59</v>
      </c>
      <c r="L50" s="52">
        <v>61.1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1236</v>
      </c>
      <c r="F51" s="52" t="s">
        <v>21</v>
      </c>
      <c r="G51" s="52">
        <v>34.01</v>
      </c>
      <c r="H51" s="52">
        <v>57.07</v>
      </c>
      <c r="I51" s="52" t="s">
        <v>1237</v>
      </c>
      <c r="J51" s="52" t="s">
        <v>23</v>
      </c>
      <c r="K51" s="52">
        <v>25.09</v>
      </c>
      <c r="L51" s="52">
        <v>60.73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1236</v>
      </c>
      <c r="F52" s="52" t="s">
        <v>21</v>
      </c>
      <c r="G52" s="52">
        <v>39.14</v>
      </c>
      <c r="H52" s="52">
        <v>58.65</v>
      </c>
      <c r="I52" s="52" t="s">
        <v>1237</v>
      </c>
      <c r="J52" s="52" t="s">
        <v>23</v>
      </c>
      <c r="K52" s="52">
        <v>27.59</v>
      </c>
      <c r="L52" s="52">
        <v>59.7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1238</v>
      </c>
      <c r="F54" s="52" t="s">
        <v>21</v>
      </c>
      <c r="G54" s="52">
        <v>20.12</v>
      </c>
      <c r="H54" s="52">
        <v>56.8</v>
      </c>
      <c r="I54" s="52" t="s">
        <v>1239</v>
      </c>
      <c r="J54" s="52" t="s">
        <v>23</v>
      </c>
      <c r="K54" s="52">
        <v>23.96</v>
      </c>
      <c r="L54" s="52">
        <v>59.16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1238</v>
      </c>
      <c r="F55" s="52" t="s">
        <v>21</v>
      </c>
      <c r="G55" s="52">
        <v>22.81</v>
      </c>
      <c r="H55" s="52">
        <v>57.46</v>
      </c>
      <c r="I55" s="52" t="s">
        <v>1239</v>
      </c>
      <c r="J55" s="52" t="s">
        <v>23</v>
      </c>
      <c r="K55" s="52">
        <v>26.46</v>
      </c>
      <c r="L55" s="52">
        <v>59.66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1238</v>
      </c>
      <c r="F56" s="52" t="s">
        <v>21</v>
      </c>
      <c r="G56" s="52">
        <v>25.49</v>
      </c>
      <c r="H56" s="52">
        <v>57.73</v>
      </c>
      <c r="I56" s="52" t="s">
        <v>1239</v>
      </c>
      <c r="J56" s="52" t="s">
        <v>23</v>
      </c>
      <c r="K56" s="52">
        <v>28.96</v>
      </c>
      <c r="L56" s="52">
        <v>59.02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1240</v>
      </c>
      <c r="F58" s="52" t="s">
        <v>21</v>
      </c>
      <c r="G58" s="52">
        <v>20.07</v>
      </c>
      <c r="H58" s="52">
        <v>62.35</v>
      </c>
      <c r="I58" s="52" t="s">
        <v>1241</v>
      </c>
      <c r="J58" s="52" t="s">
        <v>23</v>
      </c>
      <c r="K58" s="52">
        <v>15.16</v>
      </c>
      <c r="L58" s="52">
        <v>52.22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1240</v>
      </c>
      <c r="F59" s="52" t="s">
        <v>21</v>
      </c>
      <c r="G59" s="52">
        <v>21.25</v>
      </c>
      <c r="H59" s="52">
        <v>62.06</v>
      </c>
      <c r="I59" s="52" t="s">
        <v>1241</v>
      </c>
      <c r="J59" s="52" t="s">
        <v>23</v>
      </c>
      <c r="K59" s="52">
        <v>17.86</v>
      </c>
      <c r="L59" s="52">
        <v>56.19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1240</v>
      </c>
      <c r="F60" s="52" t="s">
        <v>21</v>
      </c>
      <c r="G60" s="52">
        <v>22.43</v>
      </c>
      <c r="H60" s="52">
        <v>61.6</v>
      </c>
      <c r="I60" s="52" t="s">
        <v>1241</v>
      </c>
      <c r="J60" s="52" t="s">
        <v>23</v>
      </c>
      <c r="K60" s="52">
        <v>20.57</v>
      </c>
      <c r="L60" s="52">
        <v>58.94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1242</v>
      </c>
      <c r="F62" s="52" t="s">
        <v>21</v>
      </c>
      <c r="G62" s="52">
        <v>30.47</v>
      </c>
      <c r="H62" s="52">
        <v>62.43</v>
      </c>
      <c r="I62" s="52" t="s">
        <v>1243</v>
      </c>
      <c r="J62" s="52" t="s">
        <v>23</v>
      </c>
      <c r="K62" s="52">
        <v>15.2</v>
      </c>
      <c r="L62" s="52">
        <v>52.41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1242</v>
      </c>
      <c r="F63" s="52" t="s">
        <v>21</v>
      </c>
      <c r="G63" s="52">
        <v>32.24</v>
      </c>
      <c r="H63" s="52">
        <v>62.06</v>
      </c>
      <c r="I63" s="52" t="s">
        <v>1243</v>
      </c>
      <c r="J63" s="52" t="s">
        <v>23</v>
      </c>
      <c r="K63" s="52">
        <v>18.05</v>
      </c>
      <c r="L63" s="52">
        <v>54.86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1242</v>
      </c>
      <c r="F64" s="52" t="s">
        <v>21</v>
      </c>
      <c r="G64" s="52">
        <v>34.020000000000003</v>
      </c>
      <c r="H64" s="52">
        <v>61</v>
      </c>
      <c r="I64" s="52" t="s">
        <v>1243</v>
      </c>
      <c r="J64" s="52" t="s">
        <v>23</v>
      </c>
      <c r="K64" s="52">
        <v>20.9</v>
      </c>
      <c r="L64" s="52">
        <v>56.81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1244</v>
      </c>
      <c r="F66" s="52" t="s">
        <v>21</v>
      </c>
      <c r="G66" s="52">
        <v>19.46</v>
      </c>
      <c r="H66" s="52">
        <v>50.38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1244</v>
      </c>
      <c r="F67" s="52" t="s">
        <v>21</v>
      </c>
      <c r="G67" s="52">
        <v>24.01</v>
      </c>
      <c r="H67" s="52">
        <v>56.57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1244</v>
      </c>
      <c r="F68" s="52" t="s">
        <v>21</v>
      </c>
      <c r="G68" s="52">
        <v>28.56</v>
      </c>
      <c r="H68" s="52">
        <v>57.52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9">
    <tabColor rgb="FF002060"/>
  </sheetPr>
  <dimension ref="A1:AL150"/>
  <sheetViews>
    <sheetView showGridLines="0" zoomScale="85" zoomScaleNormal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6.855468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4"/>
      <c r="AK1" s="22" t="s">
        <v>1942</v>
      </c>
    </row>
    <row r="2" spans="1:37" ht="15" customHeight="1">
      <c r="A2" s="51" t="s">
        <v>1245</v>
      </c>
      <c r="B2" s="52" t="s">
        <v>19</v>
      </c>
      <c r="C2" s="52">
        <v>15.85</v>
      </c>
      <c r="D2" s="52">
        <v>1.84</v>
      </c>
      <c r="E2" s="52" t="s">
        <v>1246</v>
      </c>
      <c r="F2" s="52" t="s">
        <v>21</v>
      </c>
      <c r="G2" s="52">
        <v>19.23</v>
      </c>
      <c r="H2" s="52">
        <v>1.86</v>
      </c>
      <c r="I2" s="52" t="s">
        <v>1247</v>
      </c>
      <c r="J2" s="52" t="s">
        <v>23</v>
      </c>
      <c r="K2" s="52">
        <v>17.14</v>
      </c>
      <c r="L2" s="52">
        <v>1.79</v>
      </c>
      <c r="M2" s="52">
        <v>14.5</v>
      </c>
      <c r="N2" s="52">
        <v>1.93526</v>
      </c>
      <c r="O2" s="52">
        <v>1.73</v>
      </c>
      <c r="P2" s="52">
        <v>25.61</v>
      </c>
      <c r="Q2" s="52">
        <v>23.12</v>
      </c>
      <c r="R2" s="54">
        <v>28.09</v>
      </c>
      <c r="AI2" s="20">
        <v>38437</v>
      </c>
      <c r="AK2" s="24"/>
    </row>
    <row r="3" spans="1:37" ht="15" customHeight="1">
      <c r="A3" s="51" t="s">
        <v>1245</v>
      </c>
      <c r="B3" s="52" t="s">
        <v>19</v>
      </c>
      <c r="C3" s="52">
        <v>21.5</v>
      </c>
      <c r="D3" s="52">
        <v>1.92</v>
      </c>
      <c r="E3" s="52" t="s">
        <v>1246</v>
      </c>
      <c r="F3" s="52" t="s">
        <v>21</v>
      </c>
      <c r="G3" s="52">
        <v>21.76</v>
      </c>
      <c r="H3" s="52">
        <v>1.89</v>
      </c>
      <c r="I3" s="52" t="s">
        <v>1247</v>
      </c>
      <c r="J3" s="52" t="s">
        <v>23</v>
      </c>
      <c r="K3" s="52">
        <v>21.21</v>
      </c>
      <c r="L3" s="52">
        <v>1.86</v>
      </c>
      <c r="M3" s="52">
        <v>14.5</v>
      </c>
      <c r="N3" s="52">
        <v>1.97847</v>
      </c>
      <c r="O3" s="52">
        <v>2.02</v>
      </c>
      <c r="P3" s="52">
        <v>25.61</v>
      </c>
      <c r="Q3" s="52">
        <v>23.12</v>
      </c>
      <c r="R3" s="54">
        <v>28.09</v>
      </c>
      <c r="AI3" s="34"/>
      <c r="AJ3" s="21" t="e">
        <f>IF((AI3-$AJ$1)/365.251606&gt;0,(AI3-$AJ$1)/365.251606,NA())</f>
        <v>#N/A</v>
      </c>
      <c r="AK3" s="35"/>
    </row>
    <row r="4" spans="1:37" ht="15" customHeight="1">
      <c r="A4" s="51" t="s">
        <v>1245</v>
      </c>
      <c r="B4" s="52" t="s">
        <v>19</v>
      </c>
      <c r="C4" s="52">
        <v>27.14</v>
      </c>
      <c r="D4" s="52">
        <v>1.96</v>
      </c>
      <c r="E4" s="52" t="s">
        <v>1246</v>
      </c>
      <c r="F4" s="52" t="s">
        <v>21</v>
      </c>
      <c r="G4" s="52">
        <v>24.29</v>
      </c>
      <c r="H4" s="52">
        <v>1.89</v>
      </c>
      <c r="I4" s="52" t="s">
        <v>1247</v>
      </c>
      <c r="J4" s="52" t="s">
        <v>23</v>
      </c>
      <c r="K4" s="52">
        <v>25.28</v>
      </c>
      <c r="L4" s="52">
        <v>1.88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34"/>
      <c r="AJ4" s="21" t="e">
        <f t="shared" ref="AJ4:AJ67" si="0">IF((AI4-$AJ$1)/365.251606&gt;0,(AI4-$AJ$1)/365.251606,NA())</f>
        <v>#N/A</v>
      </c>
      <c r="AK4" s="35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34"/>
      <c r="AJ5" s="21" t="e">
        <f t="shared" si="0"/>
        <v>#N/A</v>
      </c>
      <c r="AK5" s="35"/>
    </row>
    <row r="6" spans="1:37" ht="15" customHeight="1">
      <c r="A6" s="51" t="s">
        <v>1248</v>
      </c>
      <c r="B6" s="52" t="s">
        <v>19</v>
      </c>
      <c r="C6" s="52">
        <v>17.55</v>
      </c>
      <c r="D6" s="52">
        <v>1.81</v>
      </c>
      <c r="E6" s="52" t="s">
        <v>1249</v>
      </c>
      <c r="F6" s="52" t="s">
        <v>21</v>
      </c>
      <c r="G6" s="52">
        <v>18.12</v>
      </c>
      <c r="H6" s="52">
        <v>1.87</v>
      </c>
      <c r="I6" s="52" t="s">
        <v>1250</v>
      </c>
      <c r="J6" s="52" t="s">
        <v>23</v>
      </c>
      <c r="K6" s="52">
        <v>18.38</v>
      </c>
      <c r="L6" s="52">
        <v>1.85</v>
      </c>
      <c r="M6" s="85">
        <v>2.0499999999999998</v>
      </c>
      <c r="N6" s="85">
        <v>1.64</v>
      </c>
      <c r="O6" s="85">
        <v>3</v>
      </c>
      <c r="P6" s="85">
        <v>1</v>
      </c>
      <c r="Q6" s="52" t="s">
        <v>24</v>
      </c>
      <c r="R6" s="54" t="s">
        <v>24</v>
      </c>
      <c r="AI6" s="34"/>
      <c r="AJ6" s="21" t="e">
        <f t="shared" si="0"/>
        <v>#N/A</v>
      </c>
      <c r="AK6" s="35"/>
    </row>
    <row r="7" spans="1:37" ht="15" customHeight="1">
      <c r="A7" s="51" t="s">
        <v>1248</v>
      </c>
      <c r="B7" s="52" t="s">
        <v>19</v>
      </c>
      <c r="C7" s="52">
        <v>20.05</v>
      </c>
      <c r="D7" s="52">
        <v>1.86</v>
      </c>
      <c r="E7" s="52" t="s">
        <v>1249</v>
      </c>
      <c r="F7" s="52" t="s">
        <v>21</v>
      </c>
      <c r="G7" s="52">
        <v>23.1</v>
      </c>
      <c r="H7" s="52">
        <v>1.91</v>
      </c>
      <c r="I7" s="52" t="s">
        <v>1250</v>
      </c>
      <c r="J7" s="52" t="s">
        <v>23</v>
      </c>
      <c r="K7" s="52">
        <v>22.35</v>
      </c>
      <c r="L7" s="52">
        <v>1.9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34"/>
      <c r="AJ7" s="21" t="e">
        <f t="shared" si="0"/>
        <v>#N/A</v>
      </c>
      <c r="AK7" s="35"/>
    </row>
    <row r="8" spans="1:37" ht="15" customHeight="1">
      <c r="A8" s="51" t="s">
        <v>1248</v>
      </c>
      <c r="B8" s="52" t="s">
        <v>19</v>
      </c>
      <c r="C8" s="52">
        <v>22.55</v>
      </c>
      <c r="D8" s="52">
        <v>1.92</v>
      </c>
      <c r="E8" s="52" t="s">
        <v>1249</v>
      </c>
      <c r="F8" s="52" t="s">
        <v>21</v>
      </c>
      <c r="G8" s="52">
        <v>28.08</v>
      </c>
      <c r="H8" s="52">
        <v>1.93</v>
      </c>
      <c r="I8" s="52" t="s">
        <v>1250</v>
      </c>
      <c r="J8" s="52" t="s">
        <v>23</v>
      </c>
      <c r="K8" s="52">
        <v>26.32</v>
      </c>
      <c r="L8" s="52">
        <v>1.92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34"/>
      <c r="AJ8" s="21" t="e">
        <f t="shared" si="0"/>
        <v>#N/A</v>
      </c>
      <c r="AK8" s="35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34"/>
      <c r="AJ9" s="21" t="e">
        <f t="shared" si="0"/>
        <v>#N/A</v>
      </c>
      <c r="AK9" s="35"/>
    </row>
    <row r="10" spans="1:37" ht="15" customHeight="1">
      <c r="A10" s="51" t="s">
        <v>1251</v>
      </c>
      <c r="B10" s="52" t="s">
        <v>19</v>
      </c>
      <c r="C10" s="52">
        <v>16.59</v>
      </c>
      <c r="D10" s="52">
        <v>1.87</v>
      </c>
      <c r="E10" s="52" t="s">
        <v>1252</v>
      </c>
      <c r="F10" s="52" t="s">
        <v>21</v>
      </c>
      <c r="G10" s="52">
        <v>19.23</v>
      </c>
      <c r="H10" s="52">
        <v>1.83</v>
      </c>
      <c r="I10" s="52" t="s">
        <v>1253</v>
      </c>
      <c r="J10" s="52" t="s">
        <v>23</v>
      </c>
      <c r="K10" s="52">
        <v>21.34</v>
      </c>
      <c r="L10" s="52">
        <v>1.86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34"/>
      <c r="AJ10" s="21" t="e">
        <f t="shared" si="0"/>
        <v>#N/A</v>
      </c>
      <c r="AK10" s="35"/>
    </row>
    <row r="11" spans="1:37" ht="15" customHeight="1">
      <c r="A11" s="51" t="s">
        <v>1251</v>
      </c>
      <c r="B11" s="52" t="s">
        <v>19</v>
      </c>
      <c r="C11" s="52">
        <v>21.22</v>
      </c>
      <c r="D11" s="52">
        <v>1.96</v>
      </c>
      <c r="E11" s="52" t="s">
        <v>1252</v>
      </c>
      <c r="F11" s="52" t="s">
        <v>21</v>
      </c>
      <c r="G11" s="52">
        <v>25.25</v>
      </c>
      <c r="H11" s="52">
        <v>1.89</v>
      </c>
      <c r="I11" s="52" t="s">
        <v>1253</v>
      </c>
      <c r="J11" s="52" t="s">
        <v>23</v>
      </c>
      <c r="K11" s="52">
        <v>24.6</v>
      </c>
      <c r="L11" s="52">
        <v>1.89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34"/>
      <c r="AJ11" s="21" t="e">
        <f t="shared" si="0"/>
        <v>#N/A</v>
      </c>
      <c r="AK11" s="35"/>
    </row>
    <row r="12" spans="1:37" ht="15" customHeight="1">
      <c r="A12" s="51" t="s">
        <v>1251</v>
      </c>
      <c r="B12" s="52" t="s">
        <v>19</v>
      </c>
      <c r="C12" s="52">
        <v>25.84</v>
      </c>
      <c r="D12" s="52">
        <v>2.02</v>
      </c>
      <c r="E12" s="52" t="s">
        <v>1252</v>
      </c>
      <c r="F12" s="52" t="s">
        <v>21</v>
      </c>
      <c r="G12" s="52">
        <v>31.28</v>
      </c>
      <c r="H12" s="52">
        <v>1.96</v>
      </c>
      <c r="I12" s="52" t="s">
        <v>1253</v>
      </c>
      <c r="J12" s="52" t="s">
        <v>23</v>
      </c>
      <c r="K12" s="52">
        <v>27.86</v>
      </c>
      <c r="L12" s="52">
        <v>1.91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34"/>
      <c r="AJ12" s="21" t="e">
        <f t="shared" si="0"/>
        <v>#N/A</v>
      </c>
      <c r="AK12" s="35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34"/>
      <c r="AJ13" s="21" t="e">
        <f t="shared" si="0"/>
        <v>#N/A</v>
      </c>
      <c r="AK13" s="35"/>
    </row>
    <row r="14" spans="1:37" ht="15" customHeight="1">
      <c r="A14" s="51" t="s">
        <v>1254</v>
      </c>
      <c r="B14" s="52" t="s">
        <v>19</v>
      </c>
      <c r="C14" s="52">
        <v>17.23</v>
      </c>
      <c r="D14" s="52">
        <v>1.76</v>
      </c>
      <c r="E14" s="52" t="s">
        <v>1255</v>
      </c>
      <c r="F14" s="52" t="s">
        <v>21</v>
      </c>
      <c r="G14" s="52">
        <v>22.01</v>
      </c>
      <c r="H14" s="52">
        <v>1.85</v>
      </c>
      <c r="I14" s="52" t="s">
        <v>1256</v>
      </c>
      <c r="J14" s="52" t="s">
        <v>23</v>
      </c>
      <c r="K14" s="52">
        <v>19.48</v>
      </c>
      <c r="L14" s="52">
        <v>1.81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34"/>
      <c r="AJ14" s="21" t="e">
        <f t="shared" si="0"/>
        <v>#N/A</v>
      </c>
      <c r="AK14" s="35"/>
    </row>
    <row r="15" spans="1:37" ht="15" customHeight="1">
      <c r="A15" s="51" t="s">
        <v>1254</v>
      </c>
      <c r="B15" s="52" t="s">
        <v>19</v>
      </c>
      <c r="C15" s="52">
        <v>21.45</v>
      </c>
      <c r="D15" s="52">
        <v>1.9</v>
      </c>
      <c r="E15" s="52" t="s">
        <v>1255</v>
      </c>
      <c r="F15" s="52" t="s">
        <v>21</v>
      </c>
      <c r="G15" s="52">
        <v>27.52</v>
      </c>
      <c r="H15" s="52">
        <v>1.9</v>
      </c>
      <c r="I15" s="52" t="s">
        <v>1256</v>
      </c>
      <c r="J15" s="52" t="s">
        <v>23</v>
      </c>
      <c r="K15" s="52">
        <v>24.27</v>
      </c>
      <c r="L15" s="52">
        <v>1.87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34"/>
      <c r="AJ15" s="21" t="e">
        <f t="shared" si="0"/>
        <v>#N/A</v>
      </c>
      <c r="AK15" s="35"/>
    </row>
    <row r="16" spans="1:37" ht="15" customHeight="1">
      <c r="A16" s="51" t="s">
        <v>1254</v>
      </c>
      <c r="B16" s="52" t="s">
        <v>19</v>
      </c>
      <c r="C16" s="52">
        <v>25.67</v>
      </c>
      <c r="D16" s="52">
        <v>1.93</v>
      </c>
      <c r="E16" s="52" t="s">
        <v>1255</v>
      </c>
      <c r="F16" s="52" t="s">
        <v>21</v>
      </c>
      <c r="G16" s="52">
        <v>33.020000000000003</v>
      </c>
      <c r="H16" s="52">
        <v>1.93</v>
      </c>
      <c r="I16" s="52" t="s">
        <v>1256</v>
      </c>
      <c r="J16" s="52" t="s">
        <v>23</v>
      </c>
      <c r="K16" s="52">
        <v>29.07</v>
      </c>
      <c r="L16" s="52">
        <v>1.91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34"/>
      <c r="AJ16" s="21" t="e">
        <f t="shared" si="0"/>
        <v>#N/A</v>
      </c>
      <c r="AK16" s="35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34"/>
      <c r="AJ17" s="21" t="e">
        <f t="shared" si="0"/>
        <v>#N/A</v>
      </c>
      <c r="AK17" s="35"/>
    </row>
    <row r="18" spans="1:37" ht="15" customHeight="1">
      <c r="A18" s="51" t="s">
        <v>1257</v>
      </c>
      <c r="B18" s="52" t="s">
        <v>19</v>
      </c>
      <c r="C18" s="52">
        <v>16.190000000000001</v>
      </c>
      <c r="D18" s="52">
        <v>1.75</v>
      </c>
      <c r="E18" s="52" t="s">
        <v>1258</v>
      </c>
      <c r="F18" s="52" t="s">
        <v>21</v>
      </c>
      <c r="G18" s="52">
        <v>17.39</v>
      </c>
      <c r="H18" s="52">
        <v>1.81</v>
      </c>
      <c r="I18" s="52" t="s">
        <v>1259</v>
      </c>
      <c r="J18" s="52" t="s">
        <v>23</v>
      </c>
      <c r="K18" s="52">
        <v>16.079999999999998</v>
      </c>
      <c r="L18" s="52">
        <v>1.8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34"/>
      <c r="AJ18" s="21" t="e">
        <f t="shared" si="0"/>
        <v>#N/A</v>
      </c>
      <c r="AK18" s="35"/>
    </row>
    <row r="19" spans="1:37" ht="15" customHeight="1">
      <c r="A19" s="51" t="s">
        <v>1257</v>
      </c>
      <c r="B19" s="52" t="s">
        <v>19</v>
      </c>
      <c r="C19" s="52">
        <v>20.46</v>
      </c>
      <c r="D19" s="52">
        <v>1.88</v>
      </c>
      <c r="E19" s="52" t="s">
        <v>1258</v>
      </c>
      <c r="F19" s="52" t="s">
        <v>21</v>
      </c>
      <c r="G19" s="52">
        <v>21.36</v>
      </c>
      <c r="H19" s="52">
        <v>1.88</v>
      </c>
      <c r="I19" s="52" t="s">
        <v>1259</v>
      </c>
      <c r="J19" s="52" t="s">
        <v>23</v>
      </c>
      <c r="K19" s="52">
        <v>18.579999999999998</v>
      </c>
      <c r="L19" s="52">
        <v>1.83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34"/>
      <c r="AJ19" s="21" t="e">
        <f t="shared" si="0"/>
        <v>#N/A</v>
      </c>
      <c r="AK19" s="35"/>
    </row>
    <row r="20" spans="1:37" ht="15" customHeight="1">
      <c r="A20" s="51" t="s">
        <v>1257</v>
      </c>
      <c r="B20" s="52" t="s">
        <v>19</v>
      </c>
      <c r="C20" s="52">
        <v>24.74</v>
      </c>
      <c r="D20" s="52">
        <v>1.92</v>
      </c>
      <c r="E20" s="52" t="s">
        <v>1258</v>
      </c>
      <c r="F20" s="52" t="s">
        <v>21</v>
      </c>
      <c r="G20" s="52">
        <v>25.33</v>
      </c>
      <c r="H20" s="52">
        <v>1.9</v>
      </c>
      <c r="I20" s="52" t="s">
        <v>1259</v>
      </c>
      <c r="J20" s="52" t="s">
        <v>23</v>
      </c>
      <c r="K20" s="52">
        <v>21.08</v>
      </c>
      <c r="L20" s="52">
        <v>1.86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34"/>
      <c r="AJ20" s="21" t="e">
        <f t="shared" si="0"/>
        <v>#N/A</v>
      </c>
      <c r="AK20" s="35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34"/>
      <c r="AJ21" s="21" t="e">
        <f t="shared" si="0"/>
        <v>#N/A</v>
      </c>
      <c r="AK21" s="35"/>
    </row>
    <row r="22" spans="1:37" ht="15" customHeight="1">
      <c r="A22" s="51" t="s">
        <v>1260</v>
      </c>
      <c r="B22" s="52" t="s">
        <v>19</v>
      </c>
      <c r="C22" s="52">
        <v>17.63</v>
      </c>
      <c r="D22" s="52">
        <v>1.88</v>
      </c>
      <c r="E22" s="52" t="s">
        <v>1261</v>
      </c>
      <c r="F22" s="52" t="s">
        <v>21</v>
      </c>
      <c r="G22" s="52">
        <v>16.68</v>
      </c>
      <c r="H22" s="52">
        <v>1.83</v>
      </c>
      <c r="I22" s="52" t="s">
        <v>1262</v>
      </c>
      <c r="J22" s="52" t="s">
        <v>23</v>
      </c>
      <c r="K22" s="52">
        <v>14.85</v>
      </c>
      <c r="L22" s="52">
        <v>1.73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34"/>
      <c r="AJ22" s="21" t="e">
        <f t="shared" si="0"/>
        <v>#N/A</v>
      </c>
      <c r="AK22" s="35"/>
    </row>
    <row r="23" spans="1:37" ht="15" customHeight="1">
      <c r="A23" s="51" t="s">
        <v>1260</v>
      </c>
      <c r="B23" s="52" t="s">
        <v>19</v>
      </c>
      <c r="C23" s="52">
        <v>21.85</v>
      </c>
      <c r="D23" s="52">
        <v>1.94</v>
      </c>
      <c r="E23" s="52" t="s">
        <v>1261</v>
      </c>
      <c r="F23" s="52" t="s">
        <v>21</v>
      </c>
      <c r="G23" s="52">
        <v>21.83</v>
      </c>
      <c r="H23" s="52">
        <v>1.88</v>
      </c>
      <c r="I23" s="52" t="s">
        <v>1262</v>
      </c>
      <c r="J23" s="52" t="s">
        <v>23</v>
      </c>
      <c r="K23" s="52">
        <v>17.350000000000001</v>
      </c>
      <c r="L23" s="52">
        <v>1.76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34"/>
      <c r="AJ23" s="21" t="e">
        <f t="shared" si="0"/>
        <v>#N/A</v>
      </c>
      <c r="AK23" s="35"/>
    </row>
    <row r="24" spans="1:37" ht="15" customHeight="1">
      <c r="A24" s="51" t="s">
        <v>1260</v>
      </c>
      <c r="B24" s="52" t="s">
        <v>19</v>
      </c>
      <c r="C24" s="52">
        <v>26.06</v>
      </c>
      <c r="D24" s="52">
        <v>2</v>
      </c>
      <c r="E24" s="52" t="s">
        <v>1261</v>
      </c>
      <c r="F24" s="52" t="s">
        <v>21</v>
      </c>
      <c r="G24" s="52">
        <v>26.97</v>
      </c>
      <c r="H24" s="52">
        <v>1.94</v>
      </c>
      <c r="I24" s="52" t="s">
        <v>1262</v>
      </c>
      <c r="J24" s="52" t="s">
        <v>23</v>
      </c>
      <c r="K24" s="52">
        <v>19.850000000000001</v>
      </c>
      <c r="L24" s="52">
        <v>1.8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34"/>
      <c r="AJ24" s="21" t="e">
        <f t="shared" si="0"/>
        <v>#N/A</v>
      </c>
      <c r="AK24" s="35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34"/>
      <c r="AJ25" s="21" t="e">
        <f t="shared" si="0"/>
        <v>#N/A</v>
      </c>
      <c r="AK25" s="35"/>
    </row>
    <row r="26" spans="1:37" ht="15" customHeight="1">
      <c r="A26" s="51" t="s">
        <v>1263</v>
      </c>
      <c r="B26" s="52" t="s">
        <v>19</v>
      </c>
      <c r="C26" s="52">
        <v>23.87</v>
      </c>
      <c r="D26" s="52">
        <v>1.93</v>
      </c>
      <c r="E26" s="52" t="s">
        <v>1264</v>
      </c>
      <c r="F26" s="52" t="s">
        <v>21</v>
      </c>
      <c r="G26" s="52">
        <v>21.08</v>
      </c>
      <c r="H26" s="52">
        <v>1.82</v>
      </c>
      <c r="I26" s="52" t="s">
        <v>1265</v>
      </c>
      <c r="J26" s="52" t="s">
        <v>23</v>
      </c>
      <c r="K26" s="52">
        <v>19.66</v>
      </c>
      <c r="L26" s="52">
        <v>1.79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34"/>
      <c r="AJ26" s="21" t="e">
        <f t="shared" si="0"/>
        <v>#N/A</v>
      </c>
      <c r="AK26" s="35"/>
    </row>
    <row r="27" spans="1:37" ht="15" customHeight="1">
      <c r="A27" s="51" t="s">
        <v>1263</v>
      </c>
      <c r="B27" s="52" t="s">
        <v>19</v>
      </c>
      <c r="C27" s="52">
        <v>28.07</v>
      </c>
      <c r="D27" s="52">
        <v>1.97</v>
      </c>
      <c r="E27" s="52" t="s">
        <v>1264</v>
      </c>
      <c r="F27" s="52" t="s">
        <v>21</v>
      </c>
      <c r="G27" s="52">
        <v>24.83</v>
      </c>
      <c r="H27" s="52">
        <v>1.88</v>
      </c>
      <c r="I27" s="52" t="s">
        <v>1265</v>
      </c>
      <c r="J27" s="52" t="s">
        <v>23</v>
      </c>
      <c r="K27" s="52">
        <v>22.16</v>
      </c>
      <c r="L27" s="52">
        <v>1.82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34"/>
      <c r="AJ27" s="21" t="e">
        <f t="shared" si="0"/>
        <v>#N/A</v>
      </c>
      <c r="AK27" s="35"/>
    </row>
    <row r="28" spans="1:37" ht="15" customHeight="1">
      <c r="A28" s="51" t="s">
        <v>1263</v>
      </c>
      <c r="B28" s="52" t="s">
        <v>19</v>
      </c>
      <c r="C28" s="52">
        <v>32.270000000000003</v>
      </c>
      <c r="D28" s="52">
        <v>1.99</v>
      </c>
      <c r="E28" s="52" t="s">
        <v>1264</v>
      </c>
      <c r="F28" s="52" t="s">
        <v>21</v>
      </c>
      <c r="G28" s="52">
        <v>28.58</v>
      </c>
      <c r="H28" s="52">
        <v>1.9</v>
      </c>
      <c r="I28" s="52" t="s">
        <v>1265</v>
      </c>
      <c r="J28" s="52" t="s">
        <v>23</v>
      </c>
      <c r="K28" s="52">
        <v>24.66</v>
      </c>
      <c r="L28" s="52">
        <v>1.86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34"/>
      <c r="AJ28" s="21" t="e">
        <f t="shared" si="0"/>
        <v>#N/A</v>
      </c>
      <c r="AK28" s="35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34"/>
      <c r="AJ29" s="21" t="e">
        <f t="shared" si="0"/>
        <v>#N/A</v>
      </c>
      <c r="AK29" s="35"/>
    </row>
    <row r="30" spans="1:37" ht="15" customHeight="1">
      <c r="A30" s="51" t="s">
        <v>1266</v>
      </c>
      <c r="B30" s="52" t="s">
        <v>19</v>
      </c>
      <c r="C30" s="52">
        <v>18.399999999999999</v>
      </c>
      <c r="D30" s="52">
        <v>1.84</v>
      </c>
      <c r="E30" s="52" t="s">
        <v>1267</v>
      </c>
      <c r="F30" s="52" t="s">
        <v>21</v>
      </c>
      <c r="G30" s="52">
        <v>21.36</v>
      </c>
      <c r="H30" s="52">
        <v>1.89</v>
      </c>
      <c r="I30" s="52" t="s">
        <v>1268</v>
      </c>
      <c r="J30" s="52" t="s">
        <v>23</v>
      </c>
      <c r="K30" s="52">
        <v>16.21</v>
      </c>
      <c r="L30" s="52">
        <v>1.8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34"/>
      <c r="AJ30" s="21" t="e">
        <f t="shared" si="0"/>
        <v>#N/A</v>
      </c>
      <c r="AK30" s="35"/>
    </row>
    <row r="31" spans="1:37" ht="15" customHeight="1">
      <c r="A31" s="51" t="s">
        <v>1266</v>
      </c>
      <c r="B31" s="52" t="s">
        <v>19</v>
      </c>
      <c r="C31" s="52">
        <v>24.06</v>
      </c>
      <c r="D31" s="52">
        <v>1.95</v>
      </c>
      <c r="E31" s="52" t="s">
        <v>1267</v>
      </c>
      <c r="F31" s="52" t="s">
        <v>21</v>
      </c>
      <c r="G31" s="52">
        <v>24.78</v>
      </c>
      <c r="H31" s="52">
        <v>1.94</v>
      </c>
      <c r="I31" s="52" t="s">
        <v>1268</v>
      </c>
      <c r="J31" s="52" t="s">
        <v>23</v>
      </c>
      <c r="K31" s="52">
        <v>21.4</v>
      </c>
      <c r="L31" s="52">
        <v>1.87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34"/>
      <c r="AJ31" s="21" t="e">
        <f t="shared" si="0"/>
        <v>#N/A</v>
      </c>
      <c r="AK31" s="35"/>
    </row>
    <row r="32" spans="1:37" ht="15" customHeight="1">
      <c r="A32" s="51" t="s">
        <v>1266</v>
      </c>
      <c r="B32" s="52" t="s">
        <v>19</v>
      </c>
      <c r="C32" s="52">
        <v>29.71</v>
      </c>
      <c r="D32" s="52">
        <v>1.99</v>
      </c>
      <c r="E32" s="52" t="s">
        <v>1267</v>
      </c>
      <c r="F32" s="52" t="s">
        <v>21</v>
      </c>
      <c r="G32" s="52">
        <v>28.21</v>
      </c>
      <c r="H32" s="52">
        <v>1.95</v>
      </c>
      <c r="I32" s="52" t="s">
        <v>1268</v>
      </c>
      <c r="J32" s="52" t="s">
        <v>23</v>
      </c>
      <c r="K32" s="52">
        <v>26.59</v>
      </c>
      <c r="L32" s="52">
        <v>1.9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34"/>
      <c r="AJ32" s="21" t="e">
        <f t="shared" si="0"/>
        <v>#N/A</v>
      </c>
      <c r="AK32" s="35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34"/>
      <c r="AJ33" s="21" t="e">
        <f t="shared" si="0"/>
        <v>#N/A</v>
      </c>
      <c r="AK33" s="35"/>
    </row>
    <row r="34" spans="1:37" ht="15" customHeight="1">
      <c r="A34" s="51" t="s">
        <v>1269</v>
      </c>
      <c r="B34" s="52" t="s">
        <v>19</v>
      </c>
      <c r="C34" s="52">
        <v>14.39</v>
      </c>
      <c r="D34" s="52">
        <v>1.81</v>
      </c>
      <c r="E34" s="52" t="s">
        <v>1270</v>
      </c>
      <c r="F34" s="52" t="s">
        <v>21</v>
      </c>
      <c r="G34" s="52">
        <v>19.88</v>
      </c>
      <c r="H34" s="52">
        <v>1.83</v>
      </c>
      <c r="I34" s="52" t="s">
        <v>1271</v>
      </c>
      <c r="J34" s="52" t="s">
        <v>23</v>
      </c>
      <c r="K34" s="52">
        <v>18.2</v>
      </c>
      <c r="L34" s="52">
        <v>1.82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34"/>
      <c r="AJ34" s="21" t="e">
        <f t="shared" si="0"/>
        <v>#N/A</v>
      </c>
      <c r="AK34" s="35"/>
    </row>
    <row r="35" spans="1:37" ht="15" customHeight="1">
      <c r="A35" s="51" t="s">
        <v>1269</v>
      </c>
      <c r="B35" s="52" t="s">
        <v>19</v>
      </c>
      <c r="C35" s="52">
        <v>18.38</v>
      </c>
      <c r="D35" s="52">
        <v>1.92</v>
      </c>
      <c r="E35" s="52" t="s">
        <v>1270</v>
      </c>
      <c r="F35" s="52" t="s">
        <v>21</v>
      </c>
      <c r="G35" s="52">
        <v>25.04</v>
      </c>
      <c r="H35" s="52">
        <v>1.88</v>
      </c>
      <c r="I35" s="52" t="s">
        <v>1271</v>
      </c>
      <c r="J35" s="52" t="s">
        <v>23</v>
      </c>
      <c r="K35" s="52">
        <v>20.7</v>
      </c>
      <c r="L35" s="52">
        <v>1.84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34"/>
      <c r="AJ35" s="21" t="e">
        <f t="shared" si="0"/>
        <v>#N/A</v>
      </c>
      <c r="AK35" s="35"/>
    </row>
    <row r="36" spans="1:37" ht="15" customHeight="1">
      <c r="A36" s="51" t="s">
        <v>1269</v>
      </c>
      <c r="B36" s="52" t="s">
        <v>19</v>
      </c>
      <c r="C36" s="52">
        <v>22.37</v>
      </c>
      <c r="D36" s="52">
        <v>1.94</v>
      </c>
      <c r="E36" s="52" t="s">
        <v>1270</v>
      </c>
      <c r="F36" s="52" t="s">
        <v>21</v>
      </c>
      <c r="G36" s="52">
        <v>30.2</v>
      </c>
      <c r="H36" s="52">
        <v>1.91</v>
      </c>
      <c r="I36" s="52" t="s">
        <v>1271</v>
      </c>
      <c r="J36" s="52" t="s">
        <v>23</v>
      </c>
      <c r="K36" s="52">
        <v>23.2</v>
      </c>
      <c r="L36" s="52">
        <v>1.86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34"/>
      <c r="AJ36" s="21" t="e">
        <f t="shared" si="0"/>
        <v>#N/A</v>
      </c>
      <c r="AK36" s="3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34"/>
      <c r="AJ37" s="21" t="e">
        <f t="shared" si="0"/>
        <v>#N/A</v>
      </c>
      <c r="AK37" s="36"/>
    </row>
    <row r="38" spans="1:37" ht="15" customHeight="1">
      <c r="A38" s="51" t="s">
        <v>1272</v>
      </c>
      <c r="B38" s="52" t="s">
        <v>19</v>
      </c>
      <c r="C38" s="52">
        <v>20.88</v>
      </c>
      <c r="D38" s="52">
        <v>1.9</v>
      </c>
      <c r="E38" s="52" t="s">
        <v>1273</v>
      </c>
      <c r="F38" s="52" t="s">
        <v>21</v>
      </c>
      <c r="G38" s="52">
        <v>16.309999999999999</v>
      </c>
      <c r="H38" s="52">
        <v>1.8</v>
      </c>
      <c r="I38" s="52" t="s">
        <v>1274</v>
      </c>
      <c r="J38" s="52" t="s">
        <v>23</v>
      </c>
      <c r="K38" s="52">
        <v>18.68</v>
      </c>
      <c r="L38" s="52">
        <v>1.87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34"/>
      <c r="AJ38" s="21" t="e">
        <f t="shared" si="0"/>
        <v>#N/A</v>
      </c>
      <c r="AK38" s="36"/>
    </row>
    <row r="39" spans="1:37" ht="15" customHeight="1">
      <c r="A39" s="51" t="s">
        <v>1272</v>
      </c>
      <c r="B39" s="52" t="s">
        <v>19</v>
      </c>
      <c r="C39" s="52">
        <v>23.38</v>
      </c>
      <c r="D39" s="52">
        <v>1.92</v>
      </c>
      <c r="E39" s="52" t="s">
        <v>1273</v>
      </c>
      <c r="F39" s="52" t="s">
        <v>21</v>
      </c>
      <c r="G39" s="52">
        <v>19.91</v>
      </c>
      <c r="H39" s="52">
        <v>1.87</v>
      </c>
      <c r="I39" s="52" t="s">
        <v>1274</v>
      </c>
      <c r="J39" s="52" t="s">
        <v>23</v>
      </c>
      <c r="K39" s="52">
        <v>21.41</v>
      </c>
      <c r="L39" s="52">
        <v>1.89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34"/>
      <c r="AJ39" s="21" t="e">
        <f t="shared" si="0"/>
        <v>#N/A</v>
      </c>
      <c r="AK39" s="36"/>
    </row>
    <row r="40" spans="1:37" ht="15" customHeight="1">
      <c r="A40" s="51" t="s">
        <v>1272</v>
      </c>
      <c r="B40" s="52" t="s">
        <v>19</v>
      </c>
      <c r="C40" s="52">
        <v>25.88</v>
      </c>
      <c r="D40" s="52">
        <v>1.93</v>
      </c>
      <c r="E40" s="52" t="s">
        <v>1273</v>
      </c>
      <c r="F40" s="52" t="s">
        <v>21</v>
      </c>
      <c r="G40" s="52">
        <v>23.51</v>
      </c>
      <c r="H40" s="52">
        <v>1.93</v>
      </c>
      <c r="I40" s="52" t="s">
        <v>1274</v>
      </c>
      <c r="J40" s="52" t="s">
        <v>23</v>
      </c>
      <c r="K40" s="52">
        <v>24.15</v>
      </c>
      <c r="L40" s="52">
        <v>1.9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34"/>
      <c r="AJ40" s="21" t="e">
        <f t="shared" si="0"/>
        <v>#N/A</v>
      </c>
      <c r="AK40" s="35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34"/>
      <c r="AJ41" s="21" t="e">
        <f t="shared" si="0"/>
        <v>#N/A</v>
      </c>
      <c r="AK41" s="35"/>
    </row>
    <row r="42" spans="1:37" ht="15" customHeight="1">
      <c r="A42" s="51" t="s">
        <v>1275</v>
      </c>
      <c r="B42" s="52" t="s">
        <v>19</v>
      </c>
      <c r="C42" s="52">
        <v>17.22</v>
      </c>
      <c r="D42" s="52">
        <v>1.82</v>
      </c>
      <c r="E42" s="52" t="s">
        <v>1276</v>
      </c>
      <c r="F42" s="52" t="s">
        <v>21</v>
      </c>
      <c r="G42" s="52">
        <v>20.18</v>
      </c>
      <c r="H42" s="52">
        <v>1.86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34"/>
      <c r="AJ42" s="21" t="e">
        <f t="shared" si="0"/>
        <v>#N/A</v>
      </c>
      <c r="AK42" s="35"/>
    </row>
    <row r="43" spans="1:37" ht="15" customHeight="1">
      <c r="A43" s="51" t="s">
        <v>1275</v>
      </c>
      <c r="B43" s="52" t="s">
        <v>19</v>
      </c>
      <c r="C43" s="52">
        <v>23.84</v>
      </c>
      <c r="D43" s="52">
        <v>1.89</v>
      </c>
      <c r="E43" s="52" t="s">
        <v>1276</v>
      </c>
      <c r="F43" s="52" t="s">
        <v>21</v>
      </c>
      <c r="G43" s="52">
        <v>23.27</v>
      </c>
      <c r="H43" s="52">
        <v>1.91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34"/>
      <c r="AJ43" s="21" t="e">
        <f t="shared" si="0"/>
        <v>#N/A</v>
      </c>
      <c r="AK43" s="35"/>
    </row>
    <row r="44" spans="1:37" ht="15" customHeight="1">
      <c r="A44" s="51" t="s">
        <v>1275</v>
      </c>
      <c r="B44" s="52" t="s">
        <v>19</v>
      </c>
      <c r="C44" s="52">
        <v>30.45</v>
      </c>
      <c r="D44" s="52">
        <v>1.95</v>
      </c>
      <c r="E44" s="52" t="s">
        <v>1276</v>
      </c>
      <c r="F44" s="52" t="s">
        <v>21</v>
      </c>
      <c r="G44" s="52">
        <v>26.36</v>
      </c>
      <c r="H44" s="52">
        <v>1.92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34"/>
      <c r="AJ44" s="21" t="e">
        <f t="shared" si="0"/>
        <v>#N/A</v>
      </c>
      <c r="AK44" s="35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34"/>
      <c r="AJ45" s="21" t="e">
        <f t="shared" si="0"/>
        <v>#N/A</v>
      </c>
      <c r="AK45" s="35"/>
    </row>
    <row r="46" spans="1:37" ht="15" customHeight="1">
      <c r="A46" s="51" t="s">
        <v>1277</v>
      </c>
      <c r="B46" s="52" t="s">
        <v>19</v>
      </c>
      <c r="C46" s="52">
        <v>20.28</v>
      </c>
      <c r="D46" s="52">
        <v>1.81</v>
      </c>
      <c r="E46" s="52" t="s">
        <v>1278</v>
      </c>
      <c r="F46" s="52" t="s">
        <v>21</v>
      </c>
      <c r="G46" s="52">
        <v>19.010000000000002</v>
      </c>
      <c r="H46" s="52">
        <v>1.89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34"/>
      <c r="AJ46" s="21" t="e">
        <f t="shared" si="0"/>
        <v>#N/A</v>
      </c>
      <c r="AK46" s="35"/>
    </row>
    <row r="47" spans="1:37" ht="15" customHeight="1">
      <c r="A47" s="51" t="s">
        <v>1277</v>
      </c>
      <c r="B47" s="52" t="s">
        <v>19</v>
      </c>
      <c r="C47" s="52">
        <v>22.78</v>
      </c>
      <c r="D47" s="52">
        <v>1.85</v>
      </c>
      <c r="E47" s="52" t="s">
        <v>1278</v>
      </c>
      <c r="F47" s="52" t="s">
        <v>21</v>
      </c>
      <c r="G47" s="52">
        <v>21.51</v>
      </c>
      <c r="H47" s="52">
        <v>1.9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34"/>
      <c r="AJ47" s="21" t="e">
        <f t="shared" si="0"/>
        <v>#N/A</v>
      </c>
      <c r="AK47" s="35"/>
    </row>
    <row r="48" spans="1:37" ht="15" customHeight="1">
      <c r="A48" s="51" t="s">
        <v>1277</v>
      </c>
      <c r="B48" s="52" t="s">
        <v>19</v>
      </c>
      <c r="C48" s="52">
        <v>25.28</v>
      </c>
      <c r="D48" s="52">
        <v>1.9</v>
      </c>
      <c r="E48" s="52" t="s">
        <v>1278</v>
      </c>
      <c r="F48" s="52" t="s">
        <v>21</v>
      </c>
      <c r="G48" s="52">
        <v>24.01</v>
      </c>
      <c r="H48" s="52">
        <v>1.92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1279</v>
      </c>
      <c r="B50" s="52" t="s">
        <v>19</v>
      </c>
      <c r="C50" s="52">
        <v>19.32</v>
      </c>
      <c r="D50" s="52">
        <v>1.84</v>
      </c>
      <c r="E50" s="52" t="s">
        <v>1280</v>
      </c>
      <c r="F50" s="52" t="s">
        <v>21</v>
      </c>
      <c r="G50" s="52">
        <v>23.56</v>
      </c>
      <c r="H50" s="52">
        <v>1.89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1279</v>
      </c>
      <c r="B51" s="52" t="s">
        <v>19</v>
      </c>
      <c r="C51" s="52">
        <v>24.3</v>
      </c>
      <c r="D51" s="52">
        <v>1.91</v>
      </c>
      <c r="E51" s="52" t="s">
        <v>1280</v>
      </c>
      <c r="F51" s="52" t="s">
        <v>21</v>
      </c>
      <c r="G51" s="52">
        <v>27.09</v>
      </c>
      <c r="H51" s="52">
        <v>1.93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1279</v>
      </c>
      <c r="B52" s="52" t="s">
        <v>19</v>
      </c>
      <c r="C52" s="52">
        <v>29.28</v>
      </c>
      <c r="D52" s="52">
        <v>1.94</v>
      </c>
      <c r="E52" s="52" t="s">
        <v>1280</v>
      </c>
      <c r="F52" s="52" t="s">
        <v>21</v>
      </c>
      <c r="G52" s="52">
        <v>30.62</v>
      </c>
      <c r="H52" s="52">
        <v>1.95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1281</v>
      </c>
      <c r="B54" s="52" t="s">
        <v>19</v>
      </c>
      <c r="C54" s="52">
        <v>18.72</v>
      </c>
      <c r="D54" s="52">
        <v>1.83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1281</v>
      </c>
      <c r="B55" s="52" t="s">
        <v>19</v>
      </c>
      <c r="C55" s="52">
        <v>23.64</v>
      </c>
      <c r="D55" s="52">
        <v>1.93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1281</v>
      </c>
      <c r="B56" s="52" t="s">
        <v>19</v>
      </c>
      <c r="C56" s="52">
        <v>28.56</v>
      </c>
      <c r="D56" s="52">
        <v>1.96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1282</v>
      </c>
      <c r="B58" s="52" t="s">
        <v>19</v>
      </c>
      <c r="C58" s="52">
        <v>17.32</v>
      </c>
      <c r="D58" s="52">
        <v>1.82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1282</v>
      </c>
      <c r="B59" s="52" t="s">
        <v>19</v>
      </c>
      <c r="C59" s="52">
        <v>21.61</v>
      </c>
      <c r="D59" s="52">
        <v>1.94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1282</v>
      </c>
      <c r="B60" s="52" t="s">
        <v>19</v>
      </c>
      <c r="C60" s="52">
        <v>25.9</v>
      </c>
      <c r="D60" s="52">
        <v>1.97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1283</v>
      </c>
      <c r="B62" s="52" t="s">
        <v>19</v>
      </c>
      <c r="C62" s="52">
        <v>18.190000000000001</v>
      </c>
      <c r="D62" s="52">
        <v>1.88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1283</v>
      </c>
      <c r="B63" s="52" t="s">
        <v>19</v>
      </c>
      <c r="C63" s="52">
        <v>23.91</v>
      </c>
      <c r="D63" s="52">
        <v>1.91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1283</v>
      </c>
      <c r="B64" s="52" t="s">
        <v>19</v>
      </c>
      <c r="C64" s="52">
        <v>29.64</v>
      </c>
      <c r="D64" s="52">
        <v>1.94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1284</v>
      </c>
      <c r="B66" s="52" t="s">
        <v>19</v>
      </c>
      <c r="C66" s="52">
        <v>20.9</v>
      </c>
      <c r="D66" s="52">
        <v>1.85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1284</v>
      </c>
      <c r="B67" s="52" t="s">
        <v>19</v>
      </c>
      <c r="C67" s="52">
        <v>24.54</v>
      </c>
      <c r="D67" s="52">
        <v>1.91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1284</v>
      </c>
      <c r="B68" s="52" t="s">
        <v>19</v>
      </c>
      <c r="C68" s="52">
        <v>28.19</v>
      </c>
      <c r="D68" s="52">
        <v>1.93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 t="s">
        <v>19</v>
      </c>
      <c r="C69" s="56" t="s">
        <v>24</v>
      </c>
      <c r="D69" s="56" t="s">
        <v>24</v>
      </c>
      <c r="E69" s="56"/>
      <c r="F69" s="56"/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0">
    <tabColor rgb="FFFF0000"/>
  </sheetPr>
  <dimension ref="A1:AL98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67" customWidth="1"/>
    <col min="2" max="2" width="9" style="67" customWidth="1"/>
    <col min="3" max="3" width="7.140625" style="67" customWidth="1"/>
    <col min="4" max="4" width="10.28515625" style="68" customWidth="1"/>
    <col min="5" max="5" width="18.7109375" style="67" customWidth="1"/>
    <col min="6" max="6" width="8.28515625" style="67" customWidth="1"/>
    <col min="7" max="7" width="7.140625" style="67" customWidth="1"/>
    <col min="8" max="8" width="10.7109375" style="67" customWidth="1"/>
    <col min="9" max="9" width="22.5703125" style="67" customWidth="1"/>
    <col min="10" max="10" width="9" style="67" customWidth="1"/>
    <col min="11" max="11" width="7.140625" style="67" customWidth="1"/>
    <col min="12" max="12" width="10.85546875" style="67" customWidth="1"/>
    <col min="13" max="13" width="8.85546875" style="67" customWidth="1"/>
    <col min="14" max="14" width="10.5703125" style="67" customWidth="1"/>
    <col min="15" max="15" width="12" style="67" customWidth="1"/>
    <col min="16" max="16" width="15.5703125" style="67" customWidth="1"/>
    <col min="17" max="18" width="16.28515625" style="67" customWidth="1"/>
    <col min="19" max="19" width="7.85546875" style="42" customWidth="1"/>
    <col min="20" max="20" width="11.7109375" style="42" customWidth="1"/>
    <col min="21" max="21" width="15.42578125" style="42" customWidth="1"/>
    <col min="22" max="33" width="8.85546875" style="42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42"/>
    <col min="237" max="237" width="20.28515625" style="42" customWidth="1"/>
    <col min="238" max="238" width="9" style="42" customWidth="1"/>
    <col min="239" max="239" width="7.140625" style="42" customWidth="1"/>
    <col min="240" max="240" width="10.28515625" style="42" customWidth="1"/>
    <col min="241" max="241" width="18.7109375" style="42" customWidth="1"/>
    <col min="242" max="242" width="8.28515625" style="42" customWidth="1"/>
    <col min="243" max="243" width="7.140625" style="42" customWidth="1"/>
    <col min="244" max="244" width="10.7109375" style="42" customWidth="1"/>
    <col min="245" max="245" width="22.5703125" style="42" customWidth="1"/>
    <col min="246" max="246" width="9" style="42" customWidth="1"/>
    <col min="247" max="247" width="7.140625" style="42" customWidth="1"/>
    <col min="248" max="248" width="10.85546875" style="42" customWidth="1"/>
    <col min="249" max="249" width="8.85546875" style="42" customWidth="1"/>
    <col min="250" max="250" width="10.5703125" style="42" bestFit="1" customWidth="1"/>
    <col min="251" max="251" width="12" style="42" bestFit="1" customWidth="1"/>
    <col min="252" max="252" width="15.5703125" style="42" bestFit="1" customWidth="1"/>
    <col min="253" max="254" width="16.28515625" style="42" bestFit="1" customWidth="1"/>
    <col min="255" max="255" width="7.85546875" style="42" customWidth="1"/>
    <col min="256" max="256" width="11.7109375" style="42" customWidth="1"/>
    <col min="257" max="257" width="15.42578125" style="42" customWidth="1"/>
    <col min="258" max="492" width="8.85546875" style="42"/>
    <col min="493" max="493" width="20.28515625" style="42" customWidth="1"/>
    <col min="494" max="494" width="9" style="42" customWidth="1"/>
    <col min="495" max="495" width="7.140625" style="42" customWidth="1"/>
    <col min="496" max="496" width="10.28515625" style="42" customWidth="1"/>
    <col min="497" max="497" width="18.7109375" style="42" customWidth="1"/>
    <col min="498" max="498" width="8.28515625" style="42" customWidth="1"/>
    <col min="499" max="499" width="7.140625" style="42" customWidth="1"/>
    <col min="500" max="500" width="10.7109375" style="42" customWidth="1"/>
    <col min="501" max="501" width="22.5703125" style="42" customWidth="1"/>
    <col min="502" max="502" width="9" style="42" customWidth="1"/>
    <col min="503" max="503" width="7.140625" style="42" customWidth="1"/>
    <col min="504" max="504" width="10.85546875" style="42" customWidth="1"/>
    <col min="505" max="505" width="8.85546875" style="42" customWidth="1"/>
    <col min="506" max="506" width="10.5703125" style="42" bestFit="1" customWidth="1"/>
    <col min="507" max="507" width="12" style="42" bestFit="1" customWidth="1"/>
    <col min="508" max="508" width="15.5703125" style="42" bestFit="1" customWidth="1"/>
    <col min="509" max="510" width="16.28515625" style="42" bestFit="1" customWidth="1"/>
    <col min="511" max="511" width="7.85546875" style="42" customWidth="1"/>
    <col min="512" max="512" width="11.7109375" style="42" customWidth="1"/>
    <col min="513" max="513" width="15.42578125" style="42" customWidth="1"/>
    <col min="514" max="748" width="8.85546875" style="42"/>
    <col min="749" max="749" width="20.28515625" style="42" customWidth="1"/>
    <col min="750" max="750" width="9" style="42" customWidth="1"/>
    <col min="751" max="751" width="7.140625" style="42" customWidth="1"/>
    <col min="752" max="752" width="10.28515625" style="42" customWidth="1"/>
    <col min="753" max="753" width="18.7109375" style="42" customWidth="1"/>
    <col min="754" max="754" width="8.28515625" style="42" customWidth="1"/>
    <col min="755" max="755" width="7.140625" style="42" customWidth="1"/>
    <col min="756" max="756" width="10.7109375" style="42" customWidth="1"/>
    <col min="757" max="757" width="22.5703125" style="42" customWidth="1"/>
    <col min="758" max="758" width="9" style="42" customWidth="1"/>
    <col min="759" max="759" width="7.140625" style="42" customWidth="1"/>
    <col min="760" max="760" width="10.85546875" style="42" customWidth="1"/>
    <col min="761" max="761" width="8.85546875" style="42" customWidth="1"/>
    <col min="762" max="762" width="10.5703125" style="42" bestFit="1" customWidth="1"/>
    <col min="763" max="763" width="12" style="42" bestFit="1" customWidth="1"/>
    <col min="764" max="764" width="15.5703125" style="42" bestFit="1" customWidth="1"/>
    <col min="765" max="766" width="16.28515625" style="42" bestFit="1" customWidth="1"/>
    <col min="767" max="767" width="7.85546875" style="42" customWidth="1"/>
    <col min="768" max="768" width="11.7109375" style="42" customWidth="1"/>
    <col min="769" max="769" width="15.42578125" style="42" customWidth="1"/>
    <col min="770" max="1004" width="8.85546875" style="42"/>
    <col min="1005" max="1005" width="20.28515625" style="42" customWidth="1"/>
    <col min="1006" max="1006" width="9" style="42" customWidth="1"/>
    <col min="1007" max="1007" width="7.140625" style="42" customWidth="1"/>
    <col min="1008" max="1008" width="10.28515625" style="42" customWidth="1"/>
    <col min="1009" max="1009" width="18.7109375" style="42" customWidth="1"/>
    <col min="1010" max="1010" width="8.28515625" style="42" customWidth="1"/>
    <col min="1011" max="1011" width="7.140625" style="42" customWidth="1"/>
    <col min="1012" max="1012" width="10.7109375" style="42" customWidth="1"/>
    <col min="1013" max="1013" width="22.5703125" style="42" customWidth="1"/>
    <col min="1014" max="1014" width="9" style="42" customWidth="1"/>
    <col min="1015" max="1015" width="7.140625" style="42" customWidth="1"/>
    <col min="1016" max="1016" width="10.85546875" style="42" customWidth="1"/>
    <col min="1017" max="1017" width="8.85546875" style="42" customWidth="1"/>
    <col min="1018" max="1018" width="10.5703125" style="42" bestFit="1" customWidth="1"/>
    <col min="1019" max="1019" width="12" style="42" bestFit="1" customWidth="1"/>
    <col min="1020" max="1020" width="15.5703125" style="42" bestFit="1" customWidth="1"/>
    <col min="1021" max="1022" width="16.28515625" style="42" bestFit="1" customWidth="1"/>
    <col min="1023" max="1023" width="7.85546875" style="42" customWidth="1"/>
    <col min="1024" max="1024" width="11.7109375" style="42" customWidth="1"/>
    <col min="1025" max="1025" width="15.42578125" style="42" customWidth="1"/>
    <col min="1026" max="1260" width="8.85546875" style="42"/>
    <col min="1261" max="1261" width="20.28515625" style="42" customWidth="1"/>
    <col min="1262" max="1262" width="9" style="42" customWidth="1"/>
    <col min="1263" max="1263" width="7.140625" style="42" customWidth="1"/>
    <col min="1264" max="1264" width="10.28515625" style="42" customWidth="1"/>
    <col min="1265" max="1265" width="18.7109375" style="42" customWidth="1"/>
    <col min="1266" max="1266" width="8.28515625" style="42" customWidth="1"/>
    <col min="1267" max="1267" width="7.140625" style="42" customWidth="1"/>
    <col min="1268" max="1268" width="10.7109375" style="42" customWidth="1"/>
    <col min="1269" max="1269" width="22.5703125" style="42" customWidth="1"/>
    <col min="1270" max="1270" width="9" style="42" customWidth="1"/>
    <col min="1271" max="1271" width="7.140625" style="42" customWidth="1"/>
    <col min="1272" max="1272" width="10.85546875" style="42" customWidth="1"/>
    <col min="1273" max="1273" width="8.85546875" style="42" customWidth="1"/>
    <col min="1274" max="1274" width="10.5703125" style="42" bestFit="1" customWidth="1"/>
    <col min="1275" max="1275" width="12" style="42" bestFit="1" customWidth="1"/>
    <col min="1276" max="1276" width="15.5703125" style="42" bestFit="1" customWidth="1"/>
    <col min="1277" max="1278" width="16.28515625" style="42" bestFit="1" customWidth="1"/>
    <col min="1279" max="1279" width="7.85546875" style="42" customWidth="1"/>
    <col min="1280" max="1280" width="11.7109375" style="42" customWidth="1"/>
    <col min="1281" max="1281" width="15.42578125" style="42" customWidth="1"/>
    <col min="1282" max="1516" width="8.85546875" style="42"/>
    <col min="1517" max="1517" width="20.28515625" style="42" customWidth="1"/>
    <col min="1518" max="1518" width="9" style="42" customWidth="1"/>
    <col min="1519" max="1519" width="7.140625" style="42" customWidth="1"/>
    <col min="1520" max="1520" width="10.28515625" style="42" customWidth="1"/>
    <col min="1521" max="1521" width="18.7109375" style="42" customWidth="1"/>
    <col min="1522" max="1522" width="8.28515625" style="42" customWidth="1"/>
    <col min="1523" max="1523" width="7.140625" style="42" customWidth="1"/>
    <col min="1524" max="1524" width="10.7109375" style="42" customWidth="1"/>
    <col min="1525" max="1525" width="22.5703125" style="42" customWidth="1"/>
    <col min="1526" max="1526" width="9" style="42" customWidth="1"/>
    <col min="1527" max="1527" width="7.140625" style="42" customWidth="1"/>
    <col min="1528" max="1528" width="10.85546875" style="42" customWidth="1"/>
    <col min="1529" max="1529" width="8.85546875" style="42" customWidth="1"/>
    <col min="1530" max="1530" width="10.5703125" style="42" bestFit="1" customWidth="1"/>
    <col min="1531" max="1531" width="12" style="42" bestFit="1" customWidth="1"/>
    <col min="1532" max="1532" width="15.5703125" style="42" bestFit="1" customWidth="1"/>
    <col min="1533" max="1534" width="16.28515625" style="42" bestFit="1" customWidth="1"/>
    <col min="1535" max="1535" width="7.85546875" style="42" customWidth="1"/>
    <col min="1536" max="1536" width="11.7109375" style="42" customWidth="1"/>
    <col min="1537" max="1537" width="15.42578125" style="42" customWidth="1"/>
    <col min="1538" max="1772" width="8.85546875" style="42"/>
    <col min="1773" max="1773" width="20.28515625" style="42" customWidth="1"/>
    <col min="1774" max="1774" width="9" style="42" customWidth="1"/>
    <col min="1775" max="1775" width="7.140625" style="42" customWidth="1"/>
    <col min="1776" max="1776" width="10.28515625" style="42" customWidth="1"/>
    <col min="1777" max="1777" width="18.7109375" style="42" customWidth="1"/>
    <col min="1778" max="1778" width="8.28515625" style="42" customWidth="1"/>
    <col min="1779" max="1779" width="7.140625" style="42" customWidth="1"/>
    <col min="1780" max="1780" width="10.7109375" style="42" customWidth="1"/>
    <col min="1781" max="1781" width="22.5703125" style="42" customWidth="1"/>
    <col min="1782" max="1782" width="9" style="42" customWidth="1"/>
    <col min="1783" max="1783" width="7.140625" style="42" customWidth="1"/>
    <col min="1784" max="1784" width="10.85546875" style="42" customWidth="1"/>
    <col min="1785" max="1785" width="8.85546875" style="42" customWidth="1"/>
    <col min="1786" max="1786" width="10.5703125" style="42" bestFit="1" customWidth="1"/>
    <col min="1787" max="1787" width="12" style="42" bestFit="1" customWidth="1"/>
    <col min="1788" max="1788" width="15.5703125" style="42" bestFit="1" customWidth="1"/>
    <col min="1789" max="1790" width="16.28515625" style="42" bestFit="1" customWidth="1"/>
    <col min="1791" max="1791" width="7.85546875" style="42" customWidth="1"/>
    <col min="1792" max="1792" width="11.7109375" style="42" customWidth="1"/>
    <col min="1793" max="1793" width="15.42578125" style="42" customWidth="1"/>
    <col min="1794" max="2028" width="8.85546875" style="42"/>
    <col min="2029" max="2029" width="20.28515625" style="42" customWidth="1"/>
    <col min="2030" max="2030" width="9" style="42" customWidth="1"/>
    <col min="2031" max="2031" width="7.140625" style="42" customWidth="1"/>
    <col min="2032" max="2032" width="10.28515625" style="42" customWidth="1"/>
    <col min="2033" max="2033" width="18.7109375" style="42" customWidth="1"/>
    <col min="2034" max="2034" width="8.28515625" style="42" customWidth="1"/>
    <col min="2035" max="2035" width="7.140625" style="42" customWidth="1"/>
    <col min="2036" max="2036" width="10.7109375" style="42" customWidth="1"/>
    <col min="2037" max="2037" width="22.5703125" style="42" customWidth="1"/>
    <col min="2038" max="2038" width="9" style="42" customWidth="1"/>
    <col min="2039" max="2039" width="7.140625" style="42" customWidth="1"/>
    <col min="2040" max="2040" width="10.85546875" style="42" customWidth="1"/>
    <col min="2041" max="2041" width="8.85546875" style="42" customWidth="1"/>
    <col min="2042" max="2042" width="10.5703125" style="42" bestFit="1" customWidth="1"/>
    <col min="2043" max="2043" width="12" style="42" bestFit="1" customWidth="1"/>
    <col min="2044" max="2044" width="15.5703125" style="42" bestFit="1" customWidth="1"/>
    <col min="2045" max="2046" width="16.28515625" style="42" bestFit="1" customWidth="1"/>
    <col min="2047" max="2047" width="7.85546875" style="42" customWidth="1"/>
    <col min="2048" max="2048" width="11.7109375" style="42" customWidth="1"/>
    <col min="2049" max="2049" width="15.42578125" style="42" customWidth="1"/>
    <col min="2050" max="2284" width="8.85546875" style="42"/>
    <col min="2285" max="2285" width="20.28515625" style="42" customWidth="1"/>
    <col min="2286" max="2286" width="9" style="42" customWidth="1"/>
    <col min="2287" max="2287" width="7.140625" style="42" customWidth="1"/>
    <col min="2288" max="2288" width="10.28515625" style="42" customWidth="1"/>
    <col min="2289" max="2289" width="18.7109375" style="42" customWidth="1"/>
    <col min="2290" max="2290" width="8.28515625" style="42" customWidth="1"/>
    <col min="2291" max="2291" width="7.140625" style="42" customWidth="1"/>
    <col min="2292" max="2292" width="10.7109375" style="42" customWidth="1"/>
    <col min="2293" max="2293" width="22.5703125" style="42" customWidth="1"/>
    <col min="2294" max="2294" width="9" style="42" customWidth="1"/>
    <col min="2295" max="2295" width="7.140625" style="42" customWidth="1"/>
    <col min="2296" max="2296" width="10.85546875" style="42" customWidth="1"/>
    <col min="2297" max="2297" width="8.85546875" style="42" customWidth="1"/>
    <col min="2298" max="2298" width="10.5703125" style="42" bestFit="1" customWidth="1"/>
    <col min="2299" max="2299" width="12" style="42" bestFit="1" customWidth="1"/>
    <col min="2300" max="2300" width="15.5703125" style="42" bestFit="1" customWidth="1"/>
    <col min="2301" max="2302" width="16.28515625" style="42" bestFit="1" customWidth="1"/>
    <col min="2303" max="2303" width="7.85546875" style="42" customWidth="1"/>
    <col min="2304" max="2304" width="11.7109375" style="42" customWidth="1"/>
    <col min="2305" max="2305" width="15.42578125" style="42" customWidth="1"/>
    <col min="2306" max="2540" width="8.85546875" style="42"/>
    <col min="2541" max="2541" width="20.28515625" style="42" customWidth="1"/>
    <col min="2542" max="2542" width="9" style="42" customWidth="1"/>
    <col min="2543" max="2543" width="7.140625" style="42" customWidth="1"/>
    <col min="2544" max="2544" width="10.28515625" style="42" customWidth="1"/>
    <col min="2545" max="2545" width="18.7109375" style="42" customWidth="1"/>
    <col min="2546" max="2546" width="8.28515625" style="42" customWidth="1"/>
    <col min="2547" max="2547" width="7.140625" style="42" customWidth="1"/>
    <col min="2548" max="2548" width="10.7109375" style="42" customWidth="1"/>
    <col min="2549" max="2549" width="22.5703125" style="42" customWidth="1"/>
    <col min="2550" max="2550" width="9" style="42" customWidth="1"/>
    <col min="2551" max="2551" width="7.140625" style="42" customWidth="1"/>
    <col min="2552" max="2552" width="10.85546875" style="42" customWidth="1"/>
    <col min="2553" max="2553" width="8.85546875" style="42" customWidth="1"/>
    <col min="2554" max="2554" width="10.5703125" style="42" bestFit="1" customWidth="1"/>
    <col min="2555" max="2555" width="12" style="42" bestFit="1" customWidth="1"/>
    <col min="2556" max="2556" width="15.5703125" style="42" bestFit="1" customWidth="1"/>
    <col min="2557" max="2558" width="16.28515625" style="42" bestFit="1" customWidth="1"/>
    <col min="2559" max="2559" width="7.85546875" style="42" customWidth="1"/>
    <col min="2560" max="2560" width="11.7109375" style="42" customWidth="1"/>
    <col min="2561" max="2561" width="15.42578125" style="42" customWidth="1"/>
    <col min="2562" max="2796" width="8.85546875" style="42"/>
    <col min="2797" max="2797" width="20.28515625" style="42" customWidth="1"/>
    <col min="2798" max="2798" width="9" style="42" customWidth="1"/>
    <col min="2799" max="2799" width="7.140625" style="42" customWidth="1"/>
    <col min="2800" max="2800" width="10.28515625" style="42" customWidth="1"/>
    <col min="2801" max="2801" width="18.7109375" style="42" customWidth="1"/>
    <col min="2802" max="2802" width="8.28515625" style="42" customWidth="1"/>
    <col min="2803" max="2803" width="7.140625" style="42" customWidth="1"/>
    <col min="2804" max="2804" width="10.7109375" style="42" customWidth="1"/>
    <col min="2805" max="2805" width="22.5703125" style="42" customWidth="1"/>
    <col min="2806" max="2806" width="9" style="42" customWidth="1"/>
    <col min="2807" max="2807" width="7.140625" style="42" customWidth="1"/>
    <col min="2808" max="2808" width="10.85546875" style="42" customWidth="1"/>
    <col min="2809" max="2809" width="8.85546875" style="42" customWidth="1"/>
    <col min="2810" max="2810" width="10.5703125" style="42" bestFit="1" customWidth="1"/>
    <col min="2811" max="2811" width="12" style="42" bestFit="1" customWidth="1"/>
    <col min="2812" max="2812" width="15.5703125" style="42" bestFit="1" customWidth="1"/>
    <col min="2813" max="2814" width="16.28515625" style="42" bestFit="1" customWidth="1"/>
    <col min="2815" max="2815" width="7.85546875" style="42" customWidth="1"/>
    <col min="2816" max="2816" width="11.7109375" style="42" customWidth="1"/>
    <col min="2817" max="2817" width="15.42578125" style="42" customWidth="1"/>
    <col min="2818" max="3052" width="8.85546875" style="42"/>
    <col min="3053" max="3053" width="20.28515625" style="42" customWidth="1"/>
    <col min="3054" max="3054" width="9" style="42" customWidth="1"/>
    <col min="3055" max="3055" width="7.140625" style="42" customWidth="1"/>
    <col min="3056" max="3056" width="10.28515625" style="42" customWidth="1"/>
    <col min="3057" max="3057" width="18.7109375" style="42" customWidth="1"/>
    <col min="3058" max="3058" width="8.28515625" style="42" customWidth="1"/>
    <col min="3059" max="3059" width="7.140625" style="42" customWidth="1"/>
    <col min="3060" max="3060" width="10.7109375" style="42" customWidth="1"/>
    <col min="3061" max="3061" width="22.5703125" style="42" customWidth="1"/>
    <col min="3062" max="3062" width="9" style="42" customWidth="1"/>
    <col min="3063" max="3063" width="7.140625" style="42" customWidth="1"/>
    <col min="3064" max="3064" width="10.85546875" style="42" customWidth="1"/>
    <col min="3065" max="3065" width="8.85546875" style="42" customWidth="1"/>
    <col min="3066" max="3066" width="10.5703125" style="42" bestFit="1" customWidth="1"/>
    <col min="3067" max="3067" width="12" style="42" bestFit="1" customWidth="1"/>
    <col min="3068" max="3068" width="15.5703125" style="42" bestFit="1" customWidth="1"/>
    <col min="3069" max="3070" width="16.28515625" style="42" bestFit="1" customWidth="1"/>
    <col min="3071" max="3071" width="7.85546875" style="42" customWidth="1"/>
    <col min="3072" max="3072" width="11.7109375" style="42" customWidth="1"/>
    <col min="3073" max="3073" width="15.42578125" style="42" customWidth="1"/>
    <col min="3074" max="3308" width="8.85546875" style="42"/>
    <col min="3309" max="3309" width="20.28515625" style="42" customWidth="1"/>
    <col min="3310" max="3310" width="9" style="42" customWidth="1"/>
    <col min="3311" max="3311" width="7.140625" style="42" customWidth="1"/>
    <col min="3312" max="3312" width="10.28515625" style="42" customWidth="1"/>
    <col min="3313" max="3313" width="18.7109375" style="42" customWidth="1"/>
    <col min="3314" max="3314" width="8.28515625" style="42" customWidth="1"/>
    <col min="3315" max="3315" width="7.140625" style="42" customWidth="1"/>
    <col min="3316" max="3316" width="10.7109375" style="42" customWidth="1"/>
    <col min="3317" max="3317" width="22.5703125" style="42" customWidth="1"/>
    <col min="3318" max="3318" width="9" style="42" customWidth="1"/>
    <col min="3319" max="3319" width="7.140625" style="42" customWidth="1"/>
    <col min="3320" max="3320" width="10.85546875" style="42" customWidth="1"/>
    <col min="3321" max="3321" width="8.85546875" style="42" customWidth="1"/>
    <col min="3322" max="3322" width="10.5703125" style="42" bestFit="1" customWidth="1"/>
    <col min="3323" max="3323" width="12" style="42" bestFit="1" customWidth="1"/>
    <col min="3324" max="3324" width="15.5703125" style="42" bestFit="1" customWidth="1"/>
    <col min="3325" max="3326" width="16.28515625" style="42" bestFit="1" customWidth="1"/>
    <col min="3327" max="3327" width="7.85546875" style="42" customWidth="1"/>
    <col min="3328" max="3328" width="11.7109375" style="42" customWidth="1"/>
    <col min="3329" max="3329" width="15.42578125" style="42" customWidth="1"/>
    <col min="3330" max="3564" width="8.85546875" style="42"/>
    <col min="3565" max="3565" width="20.28515625" style="42" customWidth="1"/>
    <col min="3566" max="3566" width="9" style="42" customWidth="1"/>
    <col min="3567" max="3567" width="7.140625" style="42" customWidth="1"/>
    <col min="3568" max="3568" width="10.28515625" style="42" customWidth="1"/>
    <col min="3569" max="3569" width="18.7109375" style="42" customWidth="1"/>
    <col min="3570" max="3570" width="8.28515625" style="42" customWidth="1"/>
    <col min="3571" max="3571" width="7.140625" style="42" customWidth="1"/>
    <col min="3572" max="3572" width="10.7109375" style="42" customWidth="1"/>
    <col min="3573" max="3573" width="22.5703125" style="42" customWidth="1"/>
    <col min="3574" max="3574" width="9" style="42" customWidth="1"/>
    <col min="3575" max="3575" width="7.140625" style="42" customWidth="1"/>
    <col min="3576" max="3576" width="10.85546875" style="42" customWidth="1"/>
    <col min="3577" max="3577" width="8.85546875" style="42" customWidth="1"/>
    <col min="3578" max="3578" width="10.5703125" style="42" bestFit="1" customWidth="1"/>
    <col min="3579" max="3579" width="12" style="42" bestFit="1" customWidth="1"/>
    <col min="3580" max="3580" width="15.5703125" style="42" bestFit="1" customWidth="1"/>
    <col min="3581" max="3582" width="16.28515625" style="42" bestFit="1" customWidth="1"/>
    <col min="3583" max="3583" width="7.85546875" style="42" customWidth="1"/>
    <col min="3584" max="3584" width="11.7109375" style="42" customWidth="1"/>
    <col min="3585" max="3585" width="15.42578125" style="42" customWidth="1"/>
    <col min="3586" max="3820" width="8.85546875" style="42"/>
    <col min="3821" max="3821" width="20.28515625" style="42" customWidth="1"/>
    <col min="3822" max="3822" width="9" style="42" customWidth="1"/>
    <col min="3823" max="3823" width="7.140625" style="42" customWidth="1"/>
    <col min="3824" max="3824" width="10.28515625" style="42" customWidth="1"/>
    <col min="3825" max="3825" width="18.7109375" style="42" customWidth="1"/>
    <col min="3826" max="3826" width="8.28515625" style="42" customWidth="1"/>
    <col min="3827" max="3827" width="7.140625" style="42" customWidth="1"/>
    <col min="3828" max="3828" width="10.7109375" style="42" customWidth="1"/>
    <col min="3829" max="3829" width="22.5703125" style="42" customWidth="1"/>
    <col min="3830" max="3830" width="9" style="42" customWidth="1"/>
    <col min="3831" max="3831" width="7.140625" style="42" customWidth="1"/>
    <col min="3832" max="3832" width="10.85546875" style="42" customWidth="1"/>
    <col min="3833" max="3833" width="8.85546875" style="42" customWidth="1"/>
    <col min="3834" max="3834" width="10.5703125" style="42" bestFit="1" customWidth="1"/>
    <col min="3835" max="3835" width="12" style="42" bestFit="1" customWidth="1"/>
    <col min="3836" max="3836" width="15.5703125" style="42" bestFit="1" customWidth="1"/>
    <col min="3837" max="3838" width="16.28515625" style="42" bestFit="1" customWidth="1"/>
    <col min="3839" max="3839" width="7.85546875" style="42" customWidth="1"/>
    <col min="3840" max="3840" width="11.7109375" style="42" customWidth="1"/>
    <col min="3841" max="3841" width="15.42578125" style="42" customWidth="1"/>
    <col min="3842" max="4076" width="8.85546875" style="42"/>
    <col min="4077" max="4077" width="20.28515625" style="42" customWidth="1"/>
    <col min="4078" max="4078" width="9" style="42" customWidth="1"/>
    <col min="4079" max="4079" width="7.140625" style="42" customWidth="1"/>
    <col min="4080" max="4080" width="10.28515625" style="42" customWidth="1"/>
    <col min="4081" max="4081" width="18.7109375" style="42" customWidth="1"/>
    <col min="4082" max="4082" width="8.28515625" style="42" customWidth="1"/>
    <col min="4083" max="4083" width="7.140625" style="42" customWidth="1"/>
    <col min="4084" max="4084" width="10.7109375" style="42" customWidth="1"/>
    <col min="4085" max="4085" width="22.5703125" style="42" customWidth="1"/>
    <col min="4086" max="4086" width="9" style="42" customWidth="1"/>
    <col min="4087" max="4087" width="7.140625" style="42" customWidth="1"/>
    <col min="4088" max="4088" width="10.85546875" style="42" customWidth="1"/>
    <col min="4089" max="4089" width="8.85546875" style="42" customWidth="1"/>
    <col min="4090" max="4090" width="10.5703125" style="42" bestFit="1" customWidth="1"/>
    <col min="4091" max="4091" width="12" style="42" bestFit="1" customWidth="1"/>
    <col min="4092" max="4092" width="15.5703125" style="42" bestFit="1" customWidth="1"/>
    <col min="4093" max="4094" width="16.28515625" style="42" bestFit="1" customWidth="1"/>
    <col min="4095" max="4095" width="7.85546875" style="42" customWidth="1"/>
    <col min="4096" max="4096" width="11.7109375" style="42" customWidth="1"/>
    <col min="4097" max="4097" width="15.42578125" style="42" customWidth="1"/>
    <col min="4098" max="4332" width="8.85546875" style="42"/>
    <col min="4333" max="4333" width="20.28515625" style="42" customWidth="1"/>
    <col min="4334" max="4334" width="9" style="42" customWidth="1"/>
    <col min="4335" max="4335" width="7.140625" style="42" customWidth="1"/>
    <col min="4336" max="4336" width="10.28515625" style="42" customWidth="1"/>
    <col min="4337" max="4337" width="18.7109375" style="42" customWidth="1"/>
    <col min="4338" max="4338" width="8.28515625" style="42" customWidth="1"/>
    <col min="4339" max="4339" width="7.140625" style="42" customWidth="1"/>
    <col min="4340" max="4340" width="10.7109375" style="42" customWidth="1"/>
    <col min="4341" max="4341" width="22.5703125" style="42" customWidth="1"/>
    <col min="4342" max="4342" width="9" style="42" customWidth="1"/>
    <col min="4343" max="4343" width="7.140625" style="42" customWidth="1"/>
    <col min="4344" max="4344" width="10.85546875" style="42" customWidth="1"/>
    <col min="4345" max="4345" width="8.85546875" style="42" customWidth="1"/>
    <col min="4346" max="4346" width="10.5703125" style="42" bestFit="1" customWidth="1"/>
    <col min="4347" max="4347" width="12" style="42" bestFit="1" customWidth="1"/>
    <col min="4348" max="4348" width="15.5703125" style="42" bestFit="1" customWidth="1"/>
    <col min="4349" max="4350" width="16.28515625" style="42" bestFit="1" customWidth="1"/>
    <col min="4351" max="4351" width="7.85546875" style="42" customWidth="1"/>
    <col min="4352" max="4352" width="11.7109375" style="42" customWidth="1"/>
    <col min="4353" max="4353" width="15.42578125" style="42" customWidth="1"/>
    <col min="4354" max="4588" width="8.85546875" style="42"/>
    <col min="4589" max="4589" width="20.28515625" style="42" customWidth="1"/>
    <col min="4590" max="4590" width="9" style="42" customWidth="1"/>
    <col min="4591" max="4591" width="7.140625" style="42" customWidth="1"/>
    <col min="4592" max="4592" width="10.28515625" style="42" customWidth="1"/>
    <col min="4593" max="4593" width="18.7109375" style="42" customWidth="1"/>
    <col min="4594" max="4594" width="8.28515625" style="42" customWidth="1"/>
    <col min="4595" max="4595" width="7.140625" style="42" customWidth="1"/>
    <col min="4596" max="4596" width="10.7109375" style="42" customWidth="1"/>
    <col min="4597" max="4597" width="22.5703125" style="42" customWidth="1"/>
    <col min="4598" max="4598" width="9" style="42" customWidth="1"/>
    <col min="4599" max="4599" width="7.140625" style="42" customWidth="1"/>
    <col min="4600" max="4600" width="10.85546875" style="42" customWidth="1"/>
    <col min="4601" max="4601" width="8.85546875" style="42" customWidth="1"/>
    <col min="4602" max="4602" width="10.5703125" style="42" bestFit="1" customWidth="1"/>
    <col min="4603" max="4603" width="12" style="42" bestFit="1" customWidth="1"/>
    <col min="4604" max="4604" width="15.5703125" style="42" bestFit="1" customWidth="1"/>
    <col min="4605" max="4606" width="16.28515625" style="42" bestFit="1" customWidth="1"/>
    <col min="4607" max="4607" width="7.85546875" style="42" customWidth="1"/>
    <col min="4608" max="4608" width="11.7109375" style="42" customWidth="1"/>
    <col min="4609" max="4609" width="15.42578125" style="42" customWidth="1"/>
    <col min="4610" max="4844" width="8.85546875" style="42"/>
    <col min="4845" max="4845" width="20.28515625" style="42" customWidth="1"/>
    <col min="4846" max="4846" width="9" style="42" customWidth="1"/>
    <col min="4847" max="4847" width="7.140625" style="42" customWidth="1"/>
    <col min="4848" max="4848" width="10.28515625" style="42" customWidth="1"/>
    <col min="4849" max="4849" width="18.7109375" style="42" customWidth="1"/>
    <col min="4850" max="4850" width="8.28515625" style="42" customWidth="1"/>
    <col min="4851" max="4851" width="7.140625" style="42" customWidth="1"/>
    <col min="4852" max="4852" width="10.7109375" style="42" customWidth="1"/>
    <col min="4853" max="4853" width="22.5703125" style="42" customWidth="1"/>
    <col min="4854" max="4854" width="9" style="42" customWidth="1"/>
    <col min="4855" max="4855" width="7.140625" style="42" customWidth="1"/>
    <col min="4856" max="4856" width="10.85546875" style="42" customWidth="1"/>
    <col min="4857" max="4857" width="8.85546875" style="42" customWidth="1"/>
    <col min="4858" max="4858" width="10.5703125" style="42" bestFit="1" customWidth="1"/>
    <col min="4859" max="4859" width="12" style="42" bestFit="1" customWidth="1"/>
    <col min="4860" max="4860" width="15.5703125" style="42" bestFit="1" customWidth="1"/>
    <col min="4861" max="4862" width="16.28515625" style="42" bestFit="1" customWidth="1"/>
    <col min="4863" max="4863" width="7.85546875" style="42" customWidth="1"/>
    <col min="4864" max="4864" width="11.7109375" style="42" customWidth="1"/>
    <col min="4865" max="4865" width="15.42578125" style="42" customWidth="1"/>
    <col min="4866" max="5100" width="8.85546875" style="42"/>
    <col min="5101" max="5101" width="20.28515625" style="42" customWidth="1"/>
    <col min="5102" max="5102" width="9" style="42" customWidth="1"/>
    <col min="5103" max="5103" width="7.140625" style="42" customWidth="1"/>
    <col min="5104" max="5104" width="10.28515625" style="42" customWidth="1"/>
    <col min="5105" max="5105" width="18.7109375" style="42" customWidth="1"/>
    <col min="5106" max="5106" width="8.28515625" style="42" customWidth="1"/>
    <col min="5107" max="5107" width="7.140625" style="42" customWidth="1"/>
    <col min="5108" max="5108" width="10.7109375" style="42" customWidth="1"/>
    <col min="5109" max="5109" width="22.5703125" style="42" customWidth="1"/>
    <col min="5110" max="5110" width="9" style="42" customWidth="1"/>
    <col min="5111" max="5111" width="7.140625" style="42" customWidth="1"/>
    <col min="5112" max="5112" width="10.85546875" style="42" customWidth="1"/>
    <col min="5113" max="5113" width="8.85546875" style="42" customWidth="1"/>
    <col min="5114" max="5114" width="10.5703125" style="42" bestFit="1" customWidth="1"/>
    <col min="5115" max="5115" width="12" style="42" bestFit="1" customWidth="1"/>
    <col min="5116" max="5116" width="15.5703125" style="42" bestFit="1" customWidth="1"/>
    <col min="5117" max="5118" width="16.28515625" style="42" bestFit="1" customWidth="1"/>
    <col min="5119" max="5119" width="7.85546875" style="42" customWidth="1"/>
    <col min="5120" max="5120" width="11.7109375" style="42" customWidth="1"/>
    <col min="5121" max="5121" width="15.42578125" style="42" customWidth="1"/>
    <col min="5122" max="5356" width="8.85546875" style="42"/>
    <col min="5357" max="5357" width="20.28515625" style="42" customWidth="1"/>
    <col min="5358" max="5358" width="9" style="42" customWidth="1"/>
    <col min="5359" max="5359" width="7.140625" style="42" customWidth="1"/>
    <col min="5360" max="5360" width="10.28515625" style="42" customWidth="1"/>
    <col min="5361" max="5361" width="18.7109375" style="42" customWidth="1"/>
    <col min="5362" max="5362" width="8.28515625" style="42" customWidth="1"/>
    <col min="5363" max="5363" width="7.140625" style="42" customWidth="1"/>
    <col min="5364" max="5364" width="10.7109375" style="42" customWidth="1"/>
    <col min="5365" max="5365" width="22.5703125" style="42" customWidth="1"/>
    <col min="5366" max="5366" width="9" style="42" customWidth="1"/>
    <col min="5367" max="5367" width="7.140625" style="42" customWidth="1"/>
    <col min="5368" max="5368" width="10.85546875" style="42" customWidth="1"/>
    <col min="5369" max="5369" width="8.85546875" style="42" customWidth="1"/>
    <col min="5370" max="5370" width="10.5703125" style="42" bestFit="1" customWidth="1"/>
    <col min="5371" max="5371" width="12" style="42" bestFit="1" customWidth="1"/>
    <col min="5372" max="5372" width="15.5703125" style="42" bestFit="1" customWidth="1"/>
    <col min="5373" max="5374" width="16.28515625" style="42" bestFit="1" customWidth="1"/>
    <col min="5375" max="5375" width="7.85546875" style="42" customWidth="1"/>
    <col min="5376" max="5376" width="11.7109375" style="42" customWidth="1"/>
    <col min="5377" max="5377" width="15.42578125" style="42" customWidth="1"/>
    <col min="5378" max="5612" width="8.85546875" style="42"/>
    <col min="5613" max="5613" width="20.28515625" style="42" customWidth="1"/>
    <col min="5614" max="5614" width="9" style="42" customWidth="1"/>
    <col min="5615" max="5615" width="7.140625" style="42" customWidth="1"/>
    <col min="5616" max="5616" width="10.28515625" style="42" customWidth="1"/>
    <col min="5617" max="5617" width="18.7109375" style="42" customWidth="1"/>
    <col min="5618" max="5618" width="8.28515625" style="42" customWidth="1"/>
    <col min="5619" max="5619" width="7.140625" style="42" customWidth="1"/>
    <col min="5620" max="5620" width="10.7109375" style="42" customWidth="1"/>
    <col min="5621" max="5621" width="22.5703125" style="42" customWidth="1"/>
    <col min="5622" max="5622" width="9" style="42" customWidth="1"/>
    <col min="5623" max="5623" width="7.140625" style="42" customWidth="1"/>
    <col min="5624" max="5624" width="10.85546875" style="42" customWidth="1"/>
    <col min="5625" max="5625" width="8.85546875" style="42" customWidth="1"/>
    <col min="5626" max="5626" width="10.5703125" style="42" bestFit="1" customWidth="1"/>
    <col min="5627" max="5627" width="12" style="42" bestFit="1" customWidth="1"/>
    <col min="5628" max="5628" width="15.5703125" style="42" bestFit="1" customWidth="1"/>
    <col min="5629" max="5630" width="16.28515625" style="42" bestFit="1" customWidth="1"/>
    <col min="5631" max="5631" width="7.85546875" style="42" customWidth="1"/>
    <col min="5632" max="5632" width="11.7109375" style="42" customWidth="1"/>
    <col min="5633" max="5633" width="15.42578125" style="42" customWidth="1"/>
    <col min="5634" max="5868" width="8.85546875" style="42"/>
    <col min="5869" max="5869" width="20.28515625" style="42" customWidth="1"/>
    <col min="5870" max="5870" width="9" style="42" customWidth="1"/>
    <col min="5871" max="5871" width="7.140625" style="42" customWidth="1"/>
    <col min="5872" max="5872" width="10.28515625" style="42" customWidth="1"/>
    <col min="5873" max="5873" width="18.7109375" style="42" customWidth="1"/>
    <col min="5874" max="5874" width="8.28515625" style="42" customWidth="1"/>
    <col min="5875" max="5875" width="7.140625" style="42" customWidth="1"/>
    <col min="5876" max="5876" width="10.7109375" style="42" customWidth="1"/>
    <col min="5877" max="5877" width="22.5703125" style="42" customWidth="1"/>
    <col min="5878" max="5878" width="9" style="42" customWidth="1"/>
    <col min="5879" max="5879" width="7.140625" style="42" customWidth="1"/>
    <col min="5880" max="5880" width="10.85546875" style="42" customWidth="1"/>
    <col min="5881" max="5881" width="8.85546875" style="42" customWidth="1"/>
    <col min="5882" max="5882" width="10.5703125" style="42" bestFit="1" customWidth="1"/>
    <col min="5883" max="5883" width="12" style="42" bestFit="1" customWidth="1"/>
    <col min="5884" max="5884" width="15.5703125" style="42" bestFit="1" customWidth="1"/>
    <col min="5885" max="5886" width="16.28515625" style="42" bestFit="1" customWidth="1"/>
    <col min="5887" max="5887" width="7.85546875" style="42" customWidth="1"/>
    <col min="5888" max="5888" width="11.7109375" style="42" customWidth="1"/>
    <col min="5889" max="5889" width="15.42578125" style="42" customWidth="1"/>
    <col min="5890" max="6124" width="8.85546875" style="42"/>
    <col min="6125" max="6125" width="20.28515625" style="42" customWidth="1"/>
    <col min="6126" max="6126" width="9" style="42" customWidth="1"/>
    <col min="6127" max="6127" width="7.140625" style="42" customWidth="1"/>
    <col min="6128" max="6128" width="10.28515625" style="42" customWidth="1"/>
    <col min="6129" max="6129" width="18.7109375" style="42" customWidth="1"/>
    <col min="6130" max="6130" width="8.28515625" style="42" customWidth="1"/>
    <col min="6131" max="6131" width="7.140625" style="42" customWidth="1"/>
    <col min="6132" max="6132" width="10.7109375" style="42" customWidth="1"/>
    <col min="6133" max="6133" width="22.5703125" style="42" customWidth="1"/>
    <col min="6134" max="6134" width="9" style="42" customWidth="1"/>
    <col min="6135" max="6135" width="7.140625" style="42" customWidth="1"/>
    <col min="6136" max="6136" width="10.85546875" style="42" customWidth="1"/>
    <col min="6137" max="6137" width="8.85546875" style="42" customWidth="1"/>
    <col min="6138" max="6138" width="10.5703125" style="42" bestFit="1" customWidth="1"/>
    <col min="6139" max="6139" width="12" style="42" bestFit="1" customWidth="1"/>
    <col min="6140" max="6140" width="15.5703125" style="42" bestFit="1" customWidth="1"/>
    <col min="6141" max="6142" width="16.28515625" style="42" bestFit="1" customWidth="1"/>
    <col min="6143" max="6143" width="7.85546875" style="42" customWidth="1"/>
    <col min="6144" max="6144" width="11.7109375" style="42" customWidth="1"/>
    <col min="6145" max="6145" width="15.42578125" style="42" customWidth="1"/>
    <col min="6146" max="6380" width="8.85546875" style="42"/>
    <col min="6381" max="6381" width="20.28515625" style="42" customWidth="1"/>
    <col min="6382" max="6382" width="9" style="42" customWidth="1"/>
    <col min="6383" max="6383" width="7.140625" style="42" customWidth="1"/>
    <col min="6384" max="6384" width="10.28515625" style="42" customWidth="1"/>
    <col min="6385" max="6385" width="18.7109375" style="42" customWidth="1"/>
    <col min="6386" max="6386" width="8.28515625" style="42" customWidth="1"/>
    <col min="6387" max="6387" width="7.140625" style="42" customWidth="1"/>
    <col min="6388" max="6388" width="10.7109375" style="42" customWidth="1"/>
    <col min="6389" max="6389" width="22.5703125" style="42" customWidth="1"/>
    <col min="6390" max="6390" width="9" style="42" customWidth="1"/>
    <col min="6391" max="6391" width="7.140625" style="42" customWidth="1"/>
    <col min="6392" max="6392" width="10.85546875" style="42" customWidth="1"/>
    <col min="6393" max="6393" width="8.85546875" style="42" customWidth="1"/>
    <col min="6394" max="6394" width="10.5703125" style="42" bestFit="1" customWidth="1"/>
    <col min="6395" max="6395" width="12" style="42" bestFit="1" customWidth="1"/>
    <col min="6396" max="6396" width="15.5703125" style="42" bestFit="1" customWidth="1"/>
    <col min="6397" max="6398" width="16.28515625" style="42" bestFit="1" customWidth="1"/>
    <col min="6399" max="6399" width="7.85546875" style="42" customWidth="1"/>
    <col min="6400" max="6400" width="11.7109375" style="42" customWidth="1"/>
    <col min="6401" max="6401" width="15.42578125" style="42" customWidth="1"/>
    <col min="6402" max="6636" width="8.85546875" style="42"/>
    <col min="6637" max="6637" width="20.28515625" style="42" customWidth="1"/>
    <col min="6638" max="6638" width="9" style="42" customWidth="1"/>
    <col min="6639" max="6639" width="7.140625" style="42" customWidth="1"/>
    <col min="6640" max="6640" width="10.28515625" style="42" customWidth="1"/>
    <col min="6641" max="6641" width="18.7109375" style="42" customWidth="1"/>
    <col min="6642" max="6642" width="8.28515625" style="42" customWidth="1"/>
    <col min="6643" max="6643" width="7.140625" style="42" customWidth="1"/>
    <col min="6644" max="6644" width="10.7109375" style="42" customWidth="1"/>
    <col min="6645" max="6645" width="22.5703125" style="42" customWidth="1"/>
    <col min="6646" max="6646" width="9" style="42" customWidth="1"/>
    <col min="6647" max="6647" width="7.140625" style="42" customWidth="1"/>
    <col min="6648" max="6648" width="10.85546875" style="42" customWidth="1"/>
    <col min="6649" max="6649" width="8.85546875" style="42" customWidth="1"/>
    <col min="6650" max="6650" width="10.5703125" style="42" bestFit="1" customWidth="1"/>
    <col min="6651" max="6651" width="12" style="42" bestFit="1" customWidth="1"/>
    <col min="6652" max="6652" width="15.5703125" style="42" bestFit="1" customWidth="1"/>
    <col min="6653" max="6654" width="16.28515625" style="42" bestFit="1" customWidth="1"/>
    <col min="6655" max="6655" width="7.85546875" style="42" customWidth="1"/>
    <col min="6656" max="6656" width="11.7109375" style="42" customWidth="1"/>
    <col min="6657" max="6657" width="15.42578125" style="42" customWidth="1"/>
    <col min="6658" max="6892" width="8.85546875" style="42"/>
    <col min="6893" max="6893" width="20.28515625" style="42" customWidth="1"/>
    <col min="6894" max="6894" width="9" style="42" customWidth="1"/>
    <col min="6895" max="6895" width="7.140625" style="42" customWidth="1"/>
    <col min="6896" max="6896" width="10.28515625" style="42" customWidth="1"/>
    <col min="6897" max="6897" width="18.7109375" style="42" customWidth="1"/>
    <col min="6898" max="6898" width="8.28515625" style="42" customWidth="1"/>
    <col min="6899" max="6899" width="7.140625" style="42" customWidth="1"/>
    <col min="6900" max="6900" width="10.7109375" style="42" customWidth="1"/>
    <col min="6901" max="6901" width="22.5703125" style="42" customWidth="1"/>
    <col min="6902" max="6902" width="9" style="42" customWidth="1"/>
    <col min="6903" max="6903" width="7.140625" style="42" customWidth="1"/>
    <col min="6904" max="6904" width="10.85546875" style="42" customWidth="1"/>
    <col min="6905" max="6905" width="8.85546875" style="42" customWidth="1"/>
    <col min="6906" max="6906" width="10.5703125" style="42" bestFit="1" customWidth="1"/>
    <col min="6907" max="6907" width="12" style="42" bestFit="1" customWidth="1"/>
    <col min="6908" max="6908" width="15.5703125" style="42" bestFit="1" customWidth="1"/>
    <col min="6909" max="6910" width="16.28515625" style="42" bestFit="1" customWidth="1"/>
    <col min="6911" max="6911" width="7.85546875" style="42" customWidth="1"/>
    <col min="6912" max="6912" width="11.7109375" style="42" customWidth="1"/>
    <col min="6913" max="6913" width="15.42578125" style="42" customWidth="1"/>
    <col min="6914" max="7148" width="8.85546875" style="42"/>
    <col min="7149" max="7149" width="20.28515625" style="42" customWidth="1"/>
    <col min="7150" max="7150" width="9" style="42" customWidth="1"/>
    <col min="7151" max="7151" width="7.140625" style="42" customWidth="1"/>
    <col min="7152" max="7152" width="10.28515625" style="42" customWidth="1"/>
    <col min="7153" max="7153" width="18.7109375" style="42" customWidth="1"/>
    <col min="7154" max="7154" width="8.28515625" style="42" customWidth="1"/>
    <col min="7155" max="7155" width="7.140625" style="42" customWidth="1"/>
    <col min="7156" max="7156" width="10.7109375" style="42" customWidth="1"/>
    <col min="7157" max="7157" width="22.5703125" style="42" customWidth="1"/>
    <col min="7158" max="7158" width="9" style="42" customWidth="1"/>
    <col min="7159" max="7159" width="7.140625" style="42" customWidth="1"/>
    <col min="7160" max="7160" width="10.85546875" style="42" customWidth="1"/>
    <col min="7161" max="7161" width="8.85546875" style="42" customWidth="1"/>
    <col min="7162" max="7162" width="10.5703125" style="42" bestFit="1" customWidth="1"/>
    <col min="7163" max="7163" width="12" style="42" bestFit="1" customWidth="1"/>
    <col min="7164" max="7164" width="15.5703125" style="42" bestFit="1" customWidth="1"/>
    <col min="7165" max="7166" width="16.28515625" style="42" bestFit="1" customWidth="1"/>
    <col min="7167" max="7167" width="7.85546875" style="42" customWidth="1"/>
    <col min="7168" max="7168" width="11.7109375" style="42" customWidth="1"/>
    <col min="7169" max="7169" width="15.42578125" style="42" customWidth="1"/>
    <col min="7170" max="7404" width="8.85546875" style="42"/>
    <col min="7405" max="7405" width="20.28515625" style="42" customWidth="1"/>
    <col min="7406" max="7406" width="9" style="42" customWidth="1"/>
    <col min="7407" max="7407" width="7.140625" style="42" customWidth="1"/>
    <col min="7408" max="7408" width="10.28515625" style="42" customWidth="1"/>
    <col min="7409" max="7409" width="18.7109375" style="42" customWidth="1"/>
    <col min="7410" max="7410" width="8.28515625" style="42" customWidth="1"/>
    <col min="7411" max="7411" width="7.140625" style="42" customWidth="1"/>
    <col min="7412" max="7412" width="10.7109375" style="42" customWidth="1"/>
    <col min="7413" max="7413" width="22.5703125" style="42" customWidth="1"/>
    <col min="7414" max="7414" width="9" style="42" customWidth="1"/>
    <col min="7415" max="7415" width="7.140625" style="42" customWidth="1"/>
    <col min="7416" max="7416" width="10.85546875" style="42" customWidth="1"/>
    <col min="7417" max="7417" width="8.85546875" style="42" customWidth="1"/>
    <col min="7418" max="7418" width="10.5703125" style="42" bestFit="1" customWidth="1"/>
    <col min="7419" max="7419" width="12" style="42" bestFit="1" customWidth="1"/>
    <col min="7420" max="7420" width="15.5703125" style="42" bestFit="1" customWidth="1"/>
    <col min="7421" max="7422" width="16.28515625" style="42" bestFit="1" customWidth="1"/>
    <col min="7423" max="7423" width="7.85546875" style="42" customWidth="1"/>
    <col min="7424" max="7424" width="11.7109375" style="42" customWidth="1"/>
    <col min="7425" max="7425" width="15.42578125" style="42" customWidth="1"/>
    <col min="7426" max="7660" width="8.85546875" style="42"/>
    <col min="7661" max="7661" width="20.28515625" style="42" customWidth="1"/>
    <col min="7662" max="7662" width="9" style="42" customWidth="1"/>
    <col min="7663" max="7663" width="7.140625" style="42" customWidth="1"/>
    <col min="7664" max="7664" width="10.28515625" style="42" customWidth="1"/>
    <col min="7665" max="7665" width="18.7109375" style="42" customWidth="1"/>
    <col min="7666" max="7666" width="8.28515625" style="42" customWidth="1"/>
    <col min="7667" max="7667" width="7.140625" style="42" customWidth="1"/>
    <col min="7668" max="7668" width="10.7109375" style="42" customWidth="1"/>
    <col min="7669" max="7669" width="22.5703125" style="42" customWidth="1"/>
    <col min="7670" max="7670" width="9" style="42" customWidth="1"/>
    <col min="7671" max="7671" width="7.140625" style="42" customWidth="1"/>
    <col min="7672" max="7672" width="10.85546875" style="42" customWidth="1"/>
    <col min="7673" max="7673" width="8.85546875" style="42" customWidth="1"/>
    <col min="7674" max="7674" width="10.5703125" style="42" bestFit="1" customWidth="1"/>
    <col min="7675" max="7675" width="12" style="42" bestFit="1" customWidth="1"/>
    <col min="7676" max="7676" width="15.5703125" style="42" bestFit="1" customWidth="1"/>
    <col min="7677" max="7678" width="16.28515625" style="42" bestFit="1" customWidth="1"/>
    <col min="7679" max="7679" width="7.85546875" style="42" customWidth="1"/>
    <col min="7680" max="7680" width="11.7109375" style="42" customWidth="1"/>
    <col min="7681" max="7681" width="15.42578125" style="42" customWidth="1"/>
    <col min="7682" max="7916" width="8.85546875" style="42"/>
    <col min="7917" max="7917" width="20.28515625" style="42" customWidth="1"/>
    <col min="7918" max="7918" width="9" style="42" customWidth="1"/>
    <col min="7919" max="7919" width="7.140625" style="42" customWidth="1"/>
    <col min="7920" max="7920" width="10.28515625" style="42" customWidth="1"/>
    <col min="7921" max="7921" width="18.7109375" style="42" customWidth="1"/>
    <col min="7922" max="7922" width="8.28515625" style="42" customWidth="1"/>
    <col min="7923" max="7923" width="7.140625" style="42" customWidth="1"/>
    <col min="7924" max="7924" width="10.7109375" style="42" customWidth="1"/>
    <col min="7925" max="7925" width="22.5703125" style="42" customWidth="1"/>
    <col min="7926" max="7926" width="9" style="42" customWidth="1"/>
    <col min="7927" max="7927" width="7.140625" style="42" customWidth="1"/>
    <col min="7928" max="7928" width="10.85546875" style="42" customWidth="1"/>
    <col min="7929" max="7929" width="8.85546875" style="42" customWidth="1"/>
    <col min="7930" max="7930" width="10.5703125" style="42" bestFit="1" customWidth="1"/>
    <col min="7931" max="7931" width="12" style="42" bestFit="1" customWidth="1"/>
    <col min="7932" max="7932" width="15.5703125" style="42" bestFit="1" customWidth="1"/>
    <col min="7933" max="7934" width="16.28515625" style="42" bestFit="1" customWidth="1"/>
    <col min="7935" max="7935" width="7.85546875" style="42" customWidth="1"/>
    <col min="7936" max="7936" width="11.7109375" style="42" customWidth="1"/>
    <col min="7937" max="7937" width="15.42578125" style="42" customWidth="1"/>
    <col min="7938" max="8172" width="8.85546875" style="42"/>
    <col min="8173" max="8173" width="20.28515625" style="42" customWidth="1"/>
    <col min="8174" max="8174" width="9" style="42" customWidth="1"/>
    <col min="8175" max="8175" width="7.140625" style="42" customWidth="1"/>
    <col min="8176" max="8176" width="10.28515625" style="42" customWidth="1"/>
    <col min="8177" max="8177" width="18.7109375" style="42" customWidth="1"/>
    <col min="8178" max="8178" width="8.28515625" style="42" customWidth="1"/>
    <col min="8179" max="8179" width="7.140625" style="42" customWidth="1"/>
    <col min="8180" max="8180" width="10.7109375" style="42" customWidth="1"/>
    <col min="8181" max="8181" width="22.5703125" style="42" customWidth="1"/>
    <col min="8182" max="8182" width="9" style="42" customWidth="1"/>
    <col min="8183" max="8183" width="7.140625" style="42" customWidth="1"/>
    <col min="8184" max="8184" width="10.85546875" style="42" customWidth="1"/>
    <col min="8185" max="8185" width="8.85546875" style="42" customWidth="1"/>
    <col min="8186" max="8186" width="10.5703125" style="42" bestFit="1" customWidth="1"/>
    <col min="8187" max="8187" width="12" style="42" bestFit="1" customWidth="1"/>
    <col min="8188" max="8188" width="15.5703125" style="42" bestFit="1" customWidth="1"/>
    <col min="8189" max="8190" width="16.28515625" style="42" bestFit="1" customWidth="1"/>
    <col min="8191" max="8191" width="7.85546875" style="42" customWidth="1"/>
    <col min="8192" max="8192" width="11.7109375" style="42" customWidth="1"/>
    <col min="8193" max="8193" width="15.42578125" style="42" customWidth="1"/>
    <col min="8194" max="8428" width="8.85546875" style="42"/>
    <col min="8429" max="8429" width="20.28515625" style="42" customWidth="1"/>
    <col min="8430" max="8430" width="9" style="42" customWidth="1"/>
    <col min="8431" max="8431" width="7.140625" style="42" customWidth="1"/>
    <col min="8432" max="8432" width="10.28515625" style="42" customWidth="1"/>
    <col min="8433" max="8433" width="18.7109375" style="42" customWidth="1"/>
    <col min="8434" max="8434" width="8.28515625" style="42" customWidth="1"/>
    <col min="8435" max="8435" width="7.140625" style="42" customWidth="1"/>
    <col min="8436" max="8436" width="10.7109375" style="42" customWidth="1"/>
    <col min="8437" max="8437" width="22.5703125" style="42" customWidth="1"/>
    <col min="8438" max="8438" width="9" style="42" customWidth="1"/>
    <col min="8439" max="8439" width="7.140625" style="42" customWidth="1"/>
    <col min="8440" max="8440" width="10.85546875" style="42" customWidth="1"/>
    <col min="8441" max="8441" width="8.85546875" style="42" customWidth="1"/>
    <col min="8442" max="8442" width="10.5703125" style="42" bestFit="1" customWidth="1"/>
    <col min="8443" max="8443" width="12" style="42" bestFit="1" customWidth="1"/>
    <col min="8444" max="8444" width="15.5703125" style="42" bestFit="1" customWidth="1"/>
    <col min="8445" max="8446" width="16.28515625" style="42" bestFit="1" customWidth="1"/>
    <col min="8447" max="8447" width="7.85546875" style="42" customWidth="1"/>
    <col min="8448" max="8448" width="11.7109375" style="42" customWidth="1"/>
    <col min="8449" max="8449" width="15.42578125" style="42" customWidth="1"/>
    <col min="8450" max="8684" width="8.85546875" style="42"/>
    <col min="8685" max="8685" width="20.28515625" style="42" customWidth="1"/>
    <col min="8686" max="8686" width="9" style="42" customWidth="1"/>
    <col min="8687" max="8687" width="7.140625" style="42" customWidth="1"/>
    <col min="8688" max="8688" width="10.28515625" style="42" customWidth="1"/>
    <col min="8689" max="8689" width="18.7109375" style="42" customWidth="1"/>
    <col min="8690" max="8690" width="8.28515625" style="42" customWidth="1"/>
    <col min="8691" max="8691" width="7.140625" style="42" customWidth="1"/>
    <col min="8692" max="8692" width="10.7109375" style="42" customWidth="1"/>
    <col min="8693" max="8693" width="22.5703125" style="42" customWidth="1"/>
    <col min="8694" max="8694" width="9" style="42" customWidth="1"/>
    <col min="8695" max="8695" width="7.140625" style="42" customWidth="1"/>
    <col min="8696" max="8696" width="10.85546875" style="42" customWidth="1"/>
    <col min="8697" max="8697" width="8.85546875" style="42" customWidth="1"/>
    <col min="8698" max="8698" width="10.5703125" style="42" bestFit="1" customWidth="1"/>
    <col min="8699" max="8699" width="12" style="42" bestFit="1" customWidth="1"/>
    <col min="8700" max="8700" width="15.5703125" style="42" bestFit="1" customWidth="1"/>
    <col min="8701" max="8702" width="16.28515625" style="42" bestFit="1" customWidth="1"/>
    <col min="8703" max="8703" width="7.85546875" style="42" customWidth="1"/>
    <col min="8704" max="8704" width="11.7109375" style="42" customWidth="1"/>
    <col min="8705" max="8705" width="15.42578125" style="42" customWidth="1"/>
    <col min="8706" max="8940" width="8.85546875" style="42"/>
    <col min="8941" max="8941" width="20.28515625" style="42" customWidth="1"/>
    <col min="8942" max="8942" width="9" style="42" customWidth="1"/>
    <col min="8943" max="8943" width="7.140625" style="42" customWidth="1"/>
    <col min="8944" max="8944" width="10.28515625" style="42" customWidth="1"/>
    <col min="8945" max="8945" width="18.7109375" style="42" customWidth="1"/>
    <col min="8946" max="8946" width="8.28515625" style="42" customWidth="1"/>
    <col min="8947" max="8947" width="7.140625" style="42" customWidth="1"/>
    <col min="8948" max="8948" width="10.7109375" style="42" customWidth="1"/>
    <col min="8949" max="8949" width="22.5703125" style="42" customWidth="1"/>
    <col min="8950" max="8950" width="9" style="42" customWidth="1"/>
    <col min="8951" max="8951" width="7.140625" style="42" customWidth="1"/>
    <col min="8952" max="8952" width="10.85546875" style="42" customWidth="1"/>
    <col min="8953" max="8953" width="8.85546875" style="42" customWidth="1"/>
    <col min="8954" max="8954" width="10.5703125" style="42" bestFit="1" customWidth="1"/>
    <col min="8955" max="8955" width="12" style="42" bestFit="1" customWidth="1"/>
    <col min="8956" max="8956" width="15.5703125" style="42" bestFit="1" customWidth="1"/>
    <col min="8957" max="8958" width="16.28515625" style="42" bestFit="1" customWidth="1"/>
    <col min="8959" max="8959" width="7.85546875" style="42" customWidth="1"/>
    <col min="8960" max="8960" width="11.7109375" style="42" customWidth="1"/>
    <col min="8961" max="8961" width="15.42578125" style="42" customWidth="1"/>
    <col min="8962" max="9196" width="8.85546875" style="42"/>
    <col min="9197" max="9197" width="20.28515625" style="42" customWidth="1"/>
    <col min="9198" max="9198" width="9" style="42" customWidth="1"/>
    <col min="9199" max="9199" width="7.140625" style="42" customWidth="1"/>
    <col min="9200" max="9200" width="10.28515625" style="42" customWidth="1"/>
    <col min="9201" max="9201" width="18.7109375" style="42" customWidth="1"/>
    <col min="9202" max="9202" width="8.28515625" style="42" customWidth="1"/>
    <col min="9203" max="9203" width="7.140625" style="42" customWidth="1"/>
    <col min="9204" max="9204" width="10.7109375" style="42" customWidth="1"/>
    <col min="9205" max="9205" width="22.5703125" style="42" customWidth="1"/>
    <col min="9206" max="9206" width="9" style="42" customWidth="1"/>
    <col min="9207" max="9207" width="7.140625" style="42" customWidth="1"/>
    <col min="9208" max="9208" width="10.85546875" style="42" customWidth="1"/>
    <col min="9209" max="9209" width="8.85546875" style="42" customWidth="1"/>
    <col min="9210" max="9210" width="10.5703125" style="42" bestFit="1" customWidth="1"/>
    <col min="9211" max="9211" width="12" style="42" bestFit="1" customWidth="1"/>
    <col min="9212" max="9212" width="15.5703125" style="42" bestFit="1" customWidth="1"/>
    <col min="9213" max="9214" width="16.28515625" style="42" bestFit="1" customWidth="1"/>
    <col min="9215" max="9215" width="7.85546875" style="42" customWidth="1"/>
    <col min="9216" max="9216" width="11.7109375" style="42" customWidth="1"/>
    <col min="9217" max="9217" width="15.42578125" style="42" customWidth="1"/>
    <col min="9218" max="9452" width="8.85546875" style="42"/>
    <col min="9453" max="9453" width="20.28515625" style="42" customWidth="1"/>
    <col min="9454" max="9454" width="9" style="42" customWidth="1"/>
    <col min="9455" max="9455" width="7.140625" style="42" customWidth="1"/>
    <col min="9456" max="9456" width="10.28515625" style="42" customWidth="1"/>
    <col min="9457" max="9457" width="18.7109375" style="42" customWidth="1"/>
    <col min="9458" max="9458" width="8.28515625" style="42" customWidth="1"/>
    <col min="9459" max="9459" width="7.140625" style="42" customWidth="1"/>
    <col min="9460" max="9460" width="10.7109375" style="42" customWidth="1"/>
    <col min="9461" max="9461" width="22.5703125" style="42" customWidth="1"/>
    <col min="9462" max="9462" width="9" style="42" customWidth="1"/>
    <col min="9463" max="9463" width="7.140625" style="42" customWidth="1"/>
    <col min="9464" max="9464" width="10.85546875" style="42" customWidth="1"/>
    <col min="9465" max="9465" width="8.85546875" style="42" customWidth="1"/>
    <col min="9466" max="9466" width="10.5703125" style="42" bestFit="1" customWidth="1"/>
    <col min="9467" max="9467" width="12" style="42" bestFit="1" customWidth="1"/>
    <col min="9468" max="9468" width="15.5703125" style="42" bestFit="1" customWidth="1"/>
    <col min="9469" max="9470" width="16.28515625" style="42" bestFit="1" customWidth="1"/>
    <col min="9471" max="9471" width="7.85546875" style="42" customWidth="1"/>
    <col min="9472" max="9472" width="11.7109375" style="42" customWidth="1"/>
    <col min="9473" max="9473" width="15.42578125" style="42" customWidth="1"/>
    <col min="9474" max="9708" width="8.85546875" style="42"/>
    <col min="9709" max="9709" width="20.28515625" style="42" customWidth="1"/>
    <col min="9710" max="9710" width="9" style="42" customWidth="1"/>
    <col min="9711" max="9711" width="7.140625" style="42" customWidth="1"/>
    <col min="9712" max="9712" width="10.28515625" style="42" customWidth="1"/>
    <col min="9713" max="9713" width="18.7109375" style="42" customWidth="1"/>
    <col min="9714" max="9714" width="8.28515625" style="42" customWidth="1"/>
    <col min="9715" max="9715" width="7.140625" style="42" customWidth="1"/>
    <col min="9716" max="9716" width="10.7109375" style="42" customWidth="1"/>
    <col min="9717" max="9717" width="22.5703125" style="42" customWidth="1"/>
    <col min="9718" max="9718" width="9" style="42" customWidth="1"/>
    <col min="9719" max="9719" width="7.140625" style="42" customWidth="1"/>
    <col min="9720" max="9720" width="10.85546875" style="42" customWidth="1"/>
    <col min="9721" max="9721" width="8.85546875" style="42" customWidth="1"/>
    <col min="9722" max="9722" width="10.5703125" style="42" bestFit="1" customWidth="1"/>
    <col min="9723" max="9723" width="12" style="42" bestFit="1" customWidth="1"/>
    <col min="9724" max="9724" width="15.5703125" style="42" bestFit="1" customWidth="1"/>
    <col min="9725" max="9726" width="16.28515625" style="42" bestFit="1" customWidth="1"/>
    <col min="9727" max="9727" width="7.85546875" style="42" customWidth="1"/>
    <col min="9728" max="9728" width="11.7109375" style="42" customWidth="1"/>
    <col min="9729" max="9729" width="15.42578125" style="42" customWidth="1"/>
    <col min="9730" max="9964" width="8.85546875" style="42"/>
    <col min="9965" max="9965" width="20.28515625" style="42" customWidth="1"/>
    <col min="9966" max="9966" width="9" style="42" customWidth="1"/>
    <col min="9967" max="9967" width="7.140625" style="42" customWidth="1"/>
    <col min="9968" max="9968" width="10.28515625" style="42" customWidth="1"/>
    <col min="9969" max="9969" width="18.7109375" style="42" customWidth="1"/>
    <col min="9970" max="9970" width="8.28515625" style="42" customWidth="1"/>
    <col min="9971" max="9971" width="7.140625" style="42" customWidth="1"/>
    <col min="9972" max="9972" width="10.7109375" style="42" customWidth="1"/>
    <col min="9973" max="9973" width="22.5703125" style="42" customWidth="1"/>
    <col min="9974" max="9974" width="9" style="42" customWidth="1"/>
    <col min="9975" max="9975" width="7.140625" style="42" customWidth="1"/>
    <col min="9976" max="9976" width="10.85546875" style="42" customWidth="1"/>
    <col min="9977" max="9977" width="8.85546875" style="42" customWidth="1"/>
    <col min="9978" max="9978" width="10.5703125" style="42" bestFit="1" customWidth="1"/>
    <col min="9979" max="9979" width="12" style="42" bestFit="1" customWidth="1"/>
    <col min="9980" max="9980" width="15.5703125" style="42" bestFit="1" customWidth="1"/>
    <col min="9981" max="9982" width="16.28515625" style="42" bestFit="1" customWidth="1"/>
    <col min="9983" max="9983" width="7.85546875" style="42" customWidth="1"/>
    <col min="9984" max="9984" width="11.7109375" style="42" customWidth="1"/>
    <col min="9985" max="9985" width="15.42578125" style="42" customWidth="1"/>
    <col min="9986" max="10220" width="8.85546875" style="42"/>
    <col min="10221" max="10221" width="20.28515625" style="42" customWidth="1"/>
    <col min="10222" max="10222" width="9" style="42" customWidth="1"/>
    <col min="10223" max="10223" width="7.140625" style="42" customWidth="1"/>
    <col min="10224" max="10224" width="10.28515625" style="42" customWidth="1"/>
    <col min="10225" max="10225" width="18.7109375" style="42" customWidth="1"/>
    <col min="10226" max="10226" width="8.28515625" style="42" customWidth="1"/>
    <col min="10227" max="10227" width="7.140625" style="42" customWidth="1"/>
    <col min="10228" max="10228" width="10.7109375" style="42" customWidth="1"/>
    <col min="10229" max="10229" width="22.5703125" style="42" customWidth="1"/>
    <col min="10230" max="10230" width="9" style="42" customWidth="1"/>
    <col min="10231" max="10231" width="7.140625" style="42" customWidth="1"/>
    <col min="10232" max="10232" width="10.85546875" style="42" customWidth="1"/>
    <col min="10233" max="10233" width="8.85546875" style="42" customWidth="1"/>
    <col min="10234" max="10234" width="10.5703125" style="42" bestFit="1" customWidth="1"/>
    <col min="10235" max="10235" width="12" style="42" bestFit="1" customWidth="1"/>
    <col min="10236" max="10236" width="15.5703125" style="42" bestFit="1" customWidth="1"/>
    <col min="10237" max="10238" width="16.28515625" style="42" bestFit="1" customWidth="1"/>
    <col min="10239" max="10239" width="7.85546875" style="42" customWidth="1"/>
    <col min="10240" max="10240" width="11.7109375" style="42" customWidth="1"/>
    <col min="10241" max="10241" width="15.42578125" style="42" customWidth="1"/>
    <col min="10242" max="10476" width="8.85546875" style="42"/>
    <col min="10477" max="10477" width="20.28515625" style="42" customWidth="1"/>
    <col min="10478" max="10478" width="9" style="42" customWidth="1"/>
    <col min="10479" max="10479" width="7.140625" style="42" customWidth="1"/>
    <col min="10480" max="10480" width="10.28515625" style="42" customWidth="1"/>
    <col min="10481" max="10481" width="18.7109375" style="42" customWidth="1"/>
    <col min="10482" max="10482" width="8.28515625" style="42" customWidth="1"/>
    <col min="10483" max="10483" width="7.140625" style="42" customWidth="1"/>
    <col min="10484" max="10484" width="10.7109375" style="42" customWidth="1"/>
    <col min="10485" max="10485" width="22.5703125" style="42" customWidth="1"/>
    <col min="10486" max="10486" width="9" style="42" customWidth="1"/>
    <col min="10487" max="10487" width="7.140625" style="42" customWidth="1"/>
    <col min="10488" max="10488" width="10.85546875" style="42" customWidth="1"/>
    <col min="10489" max="10489" width="8.85546875" style="42" customWidth="1"/>
    <col min="10490" max="10490" width="10.5703125" style="42" bestFit="1" customWidth="1"/>
    <col min="10491" max="10491" width="12" style="42" bestFit="1" customWidth="1"/>
    <col min="10492" max="10492" width="15.5703125" style="42" bestFit="1" customWidth="1"/>
    <col min="10493" max="10494" width="16.28515625" style="42" bestFit="1" customWidth="1"/>
    <col min="10495" max="10495" width="7.85546875" style="42" customWidth="1"/>
    <col min="10496" max="10496" width="11.7109375" style="42" customWidth="1"/>
    <col min="10497" max="10497" width="15.42578125" style="42" customWidth="1"/>
    <col min="10498" max="10732" width="8.85546875" style="42"/>
    <col min="10733" max="10733" width="20.28515625" style="42" customWidth="1"/>
    <col min="10734" max="10734" width="9" style="42" customWidth="1"/>
    <col min="10735" max="10735" width="7.140625" style="42" customWidth="1"/>
    <col min="10736" max="10736" width="10.28515625" style="42" customWidth="1"/>
    <col min="10737" max="10737" width="18.7109375" style="42" customWidth="1"/>
    <col min="10738" max="10738" width="8.28515625" style="42" customWidth="1"/>
    <col min="10739" max="10739" width="7.140625" style="42" customWidth="1"/>
    <col min="10740" max="10740" width="10.7109375" style="42" customWidth="1"/>
    <col min="10741" max="10741" width="22.5703125" style="42" customWidth="1"/>
    <col min="10742" max="10742" width="9" style="42" customWidth="1"/>
    <col min="10743" max="10743" width="7.140625" style="42" customWidth="1"/>
    <col min="10744" max="10744" width="10.85546875" style="42" customWidth="1"/>
    <col min="10745" max="10745" width="8.85546875" style="42" customWidth="1"/>
    <col min="10746" max="10746" width="10.5703125" style="42" bestFit="1" customWidth="1"/>
    <col min="10747" max="10747" width="12" style="42" bestFit="1" customWidth="1"/>
    <col min="10748" max="10748" width="15.5703125" style="42" bestFit="1" customWidth="1"/>
    <col min="10749" max="10750" width="16.28515625" style="42" bestFit="1" customWidth="1"/>
    <col min="10751" max="10751" width="7.85546875" style="42" customWidth="1"/>
    <col min="10752" max="10752" width="11.7109375" style="42" customWidth="1"/>
    <col min="10753" max="10753" width="15.42578125" style="42" customWidth="1"/>
    <col min="10754" max="10988" width="8.85546875" style="42"/>
    <col min="10989" max="10989" width="20.28515625" style="42" customWidth="1"/>
    <col min="10990" max="10990" width="9" style="42" customWidth="1"/>
    <col min="10991" max="10991" width="7.140625" style="42" customWidth="1"/>
    <col min="10992" max="10992" width="10.28515625" style="42" customWidth="1"/>
    <col min="10993" max="10993" width="18.7109375" style="42" customWidth="1"/>
    <col min="10994" max="10994" width="8.28515625" style="42" customWidth="1"/>
    <col min="10995" max="10995" width="7.140625" style="42" customWidth="1"/>
    <col min="10996" max="10996" width="10.7109375" style="42" customWidth="1"/>
    <col min="10997" max="10997" width="22.5703125" style="42" customWidth="1"/>
    <col min="10998" max="10998" width="9" style="42" customWidth="1"/>
    <col min="10999" max="10999" width="7.140625" style="42" customWidth="1"/>
    <col min="11000" max="11000" width="10.85546875" style="42" customWidth="1"/>
    <col min="11001" max="11001" width="8.85546875" style="42" customWidth="1"/>
    <col min="11002" max="11002" width="10.5703125" style="42" bestFit="1" customWidth="1"/>
    <col min="11003" max="11003" width="12" style="42" bestFit="1" customWidth="1"/>
    <col min="11004" max="11004" width="15.5703125" style="42" bestFit="1" customWidth="1"/>
    <col min="11005" max="11006" width="16.28515625" style="42" bestFit="1" customWidth="1"/>
    <col min="11007" max="11007" width="7.85546875" style="42" customWidth="1"/>
    <col min="11008" max="11008" width="11.7109375" style="42" customWidth="1"/>
    <col min="11009" max="11009" width="15.42578125" style="42" customWidth="1"/>
    <col min="11010" max="11244" width="8.85546875" style="42"/>
    <col min="11245" max="11245" width="20.28515625" style="42" customWidth="1"/>
    <col min="11246" max="11246" width="9" style="42" customWidth="1"/>
    <col min="11247" max="11247" width="7.140625" style="42" customWidth="1"/>
    <col min="11248" max="11248" width="10.28515625" style="42" customWidth="1"/>
    <col min="11249" max="11249" width="18.7109375" style="42" customWidth="1"/>
    <col min="11250" max="11250" width="8.28515625" style="42" customWidth="1"/>
    <col min="11251" max="11251" width="7.140625" style="42" customWidth="1"/>
    <col min="11252" max="11252" width="10.7109375" style="42" customWidth="1"/>
    <col min="11253" max="11253" width="22.5703125" style="42" customWidth="1"/>
    <col min="11254" max="11254" width="9" style="42" customWidth="1"/>
    <col min="11255" max="11255" width="7.140625" style="42" customWidth="1"/>
    <col min="11256" max="11256" width="10.85546875" style="42" customWidth="1"/>
    <col min="11257" max="11257" width="8.85546875" style="42" customWidth="1"/>
    <col min="11258" max="11258" width="10.5703125" style="42" bestFit="1" customWidth="1"/>
    <col min="11259" max="11259" width="12" style="42" bestFit="1" customWidth="1"/>
    <col min="11260" max="11260" width="15.5703125" style="42" bestFit="1" customWidth="1"/>
    <col min="11261" max="11262" width="16.28515625" style="42" bestFit="1" customWidth="1"/>
    <col min="11263" max="11263" width="7.85546875" style="42" customWidth="1"/>
    <col min="11264" max="11264" width="11.7109375" style="42" customWidth="1"/>
    <col min="11265" max="11265" width="15.42578125" style="42" customWidth="1"/>
    <col min="11266" max="11500" width="8.85546875" style="42"/>
    <col min="11501" max="11501" width="20.28515625" style="42" customWidth="1"/>
    <col min="11502" max="11502" width="9" style="42" customWidth="1"/>
    <col min="11503" max="11503" width="7.140625" style="42" customWidth="1"/>
    <col min="11504" max="11504" width="10.28515625" style="42" customWidth="1"/>
    <col min="11505" max="11505" width="18.7109375" style="42" customWidth="1"/>
    <col min="11506" max="11506" width="8.28515625" style="42" customWidth="1"/>
    <col min="11507" max="11507" width="7.140625" style="42" customWidth="1"/>
    <col min="11508" max="11508" width="10.7109375" style="42" customWidth="1"/>
    <col min="11509" max="11509" width="22.5703125" style="42" customWidth="1"/>
    <col min="11510" max="11510" width="9" style="42" customWidth="1"/>
    <col min="11511" max="11511" width="7.140625" style="42" customWidth="1"/>
    <col min="11512" max="11512" width="10.85546875" style="42" customWidth="1"/>
    <col min="11513" max="11513" width="8.85546875" style="42" customWidth="1"/>
    <col min="11514" max="11514" width="10.5703125" style="42" bestFit="1" customWidth="1"/>
    <col min="11515" max="11515" width="12" style="42" bestFit="1" customWidth="1"/>
    <col min="11516" max="11516" width="15.5703125" style="42" bestFit="1" customWidth="1"/>
    <col min="11517" max="11518" width="16.28515625" style="42" bestFit="1" customWidth="1"/>
    <col min="11519" max="11519" width="7.85546875" style="42" customWidth="1"/>
    <col min="11520" max="11520" width="11.7109375" style="42" customWidth="1"/>
    <col min="11521" max="11521" width="15.42578125" style="42" customWidth="1"/>
    <col min="11522" max="11756" width="8.85546875" style="42"/>
    <col min="11757" max="11757" width="20.28515625" style="42" customWidth="1"/>
    <col min="11758" max="11758" width="9" style="42" customWidth="1"/>
    <col min="11759" max="11759" width="7.140625" style="42" customWidth="1"/>
    <col min="11760" max="11760" width="10.28515625" style="42" customWidth="1"/>
    <col min="11761" max="11761" width="18.7109375" style="42" customWidth="1"/>
    <col min="11762" max="11762" width="8.28515625" style="42" customWidth="1"/>
    <col min="11763" max="11763" width="7.140625" style="42" customWidth="1"/>
    <col min="11764" max="11764" width="10.7109375" style="42" customWidth="1"/>
    <col min="11765" max="11765" width="22.5703125" style="42" customWidth="1"/>
    <col min="11766" max="11766" width="9" style="42" customWidth="1"/>
    <col min="11767" max="11767" width="7.140625" style="42" customWidth="1"/>
    <col min="11768" max="11768" width="10.85546875" style="42" customWidth="1"/>
    <col min="11769" max="11769" width="8.85546875" style="42" customWidth="1"/>
    <col min="11770" max="11770" width="10.5703125" style="42" bestFit="1" customWidth="1"/>
    <col min="11771" max="11771" width="12" style="42" bestFit="1" customWidth="1"/>
    <col min="11772" max="11772" width="15.5703125" style="42" bestFit="1" customWidth="1"/>
    <col min="11773" max="11774" width="16.28515625" style="42" bestFit="1" customWidth="1"/>
    <col min="11775" max="11775" width="7.85546875" style="42" customWidth="1"/>
    <col min="11776" max="11776" width="11.7109375" style="42" customWidth="1"/>
    <col min="11777" max="11777" width="15.42578125" style="42" customWidth="1"/>
    <col min="11778" max="12012" width="8.85546875" style="42"/>
    <col min="12013" max="12013" width="20.28515625" style="42" customWidth="1"/>
    <col min="12014" max="12014" width="9" style="42" customWidth="1"/>
    <col min="12015" max="12015" width="7.140625" style="42" customWidth="1"/>
    <col min="12016" max="12016" width="10.28515625" style="42" customWidth="1"/>
    <col min="12017" max="12017" width="18.7109375" style="42" customWidth="1"/>
    <col min="12018" max="12018" width="8.28515625" style="42" customWidth="1"/>
    <col min="12019" max="12019" width="7.140625" style="42" customWidth="1"/>
    <col min="12020" max="12020" width="10.7109375" style="42" customWidth="1"/>
    <col min="12021" max="12021" width="22.5703125" style="42" customWidth="1"/>
    <col min="12022" max="12022" width="9" style="42" customWidth="1"/>
    <col min="12023" max="12023" width="7.140625" style="42" customWidth="1"/>
    <col min="12024" max="12024" width="10.85546875" style="42" customWidth="1"/>
    <col min="12025" max="12025" width="8.85546875" style="42" customWidth="1"/>
    <col min="12026" max="12026" width="10.5703125" style="42" bestFit="1" customWidth="1"/>
    <col min="12027" max="12027" width="12" style="42" bestFit="1" customWidth="1"/>
    <col min="12028" max="12028" width="15.5703125" style="42" bestFit="1" customWidth="1"/>
    <col min="12029" max="12030" width="16.28515625" style="42" bestFit="1" customWidth="1"/>
    <col min="12031" max="12031" width="7.85546875" style="42" customWidth="1"/>
    <col min="12032" max="12032" width="11.7109375" style="42" customWidth="1"/>
    <col min="12033" max="12033" width="15.42578125" style="42" customWidth="1"/>
    <col min="12034" max="12268" width="8.85546875" style="42"/>
    <col min="12269" max="12269" width="20.28515625" style="42" customWidth="1"/>
    <col min="12270" max="12270" width="9" style="42" customWidth="1"/>
    <col min="12271" max="12271" width="7.140625" style="42" customWidth="1"/>
    <col min="12272" max="12272" width="10.28515625" style="42" customWidth="1"/>
    <col min="12273" max="12273" width="18.7109375" style="42" customWidth="1"/>
    <col min="12274" max="12274" width="8.28515625" style="42" customWidth="1"/>
    <col min="12275" max="12275" width="7.140625" style="42" customWidth="1"/>
    <col min="12276" max="12276" width="10.7109375" style="42" customWidth="1"/>
    <col min="12277" max="12277" width="22.5703125" style="42" customWidth="1"/>
    <col min="12278" max="12278" width="9" style="42" customWidth="1"/>
    <col min="12279" max="12279" width="7.140625" style="42" customWidth="1"/>
    <col min="12280" max="12280" width="10.85546875" style="42" customWidth="1"/>
    <col min="12281" max="12281" width="8.85546875" style="42" customWidth="1"/>
    <col min="12282" max="12282" width="10.5703125" style="42" bestFit="1" customWidth="1"/>
    <col min="12283" max="12283" width="12" style="42" bestFit="1" customWidth="1"/>
    <col min="12284" max="12284" width="15.5703125" style="42" bestFit="1" customWidth="1"/>
    <col min="12285" max="12286" width="16.28515625" style="42" bestFit="1" customWidth="1"/>
    <col min="12287" max="12287" width="7.85546875" style="42" customWidth="1"/>
    <col min="12288" max="12288" width="11.7109375" style="42" customWidth="1"/>
    <col min="12289" max="12289" width="15.42578125" style="42" customWidth="1"/>
    <col min="12290" max="12524" width="8.85546875" style="42"/>
    <col min="12525" max="12525" width="20.28515625" style="42" customWidth="1"/>
    <col min="12526" max="12526" width="9" style="42" customWidth="1"/>
    <col min="12527" max="12527" width="7.140625" style="42" customWidth="1"/>
    <col min="12528" max="12528" width="10.28515625" style="42" customWidth="1"/>
    <col min="12529" max="12529" width="18.7109375" style="42" customWidth="1"/>
    <col min="12530" max="12530" width="8.28515625" style="42" customWidth="1"/>
    <col min="12531" max="12531" width="7.140625" style="42" customWidth="1"/>
    <col min="12532" max="12532" width="10.7109375" style="42" customWidth="1"/>
    <col min="12533" max="12533" width="22.5703125" style="42" customWidth="1"/>
    <col min="12534" max="12534" width="9" style="42" customWidth="1"/>
    <col min="12535" max="12535" width="7.140625" style="42" customWidth="1"/>
    <col min="12536" max="12536" width="10.85546875" style="42" customWidth="1"/>
    <col min="12537" max="12537" width="8.85546875" style="42" customWidth="1"/>
    <col min="12538" max="12538" width="10.5703125" style="42" bestFit="1" customWidth="1"/>
    <col min="12539" max="12539" width="12" style="42" bestFit="1" customWidth="1"/>
    <col min="12540" max="12540" width="15.5703125" style="42" bestFit="1" customWidth="1"/>
    <col min="12541" max="12542" width="16.28515625" style="42" bestFit="1" customWidth="1"/>
    <col min="12543" max="12543" width="7.85546875" style="42" customWidth="1"/>
    <col min="12544" max="12544" width="11.7109375" style="42" customWidth="1"/>
    <col min="12545" max="12545" width="15.42578125" style="42" customWidth="1"/>
    <col min="12546" max="12780" width="8.85546875" style="42"/>
    <col min="12781" max="12781" width="20.28515625" style="42" customWidth="1"/>
    <col min="12782" max="12782" width="9" style="42" customWidth="1"/>
    <col min="12783" max="12783" width="7.140625" style="42" customWidth="1"/>
    <col min="12784" max="12784" width="10.28515625" style="42" customWidth="1"/>
    <col min="12785" max="12785" width="18.7109375" style="42" customWidth="1"/>
    <col min="12786" max="12786" width="8.28515625" style="42" customWidth="1"/>
    <col min="12787" max="12787" width="7.140625" style="42" customWidth="1"/>
    <col min="12788" max="12788" width="10.7109375" style="42" customWidth="1"/>
    <col min="12789" max="12789" width="22.5703125" style="42" customWidth="1"/>
    <col min="12790" max="12790" width="9" style="42" customWidth="1"/>
    <col min="12791" max="12791" width="7.140625" style="42" customWidth="1"/>
    <col min="12792" max="12792" width="10.85546875" style="42" customWidth="1"/>
    <col min="12793" max="12793" width="8.85546875" style="42" customWidth="1"/>
    <col min="12794" max="12794" width="10.5703125" style="42" bestFit="1" customWidth="1"/>
    <col min="12795" max="12795" width="12" style="42" bestFit="1" customWidth="1"/>
    <col min="12796" max="12796" width="15.5703125" style="42" bestFit="1" customWidth="1"/>
    <col min="12797" max="12798" width="16.28515625" style="42" bestFit="1" customWidth="1"/>
    <col min="12799" max="12799" width="7.85546875" style="42" customWidth="1"/>
    <col min="12800" max="12800" width="11.7109375" style="42" customWidth="1"/>
    <col min="12801" max="12801" width="15.42578125" style="42" customWidth="1"/>
    <col min="12802" max="13036" width="8.85546875" style="42"/>
    <col min="13037" max="13037" width="20.28515625" style="42" customWidth="1"/>
    <col min="13038" max="13038" width="9" style="42" customWidth="1"/>
    <col min="13039" max="13039" width="7.140625" style="42" customWidth="1"/>
    <col min="13040" max="13040" width="10.28515625" style="42" customWidth="1"/>
    <col min="13041" max="13041" width="18.7109375" style="42" customWidth="1"/>
    <col min="13042" max="13042" width="8.28515625" style="42" customWidth="1"/>
    <col min="13043" max="13043" width="7.140625" style="42" customWidth="1"/>
    <col min="13044" max="13044" width="10.7109375" style="42" customWidth="1"/>
    <col min="13045" max="13045" width="22.5703125" style="42" customWidth="1"/>
    <col min="13046" max="13046" width="9" style="42" customWidth="1"/>
    <col min="13047" max="13047" width="7.140625" style="42" customWidth="1"/>
    <col min="13048" max="13048" width="10.85546875" style="42" customWidth="1"/>
    <col min="13049" max="13049" width="8.85546875" style="42" customWidth="1"/>
    <col min="13050" max="13050" width="10.5703125" style="42" bestFit="1" customWidth="1"/>
    <col min="13051" max="13051" width="12" style="42" bestFit="1" customWidth="1"/>
    <col min="13052" max="13052" width="15.5703125" style="42" bestFit="1" customWidth="1"/>
    <col min="13053" max="13054" width="16.28515625" style="42" bestFit="1" customWidth="1"/>
    <col min="13055" max="13055" width="7.85546875" style="42" customWidth="1"/>
    <col min="13056" max="13056" width="11.7109375" style="42" customWidth="1"/>
    <col min="13057" max="13057" width="15.42578125" style="42" customWidth="1"/>
    <col min="13058" max="13292" width="8.85546875" style="42"/>
    <col min="13293" max="13293" width="20.28515625" style="42" customWidth="1"/>
    <col min="13294" max="13294" width="9" style="42" customWidth="1"/>
    <col min="13295" max="13295" width="7.140625" style="42" customWidth="1"/>
    <col min="13296" max="13296" width="10.28515625" style="42" customWidth="1"/>
    <col min="13297" max="13297" width="18.7109375" style="42" customWidth="1"/>
    <col min="13298" max="13298" width="8.28515625" style="42" customWidth="1"/>
    <col min="13299" max="13299" width="7.140625" style="42" customWidth="1"/>
    <col min="13300" max="13300" width="10.7109375" style="42" customWidth="1"/>
    <col min="13301" max="13301" width="22.5703125" style="42" customWidth="1"/>
    <col min="13302" max="13302" width="9" style="42" customWidth="1"/>
    <col min="13303" max="13303" width="7.140625" style="42" customWidth="1"/>
    <col min="13304" max="13304" width="10.85546875" style="42" customWidth="1"/>
    <col min="13305" max="13305" width="8.85546875" style="42" customWidth="1"/>
    <col min="13306" max="13306" width="10.5703125" style="42" bestFit="1" customWidth="1"/>
    <col min="13307" max="13307" width="12" style="42" bestFit="1" customWidth="1"/>
    <col min="13308" max="13308" width="15.5703125" style="42" bestFit="1" customWidth="1"/>
    <col min="13309" max="13310" width="16.28515625" style="42" bestFit="1" customWidth="1"/>
    <col min="13311" max="13311" width="7.85546875" style="42" customWidth="1"/>
    <col min="13312" max="13312" width="11.7109375" style="42" customWidth="1"/>
    <col min="13313" max="13313" width="15.42578125" style="42" customWidth="1"/>
    <col min="13314" max="13548" width="8.85546875" style="42"/>
    <col min="13549" max="13549" width="20.28515625" style="42" customWidth="1"/>
    <col min="13550" max="13550" width="9" style="42" customWidth="1"/>
    <col min="13551" max="13551" width="7.140625" style="42" customWidth="1"/>
    <col min="13552" max="13552" width="10.28515625" style="42" customWidth="1"/>
    <col min="13553" max="13553" width="18.7109375" style="42" customWidth="1"/>
    <col min="13554" max="13554" width="8.28515625" style="42" customWidth="1"/>
    <col min="13555" max="13555" width="7.140625" style="42" customWidth="1"/>
    <col min="13556" max="13556" width="10.7109375" style="42" customWidth="1"/>
    <col min="13557" max="13557" width="22.5703125" style="42" customWidth="1"/>
    <col min="13558" max="13558" width="9" style="42" customWidth="1"/>
    <col min="13559" max="13559" width="7.140625" style="42" customWidth="1"/>
    <col min="13560" max="13560" width="10.85546875" style="42" customWidth="1"/>
    <col min="13561" max="13561" width="8.85546875" style="42" customWidth="1"/>
    <col min="13562" max="13562" width="10.5703125" style="42" bestFit="1" customWidth="1"/>
    <col min="13563" max="13563" width="12" style="42" bestFit="1" customWidth="1"/>
    <col min="13564" max="13564" width="15.5703125" style="42" bestFit="1" customWidth="1"/>
    <col min="13565" max="13566" width="16.28515625" style="42" bestFit="1" customWidth="1"/>
    <col min="13567" max="13567" width="7.85546875" style="42" customWidth="1"/>
    <col min="13568" max="13568" width="11.7109375" style="42" customWidth="1"/>
    <col min="13569" max="13569" width="15.42578125" style="42" customWidth="1"/>
    <col min="13570" max="13804" width="8.85546875" style="42"/>
    <col min="13805" max="13805" width="20.28515625" style="42" customWidth="1"/>
    <col min="13806" max="13806" width="9" style="42" customWidth="1"/>
    <col min="13807" max="13807" width="7.140625" style="42" customWidth="1"/>
    <col min="13808" max="13808" width="10.28515625" style="42" customWidth="1"/>
    <col min="13809" max="13809" width="18.7109375" style="42" customWidth="1"/>
    <col min="13810" max="13810" width="8.28515625" style="42" customWidth="1"/>
    <col min="13811" max="13811" width="7.140625" style="42" customWidth="1"/>
    <col min="13812" max="13812" width="10.7109375" style="42" customWidth="1"/>
    <col min="13813" max="13813" width="22.5703125" style="42" customWidth="1"/>
    <col min="13814" max="13814" width="9" style="42" customWidth="1"/>
    <col min="13815" max="13815" width="7.140625" style="42" customWidth="1"/>
    <col min="13816" max="13816" width="10.85546875" style="42" customWidth="1"/>
    <col min="13817" max="13817" width="8.85546875" style="42" customWidth="1"/>
    <col min="13818" max="13818" width="10.5703125" style="42" bestFit="1" customWidth="1"/>
    <col min="13819" max="13819" width="12" style="42" bestFit="1" customWidth="1"/>
    <col min="13820" max="13820" width="15.5703125" style="42" bestFit="1" customWidth="1"/>
    <col min="13821" max="13822" width="16.28515625" style="42" bestFit="1" customWidth="1"/>
    <col min="13823" max="13823" width="7.85546875" style="42" customWidth="1"/>
    <col min="13824" max="13824" width="11.7109375" style="42" customWidth="1"/>
    <col min="13825" max="13825" width="15.42578125" style="42" customWidth="1"/>
    <col min="13826" max="14060" width="8.85546875" style="42"/>
    <col min="14061" max="14061" width="20.28515625" style="42" customWidth="1"/>
    <col min="14062" max="14062" width="9" style="42" customWidth="1"/>
    <col min="14063" max="14063" width="7.140625" style="42" customWidth="1"/>
    <col min="14064" max="14064" width="10.28515625" style="42" customWidth="1"/>
    <col min="14065" max="14065" width="18.7109375" style="42" customWidth="1"/>
    <col min="14066" max="14066" width="8.28515625" style="42" customWidth="1"/>
    <col min="14067" max="14067" width="7.140625" style="42" customWidth="1"/>
    <col min="14068" max="14068" width="10.7109375" style="42" customWidth="1"/>
    <col min="14069" max="14069" width="22.5703125" style="42" customWidth="1"/>
    <col min="14070" max="14070" width="9" style="42" customWidth="1"/>
    <col min="14071" max="14071" width="7.140625" style="42" customWidth="1"/>
    <col min="14072" max="14072" width="10.85546875" style="42" customWidth="1"/>
    <col min="14073" max="14073" width="8.85546875" style="42" customWidth="1"/>
    <col min="14074" max="14074" width="10.5703125" style="42" bestFit="1" customWidth="1"/>
    <col min="14075" max="14075" width="12" style="42" bestFit="1" customWidth="1"/>
    <col min="14076" max="14076" width="15.5703125" style="42" bestFit="1" customWidth="1"/>
    <col min="14077" max="14078" width="16.28515625" style="42" bestFit="1" customWidth="1"/>
    <col min="14079" max="14079" width="7.85546875" style="42" customWidth="1"/>
    <col min="14080" max="14080" width="11.7109375" style="42" customWidth="1"/>
    <col min="14081" max="14081" width="15.42578125" style="42" customWidth="1"/>
    <col min="14082" max="14316" width="8.85546875" style="42"/>
    <col min="14317" max="14317" width="20.28515625" style="42" customWidth="1"/>
    <col min="14318" max="14318" width="9" style="42" customWidth="1"/>
    <col min="14319" max="14319" width="7.140625" style="42" customWidth="1"/>
    <col min="14320" max="14320" width="10.28515625" style="42" customWidth="1"/>
    <col min="14321" max="14321" width="18.7109375" style="42" customWidth="1"/>
    <col min="14322" max="14322" width="8.28515625" style="42" customWidth="1"/>
    <col min="14323" max="14323" width="7.140625" style="42" customWidth="1"/>
    <col min="14324" max="14324" width="10.7109375" style="42" customWidth="1"/>
    <col min="14325" max="14325" width="22.5703125" style="42" customWidth="1"/>
    <col min="14326" max="14326" width="9" style="42" customWidth="1"/>
    <col min="14327" max="14327" width="7.140625" style="42" customWidth="1"/>
    <col min="14328" max="14328" width="10.85546875" style="42" customWidth="1"/>
    <col min="14329" max="14329" width="8.85546875" style="42" customWidth="1"/>
    <col min="14330" max="14330" width="10.5703125" style="42" bestFit="1" customWidth="1"/>
    <col min="14331" max="14331" width="12" style="42" bestFit="1" customWidth="1"/>
    <col min="14332" max="14332" width="15.5703125" style="42" bestFit="1" customWidth="1"/>
    <col min="14333" max="14334" width="16.28515625" style="42" bestFit="1" customWidth="1"/>
    <col min="14335" max="14335" width="7.85546875" style="42" customWidth="1"/>
    <col min="14336" max="14336" width="11.7109375" style="42" customWidth="1"/>
    <col min="14337" max="14337" width="15.42578125" style="42" customWidth="1"/>
    <col min="14338" max="14572" width="8.85546875" style="42"/>
    <col min="14573" max="14573" width="20.28515625" style="42" customWidth="1"/>
    <col min="14574" max="14574" width="9" style="42" customWidth="1"/>
    <col min="14575" max="14575" width="7.140625" style="42" customWidth="1"/>
    <col min="14576" max="14576" width="10.28515625" style="42" customWidth="1"/>
    <col min="14577" max="14577" width="18.7109375" style="42" customWidth="1"/>
    <col min="14578" max="14578" width="8.28515625" style="42" customWidth="1"/>
    <col min="14579" max="14579" width="7.140625" style="42" customWidth="1"/>
    <col min="14580" max="14580" width="10.7109375" style="42" customWidth="1"/>
    <col min="14581" max="14581" width="22.5703125" style="42" customWidth="1"/>
    <col min="14582" max="14582" width="9" style="42" customWidth="1"/>
    <col min="14583" max="14583" width="7.140625" style="42" customWidth="1"/>
    <col min="14584" max="14584" width="10.85546875" style="42" customWidth="1"/>
    <col min="14585" max="14585" width="8.85546875" style="42" customWidth="1"/>
    <col min="14586" max="14586" width="10.5703125" style="42" bestFit="1" customWidth="1"/>
    <col min="14587" max="14587" width="12" style="42" bestFit="1" customWidth="1"/>
    <col min="14588" max="14588" width="15.5703125" style="42" bestFit="1" customWidth="1"/>
    <col min="14589" max="14590" width="16.28515625" style="42" bestFit="1" customWidth="1"/>
    <col min="14591" max="14591" width="7.85546875" style="42" customWidth="1"/>
    <col min="14592" max="14592" width="11.7109375" style="42" customWidth="1"/>
    <col min="14593" max="14593" width="15.42578125" style="42" customWidth="1"/>
    <col min="14594" max="14828" width="8.85546875" style="42"/>
    <col min="14829" max="14829" width="20.28515625" style="42" customWidth="1"/>
    <col min="14830" max="14830" width="9" style="42" customWidth="1"/>
    <col min="14831" max="14831" width="7.140625" style="42" customWidth="1"/>
    <col min="14832" max="14832" width="10.28515625" style="42" customWidth="1"/>
    <col min="14833" max="14833" width="18.7109375" style="42" customWidth="1"/>
    <col min="14834" max="14834" width="8.28515625" style="42" customWidth="1"/>
    <col min="14835" max="14835" width="7.140625" style="42" customWidth="1"/>
    <col min="14836" max="14836" width="10.7109375" style="42" customWidth="1"/>
    <col min="14837" max="14837" width="22.5703125" style="42" customWidth="1"/>
    <col min="14838" max="14838" width="9" style="42" customWidth="1"/>
    <col min="14839" max="14839" width="7.140625" style="42" customWidth="1"/>
    <col min="14840" max="14840" width="10.85546875" style="42" customWidth="1"/>
    <col min="14841" max="14841" width="8.85546875" style="42" customWidth="1"/>
    <col min="14842" max="14842" width="10.5703125" style="42" bestFit="1" customWidth="1"/>
    <col min="14843" max="14843" width="12" style="42" bestFit="1" customWidth="1"/>
    <col min="14844" max="14844" width="15.5703125" style="42" bestFit="1" customWidth="1"/>
    <col min="14845" max="14846" width="16.28515625" style="42" bestFit="1" customWidth="1"/>
    <col min="14847" max="14847" width="7.85546875" style="42" customWidth="1"/>
    <col min="14848" max="14848" width="11.7109375" style="42" customWidth="1"/>
    <col min="14849" max="14849" width="15.42578125" style="42" customWidth="1"/>
    <col min="14850" max="15084" width="8.85546875" style="42"/>
    <col min="15085" max="15085" width="20.28515625" style="42" customWidth="1"/>
    <col min="15086" max="15086" width="9" style="42" customWidth="1"/>
    <col min="15087" max="15087" width="7.140625" style="42" customWidth="1"/>
    <col min="15088" max="15088" width="10.28515625" style="42" customWidth="1"/>
    <col min="15089" max="15089" width="18.7109375" style="42" customWidth="1"/>
    <col min="15090" max="15090" width="8.28515625" style="42" customWidth="1"/>
    <col min="15091" max="15091" width="7.140625" style="42" customWidth="1"/>
    <col min="15092" max="15092" width="10.7109375" style="42" customWidth="1"/>
    <col min="15093" max="15093" width="22.5703125" style="42" customWidth="1"/>
    <col min="15094" max="15094" width="9" style="42" customWidth="1"/>
    <col min="15095" max="15095" width="7.140625" style="42" customWidth="1"/>
    <col min="15096" max="15096" width="10.85546875" style="42" customWidth="1"/>
    <col min="15097" max="15097" width="8.85546875" style="42" customWidth="1"/>
    <col min="15098" max="15098" width="10.5703125" style="42" bestFit="1" customWidth="1"/>
    <col min="15099" max="15099" width="12" style="42" bestFit="1" customWidth="1"/>
    <col min="15100" max="15100" width="15.5703125" style="42" bestFit="1" customWidth="1"/>
    <col min="15101" max="15102" width="16.28515625" style="42" bestFit="1" customWidth="1"/>
    <col min="15103" max="15103" width="7.85546875" style="42" customWidth="1"/>
    <col min="15104" max="15104" width="11.7109375" style="42" customWidth="1"/>
    <col min="15105" max="15105" width="15.42578125" style="42" customWidth="1"/>
    <col min="15106" max="15340" width="8.85546875" style="42"/>
    <col min="15341" max="15341" width="20.28515625" style="42" customWidth="1"/>
    <col min="15342" max="15342" width="9" style="42" customWidth="1"/>
    <col min="15343" max="15343" width="7.140625" style="42" customWidth="1"/>
    <col min="15344" max="15344" width="10.28515625" style="42" customWidth="1"/>
    <col min="15345" max="15345" width="18.7109375" style="42" customWidth="1"/>
    <col min="15346" max="15346" width="8.28515625" style="42" customWidth="1"/>
    <col min="15347" max="15347" width="7.140625" style="42" customWidth="1"/>
    <col min="15348" max="15348" width="10.7109375" style="42" customWidth="1"/>
    <col min="15349" max="15349" width="22.5703125" style="42" customWidth="1"/>
    <col min="15350" max="15350" width="9" style="42" customWidth="1"/>
    <col min="15351" max="15351" width="7.140625" style="42" customWidth="1"/>
    <col min="15352" max="15352" width="10.85546875" style="42" customWidth="1"/>
    <col min="15353" max="15353" width="8.85546875" style="42" customWidth="1"/>
    <col min="15354" max="15354" width="10.5703125" style="42" bestFit="1" customWidth="1"/>
    <col min="15355" max="15355" width="12" style="42" bestFit="1" customWidth="1"/>
    <col min="15356" max="15356" width="15.5703125" style="42" bestFit="1" customWidth="1"/>
    <col min="15357" max="15358" width="16.28515625" style="42" bestFit="1" customWidth="1"/>
    <col min="15359" max="15359" width="7.85546875" style="42" customWidth="1"/>
    <col min="15360" max="15360" width="11.7109375" style="42" customWidth="1"/>
    <col min="15361" max="15361" width="15.42578125" style="42" customWidth="1"/>
    <col min="15362" max="15596" width="8.85546875" style="42"/>
    <col min="15597" max="15597" width="20.28515625" style="42" customWidth="1"/>
    <col min="15598" max="15598" width="9" style="42" customWidth="1"/>
    <col min="15599" max="15599" width="7.140625" style="42" customWidth="1"/>
    <col min="15600" max="15600" width="10.28515625" style="42" customWidth="1"/>
    <col min="15601" max="15601" width="18.7109375" style="42" customWidth="1"/>
    <col min="15602" max="15602" width="8.28515625" style="42" customWidth="1"/>
    <col min="15603" max="15603" width="7.140625" style="42" customWidth="1"/>
    <col min="15604" max="15604" width="10.7109375" style="42" customWidth="1"/>
    <col min="15605" max="15605" width="22.5703125" style="42" customWidth="1"/>
    <col min="15606" max="15606" width="9" style="42" customWidth="1"/>
    <col min="15607" max="15607" width="7.140625" style="42" customWidth="1"/>
    <col min="15608" max="15608" width="10.85546875" style="42" customWidth="1"/>
    <col min="15609" max="15609" width="8.85546875" style="42" customWidth="1"/>
    <col min="15610" max="15610" width="10.5703125" style="42" bestFit="1" customWidth="1"/>
    <col min="15611" max="15611" width="12" style="42" bestFit="1" customWidth="1"/>
    <col min="15612" max="15612" width="15.5703125" style="42" bestFit="1" customWidth="1"/>
    <col min="15613" max="15614" width="16.28515625" style="42" bestFit="1" customWidth="1"/>
    <col min="15615" max="15615" width="7.85546875" style="42" customWidth="1"/>
    <col min="15616" max="15616" width="11.7109375" style="42" customWidth="1"/>
    <col min="15617" max="15617" width="15.42578125" style="42" customWidth="1"/>
    <col min="15618" max="15852" width="8.85546875" style="42"/>
    <col min="15853" max="15853" width="20.28515625" style="42" customWidth="1"/>
    <col min="15854" max="15854" width="9" style="42" customWidth="1"/>
    <col min="15855" max="15855" width="7.140625" style="42" customWidth="1"/>
    <col min="15856" max="15856" width="10.28515625" style="42" customWidth="1"/>
    <col min="15857" max="15857" width="18.7109375" style="42" customWidth="1"/>
    <col min="15858" max="15858" width="8.28515625" style="42" customWidth="1"/>
    <col min="15859" max="15859" width="7.140625" style="42" customWidth="1"/>
    <col min="15860" max="15860" width="10.7109375" style="42" customWidth="1"/>
    <col min="15861" max="15861" width="22.5703125" style="42" customWidth="1"/>
    <col min="15862" max="15862" width="9" style="42" customWidth="1"/>
    <col min="15863" max="15863" width="7.140625" style="42" customWidth="1"/>
    <col min="15864" max="15864" width="10.85546875" style="42" customWidth="1"/>
    <col min="15865" max="15865" width="8.85546875" style="42" customWidth="1"/>
    <col min="15866" max="15866" width="10.5703125" style="42" bestFit="1" customWidth="1"/>
    <col min="15867" max="15867" width="12" style="42" bestFit="1" customWidth="1"/>
    <col min="15868" max="15868" width="15.5703125" style="42" bestFit="1" customWidth="1"/>
    <col min="15869" max="15870" width="16.28515625" style="42" bestFit="1" customWidth="1"/>
    <col min="15871" max="15871" width="7.85546875" style="42" customWidth="1"/>
    <col min="15872" max="15872" width="11.7109375" style="42" customWidth="1"/>
    <col min="15873" max="15873" width="15.42578125" style="42" customWidth="1"/>
    <col min="15874" max="16108" width="8.85546875" style="42"/>
    <col min="16109" max="16109" width="20.28515625" style="42" customWidth="1"/>
    <col min="16110" max="16110" width="9" style="42" customWidth="1"/>
    <col min="16111" max="16111" width="7.140625" style="42" customWidth="1"/>
    <col min="16112" max="16112" width="10.28515625" style="42" customWidth="1"/>
    <col min="16113" max="16113" width="18.7109375" style="42" customWidth="1"/>
    <col min="16114" max="16114" width="8.28515625" style="42" customWidth="1"/>
    <col min="16115" max="16115" width="7.140625" style="42" customWidth="1"/>
    <col min="16116" max="16116" width="10.7109375" style="42" customWidth="1"/>
    <col min="16117" max="16117" width="22.5703125" style="42" customWidth="1"/>
    <col min="16118" max="16118" width="9" style="42" customWidth="1"/>
    <col min="16119" max="16119" width="7.140625" style="42" customWidth="1"/>
    <col min="16120" max="16120" width="10.85546875" style="42" customWidth="1"/>
    <col min="16121" max="16121" width="8.85546875" style="42" customWidth="1"/>
    <col min="16122" max="16122" width="10.5703125" style="42" bestFit="1" customWidth="1"/>
    <col min="16123" max="16123" width="12" style="42" bestFit="1" customWidth="1"/>
    <col min="16124" max="16124" width="15.5703125" style="42" bestFit="1" customWidth="1"/>
    <col min="16125" max="16126" width="16.28515625" style="42" bestFit="1" customWidth="1"/>
    <col min="16127" max="16127" width="7.85546875" style="42" customWidth="1"/>
    <col min="16128" max="16128" width="11.7109375" style="42" customWidth="1"/>
    <col min="16129" max="16129" width="15.42578125" style="42" customWidth="1"/>
    <col min="16130" max="16384" width="8.85546875" style="42"/>
  </cols>
  <sheetData>
    <row r="1" spans="1:37" ht="15" customHeight="1">
      <c r="A1" s="59" t="s">
        <v>0</v>
      </c>
      <c r="B1" s="60" t="s">
        <v>1</v>
      </c>
      <c r="C1" s="60" t="s">
        <v>2</v>
      </c>
      <c r="D1" s="61" t="s">
        <v>3</v>
      </c>
      <c r="E1" s="60" t="s">
        <v>4</v>
      </c>
      <c r="F1" s="60" t="s">
        <v>5</v>
      </c>
      <c r="G1" s="60" t="s">
        <v>6</v>
      </c>
      <c r="H1" s="60" t="s">
        <v>7</v>
      </c>
      <c r="I1" s="60" t="s">
        <v>8</v>
      </c>
      <c r="J1" s="60" t="s">
        <v>9</v>
      </c>
      <c r="K1" s="60" t="s">
        <v>10</v>
      </c>
      <c r="L1" s="62" t="s">
        <v>11</v>
      </c>
      <c r="M1" s="60" t="s">
        <v>12</v>
      </c>
      <c r="N1" s="62" t="s">
        <v>13</v>
      </c>
      <c r="O1" s="60" t="s">
        <v>14</v>
      </c>
      <c r="P1" s="60" t="s">
        <v>15</v>
      </c>
      <c r="Q1" s="60" t="s">
        <v>16</v>
      </c>
      <c r="R1" s="62" t="s">
        <v>17</v>
      </c>
      <c r="AI1" s="20" t="s">
        <v>1943</v>
      </c>
      <c r="AK1" s="29" t="s">
        <v>1942</v>
      </c>
    </row>
    <row r="2" spans="1:37" ht="15" customHeight="1">
      <c r="A2" s="63" t="s">
        <v>898</v>
      </c>
      <c r="B2" s="64" t="s">
        <v>19</v>
      </c>
      <c r="C2" s="64">
        <v>21.26</v>
      </c>
      <c r="D2" s="65">
        <v>1.5648148148148148E-4</v>
      </c>
      <c r="E2" s="64" t="s">
        <v>899</v>
      </c>
      <c r="F2" s="64" t="s">
        <v>21</v>
      </c>
      <c r="G2" s="64">
        <v>19.350000000000001</v>
      </c>
      <c r="H2" s="65">
        <v>1.591435185185185E-4</v>
      </c>
      <c r="I2" s="64" t="s">
        <v>900</v>
      </c>
      <c r="J2" s="64" t="s">
        <v>23</v>
      </c>
      <c r="K2" s="64">
        <v>20.81</v>
      </c>
      <c r="L2" s="65">
        <v>1.6435185185185183E-4</v>
      </c>
      <c r="M2" s="64">
        <v>14.5</v>
      </c>
      <c r="N2" s="65">
        <v>1.5601851851851852E-4</v>
      </c>
      <c r="O2" s="65">
        <v>1.5150462962962963E-4</v>
      </c>
      <c r="P2" s="64">
        <v>26.26</v>
      </c>
      <c r="Q2" s="64">
        <v>23.81</v>
      </c>
      <c r="R2" s="66">
        <v>28.71</v>
      </c>
      <c r="AI2" s="20">
        <v>38437</v>
      </c>
      <c r="AK2" s="29">
        <f>D3</f>
        <v>1.5439814814814814E-4</v>
      </c>
    </row>
    <row r="3" spans="1:37" ht="15" customHeight="1">
      <c r="A3" s="63" t="s">
        <v>898</v>
      </c>
      <c r="B3" s="64" t="s">
        <v>19</v>
      </c>
      <c r="C3" s="64">
        <v>26.8</v>
      </c>
      <c r="D3" s="65">
        <v>1.5439814814814814E-4</v>
      </c>
      <c r="E3" s="64" t="s">
        <v>899</v>
      </c>
      <c r="F3" s="64" t="s">
        <v>21</v>
      </c>
      <c r="G3" s="64">
        <v>20.36</v>
      </c>
      <c r="H3" s="65">
        <v>1.574074074074074E-4</v>
      </c>
      <c r="I3" s="64" t="s">
        <v>900</v>
      </c>
      <c r="J3" s="64" t="s">
        <v>23</v>
      </c>
      <c r="K3" s="64">
        <v>24.9</v>
      </c>
      <c r="L3" s="65">
        <v>1.5879629629629631E-4</v>
      </c>
      <c r="M3" s="64">
        <v>14.5</v>
      </c>
      <c r="N3" s="65">
        <v>1.5833333333333332E-4</v>
      </c>
      <c r="O3" s="65">
        <v>1.7557870370370373E-4</v>
      </c>
      <c r="P3" s="64">
        <v>26.26</v>
      </c>
      <c r="Q3" s="64">
        <v>23.81</v>
      </c>
      <c r="R3" s="66">
        <v>28.71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63" t="s">
        <v>898</v>
      </c>
      <c r="B4" s="64" t="s">
        <v>19</v>
      </c>
      <c r="C4" s="64">
        <v>32.340000000000003</v>
      </c>
      <c r="D4" s="65">
        <v>1.5324074074074076E-4</v>
      </c>
      <c r="E4" s="64" t="s">
        <v>899</v>
      </c>
      <c r="F4" s="64" t="s">
        <v>21</v>
      </c>
      <c r="G4" s="64">
        <v>21.37</v>
      </c>
      <c r="H4" s="65">
        <v>1.5601851851851852E-4</v>
      </c>
      <c r="I4" s="64" t="s">
        <v>900</v>
      </c>
      <c r="J4" s="64" t="s">
        <v>23</v>
      </c>
      <c r="K4" s="64">
        <v>29</v>
      </c>
      <c r="L4" s="65">
        <v>1.5625E-4</v>
      </c>
      <c r="M4" s="64" t="s">
        <v>24</v>
      </c>
      <c r="N4" s="66" t="s">
        <v>24</v>
      </c>
      <c r="O4" s="64" t="s">
        <v>24</v>
      </c>
      <c r="P4" s="64" t="s">
        <v>24</v>
      </c>
      <c r="Q4" s="64" t="s">
        <v>24</v>
      </c>
      <c r="R4" s="66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63"/>
      <c r="B5" s="64" t="s">
        <v>19</v>
      </c>
      <c r="C5" s="64" t="s">
        <v>24</v>
      </c>
      <c r="D5" s="65" t="s">
        <v>24</v>
      </c>
      <c r="E5" s="64"/>
      <c r="F5" s="64" t="s">
        <v>21</v>
      </c>
      <c r="G5" s="64" t="s">
        <v>24</v>
      </c>
      <c r="H5" s="65" t="s">
        <v>24</v>
      </c>
      <c r="I5" s="64"/>
      <c r="J5" s="64" t="s">
        <v>23</v>
      </c>
      <c r="K5" s="64" t="s">
        <v>24</v>
      </c>
      <c r="L5" s="65" t="s">
        <v>24</v>
      </c>
      <c r="M5" s="64" t="s">
        <v>24</v>
      </c>
      <c r="N5" s="66" t="s">
        <v>24</v>
      </c>
      <c r="O5" s="64" t="s">
        <v>24</v>
      </c>
      <c r="P5" s="64" t="s">
        <v>24</v>
      </c>
      <c r="Q5" s="64" t="s">
        <v>24</v>
      </c>
      <c r="R5" s="66" t="s">
        <v>24</v>
      </c>
      <c r="AI5" s="25"/>
      <c r="AJ5" s="21" t="e">
        <f t="shared" si="0"/>
        <v>#N/A</v>
      </c>
      <c r="AK5" s="30"/>
    </row>
    <row r="6" spans="1:37" ht="15" customHeight="1">
      <c r="A6" s="63" t="s">
        <v>901</v>
      </c>
      <c r="B6" s="64" t="s">
        <v>19</v>
      </c>
      <c r="C6" s="64">
        <v>17.940000000000001</v>
      </c>
      <c r="D6" s="65">
        <v>1.6226851851851851E-4</v>
      </c>
      <c r="E6" s="64" t="s">
        <v>902</v>
      </c>
      <c r="F6" s="64" t="s">
        <v>21</v>
      </c>
      <c r="G6" s="64">
        <v>23.06</v>
      </c>
      <c r="H6" s="65">
        <v>1.6168981481481481E-4</v>
      </c>
      <c r="I6" s="64" t="s">
        <v>903</v>
      </c>
      <c r="J6" s="64" t="s">
        <v>23</v>
      </c>
      <c r="K6" s="64">
        <v>19.57</v>
      </c>
      <c r="L6" s="65">
        <v>1.638888888888889E-4</v>
      </c>
      <c r="M6" s="87">
        <v>1.4814814814814815E-4</v>
      </c>
      <c r="N6" s="86">
        <v>1.8518518518518518E-4</v>
      </c>
      <c r="O6" s="83">
        <v>2.8935185185185184E-6</v>
      </c>
      <c r="P6" s="83">
        <v>5.787037037037037E-7</v>
      </c>
      <c r="Q6" s="64" t="s">
        <v>24</v>
      </c>
      <c r="R6" s="66" t="s">
        <v>24</v>
      </c>
      <c r="AI6" s="25"/>
      <c r="AJ6" s="21" t="e">
        <f t="shared" si="0"/>
        <v>#N/A</v>
      </c>
      <c r="AK6" s="30"/>
    </row>
    <row r="7" spans="1:37" ht="15" customHeight="1">
      <c r="A7" s="63" t="s">
        <v>901</v>
      </c>
      <c r="B7" s="64" t="s">
        <v>19</v>
      </c>
      <c r="C7" s="64">
        <v>22.15</v>
      </c>
      <c r="D7" s="65">
        <v>1.5497685185185186E-4</v>
      </c>
      <c r="E7" s="64" t="s">
        <v>902</v>
      </c>
      <c r="F7" s="64" t="s">
        <v>21</v>
      </c>
      <c r="G7" s="64">
        <v>26.18</v>
      </c>
      <c r="H7" s="65">
        <v>1.5868055555555554E-4</v>
      </c>
      <c r="I7" s="64" t="s">
        <v>903</v>
      </c>
      <c r="J7" s="64" t="s">
        <v>23</v>
      </c>
      <c r="K7" s="64">
        <v>22.86</v>
      </c>
      <c r="L7" s="65">
        <v>1.5821759259259258E-4</v>
      </c>
      <c r="M7" s="64" t="s">
        <v>24</v>
      </c>
      <c r="N7" s="66" t="s">
        <v>24</v>
      </c>
      <c r="O7" s="64" t="s">
        <v>24</v>
      </c>
      <c r="P7" s="64" t="s">
        <v>24</v>
      </c>
      <c r="Q7" s="64" t="s">
        <v>24</v>
      </c>
      <c r="R7" s="66" t="s">
        <v>24</v>
      </c>
      <c r="AI7" s="25"/>
      <c r="AJ7" s="21" t="e">
        <f t="shared" si="0"/>
        <v>#N/A</v>
      </c>
      <c r="AK7" s="30"/>
    </row>
    <row r="8" spans="1:37" ht="15" customHeight="1">
      <c r="A8" s="63" t="s">
        <v>901</v>
      </c>
      <c r="B8" s="64" t="s">
        <v>19</v>
      </c>
      <c r="C8" s="64">
        <v>26.36</v>
      </c>
      <c r="D8" s="65">
        <v>1.5405092592592594E-4</v>
      </c>
      <c r="E8" s="64" t="s">
        <v>902</v>
      </c>
      <c r="F8" s="64" t="s">
        <v>21</v>
      </c>
      <c r="G8" s="64">
        <v>29.29</v>
      </c>
      <c r="H8" s="65">
        <v>1.5844907407407406E-4</v>
      </c>
      <c r="I8" s="64" t="s">
        <v>903</v>
      </c>
      <c r="J8" s="64" t="s">
        <v>23</v>
      </c>
      <c r="K8" s="64">
        <v>26.14</v>
      </c>
      <c r="L8" s="65">
        <v>1.5821759259259258E-4</v>
      </c>
      <c r="M8" s="64" t="s">
        <v>24</v>
      </c>
      <c r="N8" s="66" t="s">
        <v>24</v>
      </c>
      <c r="O8" s="64" t="s">
        <v>24</v>
      </c>
      <c r="P8" s="64" t="s">
        <v>24</v>
      </c>
      <c r="Q8" s="64" t="s">
        <v>24</v>
      </c>
      <c r="R8" s="66" t="s">
        <v>24</v>
      </c>
      <c r="AI8" s="25"/>
      <c r="AJ8" s="21" t="e">
        <f t="shared" si="0"/>
        <v>#N/A</v>
      </c>
      <c r="AK8" s="30"/>
    </row>
    <row r="9" spans="1:37" ht="15" customHeight="1">
      <c r="A9" s="63"/>
      <c r="B9" s="64" t="s">
        <v>19</v>
      </c>
      <c r="C9" s="64" t="s">
        <v>24</v>
      </c>
      <c r="D9" s="65" t="s">
        <v>24</v>
      </c>
      <c r="E9" s="64"/>
      <c r="F9" s="64" t="s">
        <v>21</v>
      </c>
      <c r="G9" s="64" t="s">
        <v>24</v>
      </c>
      <c r="H9" s="65" t="s">
        <v>24</v>
      </c>
      <c r="I9" s="64"/>
      <c r="J9" s="64" t="s">
        <v>23</v>
      </c>
      <c r="K9" s="64" t="s">
        <v>24</v>
      </c>
      <c r="L9" s="65" t="s">
        <v>24</v>
      </c>
      <c r="M9" s="64" t="s">
        <v>24</v>
      </c>
      <c r="N9" s="66" t="s">
        <v>24</v>
      </c>
      <c r="O9" s="64" t="s">
        <v>24</v>
      </c>
      <c r="P9" s="64" t="s">
        <v>24</v>
      </c>
      <c r="Q9" s="64" t="s">
        <v>24</v>
      </c>
      <c r="R9" s="66" t="s">
        <v>24</v>
      </c>
      <c r="AI9" s="25"/>
      <c r="AJ9" s="21" t="e">
        <f t="shared" si="0"/>
        <v>#N/A</v>
      </c>
      <c r="AK9" s="30"/>
    </row>
    <row r="10" spans="1:37" ht="15" customHeight="1">
      <c r="A10" s="63" t="s">
        <v>904</v>
      </c>
      <c r="B10" s="64" t="s">
        <v>19</v>
      </c>
      <c r="C10" s="64">
        <v>19.41</v>
      </c>
      <c r="D10" s="65">
        <v>1.6064814814814815E-4</v>
      </c>
      <c r="E10" s="64" t="s">
        <v>905</v>
      </c>
      <c r="F10" s="64" t="s">
        <v>21</v>
      </c>
      <c r="G10" s="64">
        <v>20.28</v>
      </c>
      <c r="H10" s="65">
        <v>1.627314814814815E-4</v>
      </c>
      <c r="I10" s="64" t="s">
        <v>906</v>
      </c>
      <c r="J10" s="64" t="s">
        <v>23</v>
      </c>
      <c r="K10" s="64">
        <v>24.3</v>
      </c>
      <c r="L10" s="65">
        <v>1.5879629629629631E-4</v>
      </c>
      <c r="M10" s="64" t="s">
        <v>24</v>
      </c>
      <c r="N10" s="66" t="s">
        <v>24</v>
      </c>
      <c r="O10" s="64" t="s">
        <v>24</v>
      </c>
      <c r="P10" s="64" t="s">
        <v>24</v>
      </c>
      <c r="Q10" s="64" t="s">
        <v>24</v>
      </c>
      <c r="R10" s="66" t="s">
        <v>24</v>
      </c>
      <c r="AI10" s="25"/>
      <c r="AJ10" s="21" t="e">
        <f t="shared" si="0"/>
        <v>#N/A</v>
      </c>
      <c r="AK10" s="30"/>
    </row>
    <row r="11" spans="1:37" ht="15" customHeight="1">
      <c r="A11" s="63" t="s">
        <v>904</v>
      </c>
      <c r="B11" s="64" t="s">
        <v>19</v>
      </c>
      <c r="C11" s="64">
        <v>26.04</v>
      </c>
      <c r="D11" s="65">
        <v>1.5532407407407406E-4</v>
      </c>
      <c r="E11" s="64" t="s">
        <v>905</v>
      </c>
      <c r="F11" s="64" t="s">
        <v>21</v>
      </c>
      <c r="G11" s="64">
        <v>23.89</v>
      </c>
      <c r="H11" s="65">
        <v>1.5648148148148148E-4</v>
      </c>
      <c r="I11" s="64" t="s">
        <v>906</v>
      </c>
      <c r="J11" s="64" t="s">
        <v>23</v>
      </c>
      <c r="K11" s="64">
        <v>27.25</v>
      </c>
      <c r="L11" s="65">
        <v>1.5775462962962962E-4</v>
      </c>
      <c r="M11" s="64" t="s">
        <v>24</v>
      </c>
      <c r="N11" s="66" t="s">
        <v>24</v>
      </c>
      <c r="O11" s="64" t="s">
        <v>24</v>
      </c>
      <c r="P11" s="64" t="s">
        <v>24</v>
      </c>
      <c r="Q11" s="64" t="s">
        <v>24</v>
      </c>
      <c r="R11" s="66" t="s">
        <v>24</v>
      </c>
      <c r="AI11" s="25"/>
      <c r="AJ11" s="21" t="e">
        <f t="shared" si="0"/>
        <v>#N/A</v>
      </c>
      <c r="AK11" s="30"/>
    </row>
    <row r="12" spans="1:37" ht="15" customHeight="1">
      <c r="A12" s="63" t="s">
        <v>904</v>
      </c>
      <c r="B12" s="64" t="s">
        <v>19</v>
      </c>
      <c r="C12" s="64">
        <v>32.67</v>
      </c>
      <c r="D12" s="65">
        <v>1.5347222222222222E-4</v>
      </c>
      <c r="E12" s="64" t="s">
        <v>905</v>
      </c>
      <c r="F12" s="64" t="s">
        <v>21</v>
      </c>
      <c r="G12" s="64">
        <v>27.51</v>
      </c>
      <c r="H12" s="65">
        <v>1.5613425925925926E-4</v>
      </c>
      <c r="I12" s="64" t="s">
        <v>906</v>
      </c>
      <c r="J12" s="64" t="s">
        <v>23</v>
      </c>
      <c r="K12" s="64">
        <v>30.19</v>
      </c>
      <c r="L12" s="65">
        <v>1.5729166666666666E-4</v>
      </c>
      <c r="M12" s="64" t="s">
        <v>24</v>
      </c>
      <c r="N12" s="66" t="s">
        <v>24</v>
      </c>
      <c r="O12" s="64" t="s">
        <v>24</v>
      </c>
      <c r="P12" s="64" t="s">
        <v>24</v>
      </c>
      <c r="Q12" s="64" t="s">
        <v>24</v>
      </c>
      <c r="R12" s="66" t="s">
        <v>24</v>
      </c>
      <c r="AI12" s="25"/>
      <c r="AJ12" s="21" t="e">
        <f t="shared" si="0"/>
        <v>#N/A</v>
      </c>
      <c r="AK12" s="30"/>
    </row>
    <row r="13" spans="1:37" ht="15" customHeight="1">
      <c r="A13" s="63"/>
      <c r="B13" s="64" t="s">
        <v>19</v>
      </c>
      <c r="C13" s="64" t="s">
        <v>24</v>
      </c>
      <c r="D13" s="65" t="s">
        <v>24</v>
      </c>
      <c r="E13" s="64"/>
      <c r="F13" s="64" t="s">
        <v>21</v>
      </c>
      <c r="G13" s="64" t="s">
        <v>24</v>
      </c>
      <c r="H13" s="65" t="s">
        <v>24</v>
      </c>
      <c r="I13" s="64"/>
      <c r="J13" s="64" t="s">
        <v>23</v>
      </c>
      <c r="K13" s="64" t="s">
        <v>24</v>
      </c>
      <c r="L13" s="65" t="s">
        <v>24</v>
      </c>
      <c r="M13" s="64" t="s">
        <v>24</v>
      </c>
      <c r="N13" s="66" t="s">
        <v>24</v>
      </c>
      <c r="O13" s="64" t="s">
        <v>24</v>
      </c>
      <c r="P13" s="64" t="s">
        <v>24</v>
      </c>
      <c r="Q13" s="64" t="s">
        <v>24</v>
      </c>
      <c r="R13" s="66" t="s">
        <v>24</v>
      </c>
      <c r="AI13" s="25"/>
      <c r="AJ13" s="21" t="e">
        <f t="shared" si="0"/>
        <v>#N/A</v>
      </c>
      <c r="AK13" s="30"/>
    </row>
    <row r="14" spans="1:37" ht="15" customHeight="1">
      <c r="A14" s="63" t="s">
        <v>907</v>
      </c>
      <c r="B14" s="64" t="s">
        <v>19</v>
      </c>
      <c r="C14" s="64">
        <v>18.93</v>
      </c>
      <c r="D14" s="65">
        <v>1.65625E-4</v>
      </c>
      <c r="E14" s="64" t="s">
        <v>908</v>
      </c>
      <c r="F14" s="64" t="s">
        <v>21</v>
      </c>
      <c r="G14" s="64">
        <v>22.7</v>
      </c>
      <c r="H14" s="65">
        <v>1.5787037037037036E-4</v>
      </c>
      <c r="I14" s="64" t="s">
        <v>909</v>
      </c>
      <c r="J14" s="64" t="s">
        <v>23</v>
      </c>
      <c r="K14" s="64">
        <v>21.03</v>
      </c>
      <c r="L14" s="65">
        <v>1.6342592592592591E-4</v>
      </c>
      <c r="M14" s="64" t="s">
        <v>24</v>
      </c>
      <c r="N14" s="66" t="s">
        <v>24</v>
      </c>
      <c r="O14" s="64" t="s">
        <v>24</v>
      </c>
      <c r="P14" s="64" t="s">
        <v>24</v>
      </c>
      <c r="Q14" s="64" t="s">
        <v>24</v>
      </c>
      <c r="R14" s="66" t="s">
        <v>24</v>
      </c>
      <c r="AI14" s="25"/>
      <c r="AJ14" s="21" t="e">
        <f t="shared" si="0"/>
        <v>#N/A</v>
      </c>
      <c r="AK14" s="30"/>
    </row>
    <row r="15" spans="1:37" ht="15" customHeight="1">
      <c r="A15" s="63" t="s">
        <v>907</v>
      </c>
      <c r="B15" s="64" t="s">
        <v>19</v>
      </c>
      <c r="C15" s="64">
        <v>23.14</v>
      </c>
      <c r="D15" s="65">
        <v>1.5729166666666666E-4</v>
      </c>
      <c r="E15" s="64" t="s">
        <v>908</v>
      </c>
      <c r="F15" s="64" t="s">
        <v>21</v>
      </c>
      <c r="G15" s="64">
        <v>28.15</v>
      </c>
      <c r="H15" s="65">
        <v>1.5590277777777778E-4</v>
      </c>
      <c r="I15" s="64" t="s">
        <v>909</v>
      </c>
      <c r="J15" s="64" t="s">
        <v>23</v>
      </c>
      <c r="K15" s="64">
        <v>23.84</v>
      </c>
      <c r="L15" s="65">
        <v>1.5844907407407406E-4</v>
      </c>
      <c r="M15" s="64" t="s">
        <v>24</v>
      </c>
      <c r="N15" s="66" t="s">
        <v>24</v>
      </c>
      <c r="O15" s="64" t="s">
        <v>24</v>
      </c>
      <c r="P15" s="64" t="s">
        <v>24</v>
      </c>
      <c r="Q15" s="64" t="s">
        <v>24</v>
      </c>
      <c r="R15" s="66" t="s">
        <v>24</v>
      </c>
      <c r="AI15" s="25"/>
      <c r="AJ15" s="21" t="e">
        <f t="shared" si="0"/>
        <v>#N/A</v>
      </c>
      <c r="AK15" s="30"/>
    </row>
    <row r="16" spans="1:37" ht="15" customHeight="1">
      <c r="A16" s="63" t="s">
        <v>907</v>
      </c>
      <c r="B16" s="64" t="s">
        <v>19</v>
      </c>
      <c r="C16" s="64">
        <v>27.35</v>
      </c>
      <c r="D16" s="65">
        <v>1.5289351851851854E-4</v>
      </c>
      <c r="E16" s="64" t="s">
        <v>908</v>
      </c>
      <c r="F16" s="64" t="s">
        <v>21</v>
      </c>
      <c r="G16" s="64">
        <v>33.6</v>
      </c>
      <c r="H16" s="65">
        <v>1.5462962962962962E-4</v>
      </c>
      <c r="I16" s="64" t="s">
        <v>909</v>
      </c>
      <c r="J16" s="64" t="s">
        <v>23</v>
      </c>
      <c r="K16" s="64">
        <v>26.64</v>
      </c>
      <c r="L16" s="65">
        <v>1.5902777777777779E-4</v>
      </c>
      <c r="M16" s="64" t="s">
        <v>24</v>
      </c>
      <c r="N16" s="66" t="s">
        <v>24</v>
      </c>
      <c r="O16" s="64" t="s">
        <v>24</v>
      </c>
      <c r="P16" s="64" t="s">
        <v>24</v>
      </c>
      <c r="Q16" s="64" t="s">
        <v>24</v>
      </c>
      <c r="R16" s="66" t="s">
        <v>24</v>
      </c>
      <c r="AI16" s="25"/>
      <c r="AJ16" s="21" t="e">
        <f t="shared" si="0"/>
        <v>#N/A</v>
      </c>
      <c r="AK16" s="30"/>
    </row>
    <row r="17" spans="1:37" ht="15" customHeight="1">
      <c r="A17" s="63"/>
      <c r="B17" s="64" t="s">
        <v>19</v>
      </c>
      <c r="C17" s="64" t="s">
        <v>24</v>
      </c>
      <c r="D17" s="65" t="s">
        <v>24</v>
      </c>
      <c r="E17" s="64"/>
      <c r="F17" s="64" t="s">
        <v>21</v>
      </c>
      <c r="G17" s="64" t="s">
        <v>24</v>
      </c>
      <c r="H17" s="65" t="s">
        <v>24</v>
      </c>
      <c r="I17" s="64"/>
      <c r="J17" s="64" t="s">
        <v>23</v>
      </c>
      <c r="K17" s="64" t="s">
        <v>24</v>
      </c>
      <c r="L17" s="65" t="s">
        <v>24</v>
      </c>
      <c r="M17" s="64" t="s">
        <v>24</v>
      </c>
      <c r="N17" s="66" t="s">
        <v>24</v>
      </c>
      <c r="O17" s="64" t="s">
        <v>24</v>
      </c>
      <c r="P17" s="64" t="s">
        <v>24</v>
      </c>
      <c r="Q17" s="64" t="s">
        <v>24</v>
      </c>
      <c r="R17" s="66" t="s">
        <v>24</v>
      </c>
      <c r="AI17" s="25"/>
      <c r="AJ17" s="21" t="e">
        <f t="shared" si="0"/>
        <v>#N/A</v>
      </c>
      <c r="AK17" s="30"/>
    </row>
    <row r="18" spans="1:37" ht="15" customHeight="1">
      <c r="A18" s="63" t="s">
        <v>910</v>
      </c>
      <c r="B18" s="64" t="s">
        <v>19</v>
      </c>
      <c r="C18" s="64">
        <v>19.68</v>
      </c>
      <c r="D18" s="65">
        <v>1.6296296296296295E-4</v>
      </c>
      <c r="E18" s="64" t="s">
        <v>860</v>
      </c>
      <c r="F18" s="64" t="s">
        <v>21</v>
      </c>
      <c r="G18" s="64">
        <v>17.41</v>
      </c>
      <c r="H18" s="65">
        <v>1.6597222222222222E-4</v>
      </c>
      <c r="I18" s="64" t="s">
        <v>911</v>
      </c>
      <c r="J18" s="64" t="s">
        <v>23</v>
      </c>
      <c r="K18" s="64">
        <v>18.68</v>
      </c>
      <c r="L18" s="65">
        <v>1.6597222222222222E-4</v>
      </c>
      <c r="M18" s="64" t="s">
        <v>24</v>
      </c>
      <c r="N18" s="66" t="s">
        <v>24</v>
      </c>
      <c r="O18" s="64" t="s">
        <v>24</v>
      </c>
      <c r="P18" s="64" t="s">
        <v>24</v>
      </c>
      <c r="Q18" s="64" t="s">
        <v>24</v>
      </c>
      <c r="R18" s="66" t="s">
        <v>24</v>
      </c>
      <c r="AI18" s="25"/>
      <c r="AJ18" s="21" t="e">
        <f t="shared" si="0"/>
        <v>#N/A</v>
      </c>
      <c r="AK18" s="30"/>
    </row>
    <row r="19" spans="1:37" ht="15" customHeight="1">
      <c r="A19" s="63" t="s">
        <v>910</v>
      </c>
      <c r="B19" s="64" t="s">
        <v>19</v>
      </c>
      <c r="C19" s="64">
        <v>23.39</v>
      </c>
      <c r="D19" s="65">
        <v>1.5601851851851852E-4</v>
      </c>
      <c r="E19" s="64" t="s">
        <v>860</v>
      </c>
      <c r="F19" s="64" t="s">
        <v>21</v>
      </c>
      <c r="G19" s="64">
        <v>23.21</v>
      </c>
      <c r="H19" s="65">
        <v>1.5833333333333332E-4</v>
      </c>
      <c r="I19" s="64" t="s">
        <v>911</v>
      </c>
      <c r="J19" s="64" t="s">
        <v>23</v>
      </c>
      <c r="K19" s="64">
        <v>23.13</v>
      </c>
      <c r="L19" s="65">
        <v>1.6018518518518516E-4</v>
      </c>
      <c r="M19" s="64" t="s">
        <v>24</v>
      </c>
      <c r="N19" s="66" t="s">
        <v>24</v>
      </c>
      <c r="O19" s="64" t="s">
        <v>24</v>
      </c>
      <c r="P19" s="64" t="s">
        <v>24</v>
      </c>
      <c r="Q19" s="64" t="s">
        <v>24</v>
      </c>
      <c r="R19" s="66" t="s">
        <v>24</v>
      </c>
      <c r="AI19" s="25"/>
      <c r="AJ19" s="21" t="e">
        <f t="shared" si="0"/>
        <v>#N/A</v>
      </c>
      <c r="AK19" s="30"/>
    </row>
    <row r="20" spans="1:37" ht="15" customHeight="1">
      <c r="A20" s="63" t="s">
        <v>910</v>
      </c>
      <c r="B20" s="64" t="s">
        <v>19</v>
      </c>
      <c r="C20" s="64">
        <v>27.1</v>
      </c>
      <c r="D20" s="65">
        <v>1.5486111111111112E-4</v>
      </c>
      <c r="E20" s="64" t="s">
        <v>860</v>
      </c>
      <c r="F20" s="64" t="s">
        <v>21</v>
      </c>
      <c r="G20" s="64">
        <v>29</v>
      </c>
      <c r="H20" s="65">
        <v>1.5520833333333334E-4</v>
      </c>
      <c r="I20" s="64" t="s">
        <v>911</v>
      </c>
      <c r="J20" s="64" t="s">
        <v>23</v>
      </c>
      <c r="K20" s="64">
        <v>27.59</v>
      </c>
      <c r="L20" s="65">
        <v>1.5787037037037036E-4</v>
      </c>
      <c r="M20" s="64" t="s">
        <v>24</v>
      </c>
      <c r="N20" s="66" t="s">
        <v>24</v>
      </c>
      <c r="O20" s="64" t="s">
        <v>24</v>
      </c>
      <c r="P20" s="64" t="s">
        <v>24</v>
      </c>
      <c r="Q20" s="64" t="s">
        <v>24</v>
      </c>
      <c r="R20" s="66" t="s">
        <v>24</v>
      </c>
      <c r="AI20" s="25"/>
      <c r="AJ20" s="21" t="e">
        <f t="shared" si="0"/>
        <v>#N/A</v>
      </c>
      <c r="AK20" s="30"/>
    </row>
    <row r="21" spans="1:37" ht="15" customHeight="1">
      <c r="A21" s="63"/>
      <c r="B21" s="64" t="s">
        <v>19</v>
      </c>
      <c r="C21" s="64" t="s">
        <v>24</v>
      </c>
      <c r="D21" s="65" t="s">
        <v>24</v>
      </c>
      <c r="E21" s="64"/>
      <c r="F21" s="64" t="s">
        <v>21</v>
      </c>
      <c r="G21" s="64" t="s">
        <v>24</v>
      </c>
      <c r="H21" s="65" t="s">
        <v>24</v>
      </c>
      <c r="I21" s="64"/>
      <c r="J21" s="64" t="s">
        <v>23</v>
      </c>
      <c r="K21" s="64" t="s">
        <v>24</v>
      </c>
      <c r="L21" s="65" t="s">
        <v>24</v>
      </c>
      <c r="M21" s="64" t="s">
        <v>24</v>
      </c>
      <c r="N21" s="66" t="s">
        <v>24</v>
      </c>
      <c r="O21" s="64" t="s">
        <v>24</v>
      </c>
      <c r="P21" s="64" t="s">
        <v>24</v>
      </c>
      <c r="Q21" s="64" t="s">
        <v>24</v>
      </c>
      <c r="R21" s="66" t="s">
        <v>24</v>
      </c>
      <c r="AI21" s="25"/>
      <c r="AJ21" s="21" t="e">
        <f t="shared" si="0"/>
        <v>#N/A</v>
      </c>
      <c r="AK21" s="30"/>
    </row>
    <row r="22" spans="1:37" ht="15" customHeight="1">
      <c r="A22" s="63" t="s">
        <v>912</v>
      </c>
      <c r="B22" s="64" t="s">
        <v>19</v>
      </c>
      <c r="C22" s="64">
        <v>16.52</v>
      </c>
      <c r="D22" s="65">
        <v>1.6539351851851852E-4</v>
      </c>
      <c r="E22" s="64" t="s">
        <v>913</v>
      </c>
      <c r="F22" s="64" t="s">
        <v>21</v>
      </c>
      <c r="G22" s="64">
        <v>20.71</v>
      </c>
      <c r="H22" s="65">
        <v>1.5752314814814814E-4</v>
      </c>
      <c r="I22" s="64" t="s">
        <v>914</v>
      </c>
      <c r="J22" s="64" t="s">
        <v>23</v>
      </c>
      <c r="K22" s="64">
        <v>17.04</v>
      </c>
      <c r="L22" s="65">
        <v>1.7071759259259256E-4</v>
      </c>
      <c r="M22" s="64" t="s">
        <v>24</v>
      </c>
      <c r="N22" s="66" t="s">
        <v>24</v>
      </c>
      <c r="O22" s="64" t="s">
        <v>24</v>
      </c>
      <c r="P22" s="64" t="s">
        <v>24</v>
      </c>
      <c r="Q22" s="64" t="s">
        <v>24</v>
      </c>
      <c r="R22" s="66" t="s">
        <v>24</v>
      </c>
      <c r="AI22" s="25"/>
      <c r="AJ22" s="21" t="e">
        <f t="shared" si="0"/>
        <v>#N/A</v>
      </c>
      <c r="AK22" s="30"/>
    </row>
    <row r="23" spans="1:37" ht="15" customHeight="1">
      <c r="A23" s="63" t="s">
        <v>912</v>
      </c>
      <c r="B23" s="64" t="s">
        <v>19</v>
      </c>
      <c r="C23" s="64">
        <v>19.63</v>
      </c>
      <c r="D23" s="65">
        <v>1.5474537037037038E-4</v>
      </c>
      <c r="E23" s="64" t="s">
        <v>913</v>
      </c>
      <c r="F23" s="64" t="s">
        <v>21</v>
      </c>
      <c r="G23" s="64">
        <v>24.09</v>
      </c>
      <c r="H23" s="65">
        <v>1.5555555555555556E-4</v>
      </c>
      <c r="I23" s="64" t="s">
        <v>914</v>
      </c>
      <c r="J23" s="64" t="s">
        <v>23</v>
      </c>
      <c r="K23" s="64">
        <v>19.559999999999999</v>
      </c>
      <c r="L23" s="65">
        <v>1.6284722222222224E-4</v>
      </c>
      <c r="M23" s="64" t="s">
        <v>24</v>
      </c>
      <c r="N23" s="66" t="s">
        <v>24</v>
      </c>
      <c r="O23" s="64" t="s">
        <v>24</v>
      </c>
      <c r="P23" s="64" t="s">
        <v>24</v>
      </c>
      <c r="Q23" s="64" t="s">
        <v>24</v>
      </c>
      <c r="R23" s="66" t="s">
        <v>24</v>
      </c>
      <c r="AI23" s="25"/>
      <c r="AJ23" s="21" t="e">
        <f t="shared" si="0"/>
        <v>#N/A</v>
      </c>
      <c r="AK23" s="30"/>
    </row>
    <row r="24" spans="1:37" ht="15" customHeight="1">
      <c r="A24" s="63" t="s">
        <v>912</v>
      </c>
      <c r="B24" s="64" t="s">
        <v>19</v>
      </c>
      <c r="C24" s="64">
        <v>22.75</v>
      </c>
      <c r="D24" s="65">
        <v>1.5150462962962963E-4</v>
      </c>
      <c r="E24" s="64" t="s">
        <v>913</v>
      </c>
      <c r="F24" s="64" t="s">
        <v>21</v>
      </c>
      <c r="G24" s="64">
        <v>27.47</v>
      </c>
      <c r="H24" s="65">
        <v>1.5497685185185186E-4</v>
      </c>
      <c r="I24" s="64" t="s">
        <v>914</v>
      </c>
      <c r="J24" s="64" t="s">
        <v>23</v>
      </c>
      <c r="K24" s="64">
        <v>22.08</v>
      </c>
      <c r="L24" s="65">
        <v>1.5787037037037036E-4</v>
      </c>
      <c r="M24" s="64" t="s">
        <v>24</v>
      </c>
      <c r="N24" s="66" t="s">
        <v>24</v>
      </c>
      <c r="O24" s="64" t="s">
        <v>24</v>
      </c>
      <c r="P24" s="64" t="s">
        <v>24</v>
      </c>
      <c r="Q24" s="64" t="s">
        <v>24</v>
      </c>
      <c r="R24" s="66" t="s">
        <v>24</v>
      </c>
      <c r="AI24" s="25"/>
      <c r="AJ24" s="21" t="e">
        <f t="shared" si="0"/>
        <v>#N/A</v>
      </c>
      <c r="AK24" s="30"/>
    </row>
    <row r="25" spans="1:37" ht="15" customHeight="1">
      <c r="A25" s="63"/>
      <c r="B25" s="64" t="s">
        <v>19</v>
      </c>
      <c r="C25" s="64" t="s">
        <v>24</v>
      </c>
      <c r="D25" s="65" t="s">
        <v>24</v>
      </c>
      <c r="E25" s="64"/>
      <c r="F25" s="64" t="s">
        <v>21</v>
      </c>
      <c r="G25" s="64" t="s">
        <v>24</v>
      </c>
      <c r="H25" s="65" t="s">
        <v>24</v>
      </c>
      <c r="I25" s="64"/>
      <c r="J25" s="64" t="s">
        <v>23</v>
      </c>
      <c r="K25" s="64" t="s">
        <v>24</v>
      </c>
      <c r="L25" s="65" t="s">
        <v>24</v>
      </c>
      <c r="M25" s="64" t="s">
        <v>24</v>
      </c>
      <c r="N25" s="66" t="s">
        <v>24</v>
      </c>
      <c r="O25" s="64" t="s">
        <v>24</v>
      </c>
      <c r="P25" s="64" t="s">
        <v>24</v>
      </c>
      <c r="Q25" s="64" t="s">
        <v>24</v>
      </c>
      <c r="R25" s="66" t="s">
        <v>24</v>
      </c>
      <c r="AI25" s="25"/>
      <c r="AJ25" s="21" t="e">
        <f t="shared" si="0"/>
        <v>#N/A</v>
      </c>
      <c r="AK25" s="30"/>
    </row>
    <row r="26" spans="1:37" ht="15" customHeight="1">
      <c r="A26" s="63" t="s">
        <v>915</v>
      </c>
      <c r="B26" s="64" t="s">
        <v>19</v>
      </c>
      <c r="C26" s="64">
        <v>18.809999999999999</v>
      </c>
      <c r="D26" s="65">
        <v>1.6076388888888889E-4</v>
      </c>
      <c r="E26" s="64" t="s">
        <v>916</v>
      </c>
      <c r="F26" s="64" t="s">
        <v>21</v>
      </c>
      <c r="G26" s="64">
        <v>17.920000000000002</v>
      </c>
      <c r="H26" s="65">
        <v>1.685185185185185E-4</v>
      </c>
      <c r="I26" s="64" t="s">
        <v>917</v>
      </c>
      <c r="J26" s="64" t="s">
        <v>23</v>
      </c>
      <c r="K26" s="64">
        <v>18.02</v>
      </c>
      <c r="L26" s="65">
        <v>1.6550925925925926E-4</v>
      </c>
      <c r="M26" s="64" t="s">
        <v>24</v>
      </c>
      <c r="N26" s="66" t="s">
        <v>24</v>
      </c>
      <c r="O26" s="64" t="s">
        <v>24</v>
      </c>
      <c r="P26" s="64" t="s">
        <v>24</v>
      </c>
      <c r="Q26" s="64" t="s">
        <v>24</v>
      </c>
      <c r="R26" s="66" t="s">
        <v>24</v>
      </c>
      <c r="AI26" s="25"/>
      <c r="AJ26" s="21" t="e">
        <f t="shared" si="0"/>
        <v>#N/A</v>
      </c>
      <c r="AK26" s="30"/>
    </row>
    <row r="27" spans="1:37" ht="15" customHeight="1">
      <c r="A27" s="63" t="s">
        <v>915</v>
      </c>
      <c r="B27" s="64" t="s">
        <v>19</v>
      </c>
      <c r="C27" s="64">
        <v>22.87</v>
      </c>
      <c r="D27" s="65">
        <v>1.5775462962962962E-4</v>
      </c>
      <c r="E27" s="64" t="s">
        <v>916</v>
      </c>
      <c r="F27" s="64" t="s">
        <v>21</v>
      </c>
      <c r="G27" s="64">
        <v>23.58</v>
      </c>
      <c r="H27" s="65">
        <v>1.5972222222222223E-4</v>
      </c>
      <c r="I27" s="64" t="s">
        <v>917</v>
      </c>
      <c r="J27" s="64" t="s">
        <v>23</v>
      </c>
      <c r="K27" s="64">
        <v>23.02</v>
      </c>
      <c r="L27" s="65">
        <v>1.6053240740740738E-4</v>
      </c>
      <c r="M27" s="64" t="s">
        <v>24</v>
      </c>
      <c r="N27" s="66" t="s">
        <v>24</v>
      </c>
      <c r="O27" s="64" t="s">
        <v>24</v>
      </c>
      <c r="P27" s="64" t="s">
        <v>24</v>
      </c>
      <c r="Q27" s="64" t="s">
        <v>24</v>
      </c>
      <c r="R27" s="66" t="s">
        <v>24</v>
      </c>
      <c r="AI27" s="25"/>
      <c r="AJ27" s="21" t="e">
        <f t="shared" si="0"/>
        <v>#N/A</v>
      </c>
      <c r="AK27" s="30"/>
    </row>
    <row r="28" spans="1:37" ht="15" customHeight="1">
      <c r="A28" s="63" t="s">
        <v>915</v>
      </c>
      <c r="B28" s="64" t="s">
        <v>19</v>
      </c>
      <c r="C28" s="64">
        <v>26.93</v>
      </c>
      <c r="D28" s="65">
        <v>1.5694444444444444E-4</v>
      </c>
      <c r="E28" s="64" t="s">
        <v>916</v>
      </c>
      <c r="F28" s="64" t="s">
        <v>21</v>
      </c>
      <c r="G28" s="64">
        <v>29.24</v>
      </c>
      <c r="H28" s="65">
        <v>1.5729166666666666E-4</v>
      </c>
      <c r="I28" s="64" t="s">
        <v>917</v>
      </c>
      <c r="J28" s="64" t="s">
        <v>23</v>
      </c>
      <c r="K28" s="64">
        <v>28.02</v>
      </c>
      <c r="L28" s="65">
        <v>1.5925925925925924E-4</v>
      </c>
      <c r="M28" s="64" t="s">
        <v>24</v>
      </c>
      <c r="N28" s="66" t="s">
        <v>24</v>
      </c>
      <c r="O28" s="64" t="s">
        <v>24</v>
      </c>
      <c r="P28" s="64" t="s">
        <v>24</v>
      </c>
      <c r="Q28" s="64" t="s">
        <v>24</v>
      </c>
      <c r="R28" s="66" t="s">
        <v>24</v>
      </c>
      <c r="AI28" s="25"/>
      <c r="AJ28" s="21" t="e">
        <f t="shared" si="0"/>
        <v>#N/A</v>
      </c>
      <c r="AK28" s="30"/>
    </row>
    <row r="29" spans="1:37" ht="15" customHeight="1">
      <c r="A29" s="63"/>
      <c r="B29" s="64" t="s">
        <v>19</v>
      </c>
      <c r="C29" s="64" t="s">
        <v>24</v>
      </c>
      <c r="D29" s="65" t="s">
        <v>24</v>
      </c>
      <c r="E29" s="64"/>
      <c r="F29" s="64" t="s">
        <v>21</v>
      </c>
      <c r="G29" s="64" t="s">
        <v>24</v>
      </c>
      <c r="H29" s="65" t="s">
        <v>24</v>
      </c>
      <c r="I29" s="64"/>
      <c r="J29" s="64" t="s">
        <v>23</v>
      </c>
      <c r="K29" s="64" t="s">
        <v>24</v>
      </c>
      <c r="L29" s="65" t="s">
        <v>24</v>
      </c>
      <c r="M29" s="64" t="s">
        <v>24</v>
      </c>
      <c r="N29" s="66" t="s">
        <v>24</v>
      </c>
      <c r="O29" s="64" t="s">
        <v>24</v>
      </c>
      <c r="P29" s="64" t="s">
        <v>24</v>
      </c>
      <c r="Q29" s="64" t="s">
        <v>24</v>
      </c>
      <c r="R29" s="66" t="s">
        <v>24</v>
      </c>
      <c r="AI29" s="25"/>
      <c r="AJ29" s="21" t="e">
        <f t="shared" si="0"/>
        <v>#N/A</v>
      </c>
      <c r="AK29" s="30"/>
    </row>
    <row r="30" spans="1:37" ht="15" customHeight="1">
      <c r="A30" s="63" t="s">
        <v>918</v>
      </c>
      <c r="B30" s="64" t="s">
        <v>19</v>
      </c>
      <c r="C30" s="64">
        <v>19.13</v>
      </c>
      <c r="D30" s="65">
        <v>1.638888888888889E-4</v>
      </c>
      <c r="E30" s="64" t="s">
        <v>919</v>
      </c>
      <c r="F30" s="64" t="s">
        <v>21</v>
      </c>
      <c r="G30" s="64">
        <v>16.239999999999998</v>
      </c>
      <c r="H30" s="65">
        <v>1.7557870370370373E-4</v>
      </c>
      <c r="I30" s="64" t="s">
        <v>920</v>
      </c>
      <c r="J30" s="64" t="s">
        <v>23</v>
      </c>
      <c r="K30" s="64">
        <v>17.649999999999999</v>
      </c>
      <c r="L30" s="65">
        <v>1.667824074074074E-4</v>
      </c>
      <c r="M30" s="64" t="s">
        <v>24</v>
      </c>
      <c r="N30" s="66" t="s">
        <v>24</v>
      </c>
      <c r="O30" s="64" t="s">
        <v>24</v>
      </c>
      <c r="P30" s="64" t="s">
        <v>24</v>
      </c>
      <c r="Q30" s="64" t="s">
        <v>24</v>
      </c>
      <c r="R30" s="66" t="s">
        <v>24</v>
      </c>
      <c r="AI30" s="25"/>
      <c r="AJ30" s="21" t="e">
        <f t="shared" si="0"/>
        <v>#N/A</v>
      </c>
      <c r="AK30" s="30"/>
    </row>
    <row r="31" spans="1:37" ht="15" customHeight="1">
      <c r="A31" s="63" t="s">
        <v>918</v>
      </c>
      <c r="B31" s="64" t="s">
        <v>19</v>
      </c>
      <c r="C31" s="64">
        <v>24.85</v>
      </c>
      <c r="D31" s="65">
        <v>1.568287037037037E-4</v>
      </c>
      <c r="E31" s="64" t="s">
        <v>919</v>
      </c>
      <c r="F31" s="64" t="s">
        <v>21</v>
      </c>
      <c r="G31" s="64">
        <v>20.98</v>
      </c>
      <c r="H31" s="65">
        <v>1.627314814814815E-4</v>
      </c>
      <c r="I31" s="64" t="s">
        <v>920</v>
      </c>
      <c r="J31" s="64" t="s">
        <v>23</v>
      </c>
      <c r="K31" s="64">
        <v>22.79</v>
      </c>
      <c r="L31" s="65">
        <v>1.5960648148148146E-4</v>
      </c>
      <c r="M31" s="64" t="s">
        <v>24</v>
      </c>
      <c r="N31" s="66" t="s">
        <v>24</v>
      </c>
      <c r="O31" s="64" t="s">
        <v>24</v>
      </c>
      <c r="P31" s="64" t="s">
        <v>24</v>
      </c>
      <c r="Q31" s="64" t="s">
        <v>24</v>
      </c>
      <c r="R31" s="66" t="s">
        <v>24</v>
      </c>
      <c r="AI31" s="25"/>
      <c r="AJ31" s="21" t="e">
        <f t="shared" si="0"/>
        <v>#N/A</v>
      </c>
      <c r="AK31" s="30"/>
    </row>
    <row r="32" spans="1:37" ht="15" customHeight="1">
      <c r="A32" s="63" t="s">
        <v>918</v>
      </c>
      <c r="B32" s="64" t="s">
        <v>19</v>
      </c>
      <c r="C32" s="64">
        <v>30.57</v>
      </c>
      <c r="D32" s="65">
        <v>1.5497685185185186E-4</v>
      </c>
      <c r="E32" s="64" t="s">
        <v>919</v>
      </c>
      <c r="F32" s="64" t="s">
        <v>21</v>
      </c>
      <c r="G32" s="64">
        <v>25.72</v>
      </c>
      <c r="H32" s="65">
        <v>1.5752314814814814E-4</v>
      </c>
      <c r="I32" s="64" t="s">
        <v>920</v>
      </c>
      <c r="J32" s="64" t="s">
        <v>23</v>
      </c>
      <c r="K32" s="64">
        <v>27.94</v>
      </c>
      <c r="L32" s="65">
        <v>1.5775462962962962E-4</v>
      </c>
      <c r="M32" s="64" t="s">
        <v>24</v>
      </c>
      <c r="N32" s="66" t="s">
        <v>24</v>
      </c>
      <c r="O32" s="64" t="s">
        <v>24</v>
      </c>
      <c r="P32" s="64" t="s">
        <v>24</v>
      </c>
      <c r="Q32" s="64" t="s">
        <v>24</v>
      </c>
      <c r="R32" s="66" t="s">
        <v>24</v>
      </c>
      <c r="AI32" s="25"/>
      <c r="AJ32" s="21" t="e">
        <f t="shared" si="0"/>
        <v>#N/A</v>
      </c>
      <c r="AK32" s="30"/>
    </row>
    <row r="33" spans="1:37" ht="15" customHeight="1">
      <c r="A33" s="63"/>
      <c r="B33" s="64" t="s">
        <v>19</v>
      </c>
      <c r="C33" s="64" t="s">
        <v>24</v>
      </c>
      <c r="D33" s="65" t="s">
        <v>24</v>
      </c>
      <c r="E33" s="64"/>
      <c r="F33" s="64" t="s">
        <v>21</v>
      </c>
      <c r="G33" s="64" t="s">
        <v>24</v>
      </c>
      <c r="H33" s="65" t="s">
        <v>24</v>
      </c>
      <c r="I33" s="64"/>
      <c r="J33" s="64" t="s">
        <v>23</v>
      </c>
      <c r="K33" s="64" t="s">
        <v>24</v>
      </c>
      <c r="L33" s="65" t="s">
        <v>24</v>
      </c>
      <c r="M33" s="64" t="s">
        <v>24</v>
      </c>
      <c r="N33" s="66" t="s">
        <v>24</v>
      </c>
      <c r="O33" s="64" t="s">
        <v>24</v>
      </c>
      <c r="P33" s="64" t="s">
        <v>24</v>
      </c>
      <c r="Q33" s="64" t="s">
        <v>24</v>
      </c>
      <c r="R33" s="66" t="s">
        <v>24</v>
      </c>
      <c r="AI33" s="25"/>
      <c r="AJ33" s="21" t="e">
        <f t="shared" si="0"/>
        <v>#N/A</v>
      </c>
      <c r="AK33" s="30"/>
    </row>
    <row r="34" spans="1:37" ht="15" customHeight="1">
      <c r="A34" s="63" t="s">
        <v>921</v>
      </c>
      <c r="B34" s="64" t="s">
        <v>19</v>
      </c>
      <c r="C34" s="64">
        <v>17.03</v>
      </c>
      <c r="D34" s="65">
        <v>1.6319444444444443E-4</v>
      </c>
      <c r="E34" s="64" t="s">
        <v>922</v>
      </c>
      <c r="F34" s="64" t="s">
        <v>21</v>
      </c>
      <c r="G34" s="64">
        <v>20.2</v>
      </c>
      <c r="H34" s="65">
        <v>1.6724537037037036E-4</v>
      </c>
      <c r="I34" s="64" t="s">
        <v>923</v>
      </c>
      <c r="J34" s="64" t="s">
        <v>23</v>
      </c>
      <c r="K34" s="64">
        <v>18.37</v>
      </c>
      <c r="L34" s="65">
        <v>1.6979166666666664E-4</v>
      </c>
      <c r="M34" s="64" t="s">
        <v>24</v>
      </c>
      <c r="N34" s="66" t="s">
        <v>24</v>
      </c>
      <c r="O34" s="64" t="s">
        <v>24</v>
      </c>
      <c r="P34" s="64" t="s">
        <v>24</v>
      </c>
      <c r="Q34" s="64" t="s">
        <v>24</v>
      </c>
      <c r="R34" s="66" t="s">
        <v>24</v>
      </c>
      <c r="AI34" s="25"/>
      <c r="AJ34" s="21" t="e">
        <f t="shared" si="0"/>
        <v>#N/A</v>
      </c>
      <c r="AK34" s="30"/>
    </row>
    <row r="35" spans="1:37" ht="15" customHeight="1">
      <c r="A35" s="63" t="s">
        <v>921</v>
      </c>
      <c r="B35" s="64" t="s">
        <v>19</v>
      </c>
      <c r="C35" s="64">
        <v>20.92</v>
      </c>
      <c r="D35" s="65">
        <v>1.5590277777777778E-4</v>
      </c>
      <c r="E35" s="64" t="s">
        <v>922</v>
      </c>
      <c r="F35" s="64" t="s">
        <v>21</v>
      </c>
      <c r="G35" s="64">
        <v>24.71</v>
      </c>
      <c r="H35" s="65">
        <v>1.5763888888888888E-4</v>
      </c>
      <c r="I35" s="64" t="s">
        <v>923</v>
      </c>
      <c r="J35" s="64" t="s">
        <v>23</v>
      </c>
      <c r="K35" s="64">
        <v>22.99</v>
      </c>
      <c r="L35" s="65">
        <v>1.5925925925925924E-4</v>
      </c>
      <c r="M35" s="64" t="s">
        <v>24</v>
      </c>
      <c r="N35" s="66" t="s">
        <v>24</v>
      </c>
      <c r="O35" s="64" t="s">
        <v>24</v>
      </c>
      <c r="P35" s="64" t="s">
        <v>24</v>
      </c>
      <c r="Q35" s="64" t="s">
        <v>24</v>
      </c>
      <c r="R35" s="66" t="s">
        <v>24</v>
      </c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1"/>
      <c r="AG35" s="41"/>
      <c r="AI35" s="25"/>
      <c r="AJ35" s="21" t="e">
        <f t="shared" si="0"/>
        <v>#N/A</v>
      </c>
      <c r="AK35" s="30"/>
    </row>
    <row r="36" spans="1:37" ht="15" customHeight="1">
      <c r="A36" s="63" t="s">
        <v>921</v>
      </c>
      <c r="B36" s="64" t="s">
        <v>19</v>
      </c>
      <c r="C36" s="64">
        <v>24.8</v>
      </c>
      <c r="D36" s="65">
        <v>1.5520833333333334E-4</v>
      </c>
      <c r="E36" s="64" t="s">
        <v>922</v>
      </c>
      <c r="F36" s="64" t="s">
        <v>21</v>
      </c>
      <c r="G36" s="64">
        <v>29.22</v>
      </c>
      <c r="H36" s="65">
        <v>1.5636574074074074E-4</v>
      </c>
      <c r="I36" s="64" t="s">
        <v>923</v>
      </c>
      <c r="J36" s="64" t="s">
        <v>23</v>
      </c>
      <c r="K36" s="64">
        <v>27.61</v>
      </c>
      <c r="L36" s="65">
        <v>1.5775462962962962E-4</v>
      </c>
      <c r="M36" s="64" t="s">
        <v>24</v>
      </c>
      <c r="N36" s="66" t="s">
        <v>24</v>
      </c>
      <c r="O36" s="64" t="s">
        <v>24</v>
      </c>
      <c r="P36" s="64" t="s">
        <v>24</v>
      </c>
      <c r="Q36" s="64" t="s">
        <v>24</v>
      </c>
      <c r="R36" s="66" t="s">
        <v>24</v>
      </c>
      <c r="S36" s="40"/>
      <c r="T36" s="40" t="s">
        <v>49</v>
      </c>
      <c r="U36" s="40" t="s">
        <v>50</v>
      </c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1"/>
      <c r="AG36" s="41"/>
      <c r="AI36" s="25"/>
      <c r="AJ36" s="21" t="e">
        <f t="shared" si="0"/>
        <v>#N/A</v>
      </c>
      <c r="AK36" s="30"/>
    </row>
    <row r="37" spans="1:37" ht="15" customHeight="1">
      <c r="A37" s="63"/>
      <c r="B37" s="64" t="s">
        <v>19</v>
      </c>
      <c r="C37" s="64" t="s">
        <v>24</v>
      </c>
      <c r="D37" s="65" t="s">
        <v>24</v>
      </c>
      <c r="E37" s="64"/>
      <c r="F37" s="64" t="s">
        <v>21</v>
      </c>
      <c r="G37" s="64" t="s">
        <v>24</v>
      </c>
      <c r="H37" s="65" t="s">
        <v>24</v>
      </c>
      <c r="I37" s="64"/>
      <c r="J37" s="64" t="s">
        <v>23</v>
      </c>
      <c r="K37" s="64" t="s">
        <v>24</v>
      </c>
      <c r="L37" s="65" t="s">
        <v>24</v>
      </c>
      <c r="M37" s="64" t="s">
        <v>24</v>
      </c>
      <c r="N37" s="66" t="s">
        <v>24</v>
      </c>
      <c r="O37" s="64" t="s">
        <v>24</v>
      </c>
      <c r="P37" s="64" t="s">
        <v>24</v>
      </c>
      <c r="Q37" s="64" t="s">
        <v>24</v>
      </c>
      <c r="R37" s="66" t="s">
        <v>24</v>
      </c>
      <c r="S37" s="43" t="s">
        <v>51</v>
      </c>
      <c r="T37" s="44">
        <v>1.4814814814814815E-4</v>
      </c>
      <c r="U37" s="45">
        <f>T37</f>
        <v>1.4814814814814815E-4</v>
      </c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1"/>
      <c r="AG37" s="41"/>
      <c r="AI37" s="25"/>
      <c r="AJ37" s="21" t="e">
        <f t="shared" si="0"/>
        <v>#N/A</v>
      </c>
      <c r="AK37" s="30"/>
    </row>
    <row r="38" spans="1:37" ht="15" customHeight="1">
      <c r="A38" s="63" t="s">
        <v>924</v>
      </c>
      <c r="B38" s="64" t="s">
        <v>19</v>
      </c>
      <c r="C38" s="64">
        <v>15.76</v>
      </c>
      <c r="D38" s="65">
        <v>1.6493055555555553E-4</v>
      </c>
      <c r="E38" s="64" t="s">
        <v>925</v>
      </c>
      <c r="F38" s="64" t="s">
        <v>21</v>
      </c>
      <c r="G38" s="64">
        <v>19.2</v>
      </c>
      <c r="H38" s="65">
        <v>1.6192129629629629E-4</v>
      </c>
      <c r="I38" s="64" t="s">
        <v>926</v>
      </c>
      <c r="J38" s="64" t="s">
        <v>23</v>
      </c>
      <c r="K38" s="64">
        <v>19.329999999999998</v>
      </c>
      <c r="L38" s="65">
        <v>1.6134259259259259E-4</v>
      </c>
      <c r="M38" s="64" t="s">
        <v>24</v>
      </c>
      <c r="N38" s="66" t="s">
        <v>24</v>
      </c>
      <c r="O38" s="64" t="s">
        <v>24</v>
      </c>
      <c r="P38" s="64" t="s">
        <v>24</v>
      </c>
      <c r="Q38" s="64" t="s">
        <v>24</v>
      </c>
      <c r="R38" s="66" t="s">
        <v>24</v>
      </c>
      <c r="S38" s="43" t="s">
        <v>55</v>
      </c>
      <c r="T38" s="44">
        <v>1.7592592592592592E-4</v>
      </c>
      <c r="U38" s="45">
        <f>T38</f>
        <v>1.7592592592592592E-4</v>
      </c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1"/>
      <c r="AG38" s="41"/>
      <c r="AI38" s="25"/>
      <c r="AJ38" s="21" t="e">
        <f t="shared" si="0"/>
        <v>#N/A</v>
      </c>
      <c r="AK38" s="30"/>
    </row>
    <row r="39" spans="1:37" ht="15" customHeight="1">
      <c r="A39" s="63" t="s">
        <v>924</v>
      </c>
      <c r="B39" s="64" t="s">
        <v>19</v>
      </c>
      <c r="C39" s="64">
        <v>20.51</v>
      </c>
      <c r="D39" s="65">
        <v>1.5474537037037038E-4</v>
      </c>
      <c r="E39" s="64" t="s">
        <v>925</v>
      </c>
      <c r="F39" s="64" t="s">
        <v>21</v>
      </c>
      <c r="G39" s="64">
        <v>23.62</v>
      </c>
      <c r="H39" s="65">
        <v>1.5937499999999998E-4</v>
      </c>
      <c r="I39" s="64" t="s">
        <v>926</v>
      </c>
      <c r="J39" s="64" t="s">
        <v>23</v>
      </c>
      <c r="K39" s="64">
        <v>22.43</v>
      </c>
      <c r="L39" s="65">
        <v>1.5787037037037036E-4</v>
      </c>
      <c r="M39" s="64" t="s">
        <v>24</v>
      </c>
      <c r="N39" s="66" t="s">
        <v>24</v>
      </c>
      <c r="O39" s="64" t="s">
        <v>24</v>
      </c>
      <c r="P39" s="64" t="s">
        <v>24</v>
      </c>
      <c r="Q39" s="64" t="s">
        <v>24</v>
      </c>
      <c r="R39" s="66" t="s">
        <v>24</v>
      </c>
      <c r="S39" s="43" t="s">
        <v>56</v>
      </c>
      <c r="T39" s="44">
        <v>2.8935185185185184E-6</v>
      </c>
      <c r="U39" s="45">
        <f>T39</f>
        <v>2.8935185185185184E-6</v>
      </c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1"/>
      <c r="AG39" s="41"/>
      <c r="AI39" s="25"/>
      <c r="AJ39" s="21" t="e">
        <f t="shared" si="0"/>
        <v>#N/A</v>
      </c>
      <c r="AK39" s="30"/>
    </row>
    <row r="40" spans="1:37" ht="15" customHeight="1">
      <c r="A40" s="63" t="s">
        <v>924</v>
      </c>
      <c r="B40" s="64" t="s">
        <v>19</v>
      </c>
      <c r="C40" s="64">
        <v>25.26</v>
      </c>
      <c r="D40" s="65">
        <v>1.5324074074074076E-4</v>
      </c>
      <c r="E40" s="64" t="s">
        <v>925</v>
      </c>
      <c r="F40" s="64" t="s">
        <v>21</v>
      </c>
      <c r="G40" s="64">
        <v>28.05</v>
      </c>
      <c r="H40" s="65">
        <v>1.5844907407407406E-4</v>
      </c>
      <c r="I40" s="64" t="s">
        <v>926</v>
      </c>
      <c r="J40" s="64" t="s">
        <v>23</v>
      </c>
      <c r="K40" s="64">
        <v>25.54</v>
      </c>
      <c r="L40" s="65">
        <v>1.5775462962962962E-4</v>
      </c>
      <c r="M40" s="64" t="s">
        <v>24</v>
      </c>
      <c r="N40" s="66" t="s">
        <v>24</v>
      </c>
      <c r="O40" s="64" t="s">
        <v>24</v>
      </c>
      <c r="P40" s="64" t="s">
        <v>24</v>
      </c>
      <c r="Q40" s="64" t="s">
        <v>24</v>
      </c>
      <c r="R40" s="66" t="s">
        <v>24</v>
      </c>
      <c r="S40" s="43" t="s">
        <v>57</v>
      </c>
      <c r="T40" s="44">
        <v>5.787037037037037E-7</v>
      </c>
      <c r="U40" s="45">
        <f>T40</f>
        <v>5.787037037037037E-7</v>
      </c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1"/>
      <c r="AG40" s="41"/>
      <c r="AI40" s="25"/>
      <c r="AJ40" s="21" t="e">
        <f t="shared" si="0"/>
        <v>#N/A</v>
      </c>
      <c r="AK40" s="30"/>
    </row>
    <row r="41" spans="1:37" ht="15" customHeight="1">
      <c r="A41" s="63"/>
      <c r="B41" s="64" t="s">
        <v>19</v>
      </c>
      <c r="C41" s="64" t="s">
        <v>24</v>
      </c>
      <c r="D41" s="65" t="s">
        <v>24</v>
      </c>
      <c r="E41" s="64"/>
      <c r="F41" s="64" t="s">
        <v>21</v>
      </c>
      <c r="G41" s="64" t="s">
        <v>24</v>
      </c>
      <c r="H41" s="65" t="s">
        <v>24</v>
      </c>
      <c r="I41" s="64"/>
      <c r="J41" s="64" t="s">
        <v>23</v>
      </c>
      <c r="K41" s="64" t="s">
        <v>24</v>
      </c>
      <c r="L41" s="65" t="s">
        <v>24</v>
      </c>
      <c r="M41" s="64" t="s">
        <v>24</v>
      </c>
      <c r="N41" s="66" t="s">
        <v>24</v>
      </c>
      <c r="O41" s="64" t="s">
        <v>24</v>
      </c>
      <c r="P41" s="64" t="s">
        <v>24</v>
      </c>
      <c r="Q41" s="64" t="s">
        <v>24</v>
      </c>
      <c r="R41" s="66" t="s">
        <v>24</v>
      </c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1"/>
      <c r="AG41" s="41"/>
      <c r="AI41" s="25"/>
      <c r="AJ41" s="21" t="e">
        <f t="shared" si="0"/>
        <v>#N/A</v>
      </c>
      <c r="AK41" s="30"/>
    </row>
    <row r="42" spans="1:37" ht="15" customHeight="1">
      <c r="A42" s="63" t="s">
        <v>927</v>
      </c>
      <c r="B42" s="64" t="s">
        <v>19</v>
      </c>
      <c r="C42" s="64">
        <v>21.66</v>
      </c>
      <c r="D42" s="65">
        <v>1.6006944444444445E-4</v>
      </c>
      <c r="E42" s="64" t="s">
        <v>928</v>
      </c>
      <c r="F42" s="64" t="s">
        <v>21</v>
      </c>
      <c r="G42" s="64">
        <v>19.420000000000002</v>
      </c>
      <c r="H42" s="65">
        <v>1.6458333333333334E-4</v>
      </c>
      <c r="I42" s="64" t="s">
        <v>929</v>
      </c>
      <c r="J42" s="64" t="s">
        <v>23</v>
      </c>
      <c r="K42" s="64">
        <v>18.16</v>
      </c>
      <c r="L42" s="65">
        <v>1.6215277777777777E-4</v>
      </c>
      <c r="M42" s="64" t="s">
        <v>24</v>
      </c>
      <c r="N42" s="66" t="s">
        <v>24</v>
      </c>
      <c r="O42" s="64" t="s">
        <v>24</v>
      </c>
      <c r="P42" s="64" t="s">
        <v>24</v>
      </c>
      <c r="Q42" s="64" t="s">
        <v>24</v>
      </c>
      <c r="R42" s="66" t="s">
        <v>24</v>
      </c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1"/>
      <c r="AG42" s="41"/>
      <c r="AI42" s="25"/>
      <c r="AJ42" s="21" t="e">
        <f t="shared" si="0"/>
        <v>#N/A</v>
      </c>
      <c r="AK42" s="30"/>
    </row>
    <row r="43" spans="1:37" ht="15" customHeight="1">
      <c r="A43" s="63" t="s">
        <v>927</v>
      </c>
      <c r="B43" s="64" t="s">
        <v>19</v>
      </c>
      <c r="C43" s="64">
        <v>26.46</v>
      </c>
      <c r="D43" s="65">
        <v>1.5497685185185186E-4</v>
      </c>
      <c r="E43" s="64" t="s">
        <v>928</v>
      </c>
      <c r="F43" s="64" t="s">
        <v>21</v>
      </c>
      <c r="G43" s="64">
        <v>22.71</v>
      </c>
      <c r="H43" s="65">
        <v>1.5775462962962962E-4</v>
      </c>
      <c r="I43" s="64" t="s">
        <v>929</v>
      </c>
      <c r="J43" s="64" t="s">
        <v>23</v>
      </c>
      <c r="K43" s="64">
        <v>19.8</v>
      </c>
      <c r="L43" s="65">
        <v>1.591435185185185E-4</v>
      </c>
      <c r="M43" s="64" t="s">
        <v>24</v>
      </c>
      <c r="N43" s="66" t="s">
        <v>24</v>
      </c>
      <c r="O43" s="64" t="s">
        <v>24</v>
      </c>
      <c r="P43" s="64" t="s">
        <v>24</v>
      </c>
      <c r="Q43" s="64" t="s">
        <v>24</v>
      </c>
      <c r="R43" s="66" t="s">
        <v>24</v>
      </c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1"/>
      <c r="AG43" s="41"/>
      <c r="AI43" s="25"/>
      <c r="AJ43" s="21" t="e">
        <f t="shared" si="0"/>
        <v>#N/A</v>
      </c>
      <c r="AK43" s="30"/>
    </row>
    <row r="44" spans="1:37" ht="15" customHeight="1">
      <c r="A44" s="63" t="s">
        <v>927</v>
      </c>
      <c r="B44" s="64" t="s">
        <v>19</v>
      </c>
      <c r="C44" s="64">
        <v>31.27</v>
      </c>
      <c r="D44" s="65">
        <v>1.537037037037037E-4</v>
      </c>
      <c r="E44" s="64" t="s">
        <v>928</v>
      </c>
      <c r="F44" s="64" t="s">
        <v>21</v>
      </c>
      <c r="G44" s="64">
        <v>26.01</v>
      </c>
      <c r="H44" s="65">
        <v>1.5787037037037036E-4</v>
      </c>
      <c r="I44" s="64" t="s">
        <v>929</v>
      </c>
      <c r="J44" s="64" t="s">
        <v>23</v>
      </c>
      <c r="K44" s="64">
        <v>21.45</v>
      </c>
      <c r="L44" s="65">
        <v>1.5694444444444444E-4</v>
      </c>
      <c r="M44" s="64" t="s">
        <v>24</v>
      </c>
      <c r="N44" s="66" t="s">
        <v>24</v>
      </c>
      <c r="O44" s="64" t="s">
        <v>24</v>
      </c>
      <c r="P44" s="64" t="s">
        <v>24</v>
      </c>
      <c r="Q44" s="64" t="s">
        <v>24</v>
      </c>
      <c r="R44" s="66" t="s">
        <v>24</v>
      </c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1"/>
      <c r="AG44" s="41"/>
      <c r="AI44" s="25"/>
      <c r="AJ44" s="21" t="e">
        <f t="shared" si="0"/>
        <v>#N/A</v>
      </c>
      <c r="AK44" s="30"/>
    </row>
    <row r="45" spans="1:37" ht="15" customHeight="1">
      <c r="A45" s="63"/>
      <c r="B45" s="64" t="s">
        <v>19</v>
      </c>
      <c r="C45" s="64" t="s">
        <v>24</v>
      </c>
      <c r="D45" s="65" t="s">
        <v>24</v>
      </c>
      <c r="E45" s="64"/>
      <c r="F45" s="64" t="s">
        <v>21</v>
      </c>
      <c r="G45" s="64" t="s">
        <v>24</v>
      </c>
      <c r="H45" s="65" t="s">
        <v>24</v>
      </c>
      <c r="I45" s="64"/>
      <c r="J45" s="64" t="s">
        <v>23</v>
      </c>
      <c r="K45" s="64" t="s">
        <v>24</v>
      </c>
      <c r="L45" s="65" t="s">
        <v>24</v>
      </c>
      <c r="M45" s="64" t="s">
        <v>24</v>
      </c>
      <c r="N45" s="66" t="s">
        <v>24</v>
      </c>
      <c r="O45" s="64" t="s">
        <v>24</v>
      </c>
      <c r="P45" s="64" t="s">
        <v>24</v>
      </c>
      <c r="Q45" s="64" t="s">
        <v>24</v>
      </c>
      <c r="R45" s="66" t="s">
        <v>24</v>
      </c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1"/>
      <c r="AG45" s="41"/>
      <c r="AI45" s="25"/>
      <c r="AJ45" s="21" t="e">
        <f t="shared" si="0"/>
        <v>#N/A</v>
      </c>
      <c r="AK45" s="30"/>
    </row>
    <row r="46" spans="1:37" ht="15" customHeight="1">
      <c r="A46" s="63" t="s">
        <v>930</v>
      </c>
      <c r="B46" s="64" t="s">
        <v>19</v>
      </c>
      <c r="C46" s="64">
        <v>16.809999999999999</v>
      </c>
      <c r="D46" s="65">
        <v>1.690972222222222E-4</v>
      </c>
      <c r="E46" s="64" t="s">
        <v>931</v>
      </c>
      <c r="F46" s="64" t="s">
        <v>21</v>
      </c>
      <c r="G46" s="64">
        <v>19.37</v>
      </c>
      <c r="H46" s="65">
        <v>1.6377314814814816E-4</v>
      </c>
      <c r="I46" s="64" t="s">
        <v>932</v>
      </c>
      <c r="J46" s="64" t="s">
        <v>23</v>
      </c>
      <c r="K46" s="64">
        <v>18.21</v>
      </c>
      <c r="L46" s="65">
        <v>1.6469907407407408E-4</v>
      </c>
      <c r="M46" s="64" t="s">
        <v>24</v>
      </c>
      <c r="N46" s="66" t="s">
        <v>24</v>
      </c>
      <c r="O46" s="64" t="s">
        <v>24</v>
      </c>
      <c r="P46" s="64" t="s">
        <v>24</v>
      </c>
      <c r="Q46" s="64" t="s">
        <v>24</v>
      </c>
      <c r="R46" s="66" t="s">
        <v>24</v>
      </c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1"/>
      <c r="AG46" s="41"/>
      <c r="AI46" s="25"/>
      <c r="AJ46" s="21" t="e">
        <f t="shared" si="0"/>
        <v>#N/A</v>
      </c>
      <c r="AK46" s="30"/>
    </row>
    <row r="47" spans="1:37" ht="15" customHeight="1">
      <c r="A47" s="63" t="s">
        <v>930</v>
      </c>
      <c r="B47" s="64" t="s">
        <v>19</v>
      </c>
      <c r="C47" s="64">
        <v>19.04</v>
      </c>
      <c r="D47" s="65">
        <v>1.6018518518518516E-4</v>
      </c>
      <c r="E47" s="64" t="s">
        <v>931</v>
      </c>
      <c r="F47" s="64" t="s">
        <v>21</v>
      </c>
      <c r="G47" s="64">
        <v>25.17</v>
      </c>
      <c r="H47" s="65">
        <v>1.5752314814814814E-4</v>
      </c>
      <c r="I47" s="64" t="s">
        <v>932</v>
      </c>
      <c r="J47" s="64" t="s">
        <v>23</v>
      </c>
      <c r="K47" s="64">
        <v>21.29</v>
      </c>
      <c r="L47" s="65">
        <v>1.6122685185185185E-4</v>
      </c>
      <c r="M47" s="64" t="s">
        <v>24</v>
      </c>
      <c r="N47" s="66" t="s">
        <v>24</v>
      </c>
      <c r="O47" s="64" t="s">
        <v>24</v>
      </c>
      <c r="P47" s="64" t="s">
        <v>24</v>
      </c>
      <c r="Q47" s="64" t="s">
        <v>24</v>
      </c>
      <c r="R47" s="66" t="s">
        <v>24</v>
      </c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1"/>
      <c r="AG47" s="41"/>
      <c r="AI47" s="25"/>
      <c r="AJ47" s="21" t="e">
        <f t="shared" si="0"/>
        <v>#N/A</v>
      </c>
      <c r="AK47" s="30"/>
    </row>
    <row r="48" spans="1:37" ht="15" customHeight="1">
      <c r="A48" s="63" t="s">
        <v>930</v>
      </c>
      <c r="B48" s="64" t="s">
        <v>19</v>
      </c>
      <c r="C48" s="64">
        <v>21.27</v>
      </c>
      <c r="D48" s="65">
        <v>1.5462962962962962E-4</v>
      </c>
      <c r="E48" s="64" t="s">
        <v>931</v>
      </c>
      <c r="F48" s="64" t="s">
        <v>21</v>
      </c>
      <c r="G48" s="64">
        <v>30.97</v>
      </c>
      <c r="H48" s="65">
        <v>1.556712962962963E-4</v>
      </c>
      <c r="I48" s="64" t="s">
        <v>932</v>
      </c>
      <c r="J48" s="64" t="s">
        <v>23</v>
      </c>
      <c r="K48" s="64">
        <v>24.37</v>
      </c>
      <c r="L48" s="65">
        <v>1.5902777777777779E-4</v>
      </c>
      <c r="M48" s="64" t="s">
        <v>24</v>
      </c>
      <c r="N48" s="66" t="s">
        <v>24</v>
      </c>
      <c r="O48" s="64" t="s">
        <v>24</v>
      </c>
      <c r="P48" s="64" t="s">
        <v>24</v>
      </c>
      <c r="Q48" s="64" t="s">
        <v>24</v>
      </c>
      <c r="R48" s="66" t="s">
        <v>24</v>
      </c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I48" s="25"/>
      <c r="AJ48" s="21" t="e">
        <f t="shared" si="0"/>
        <v>#N/A</v>
      </c>
      <c r="AK48" s="30"/>
    </row>
    <row r="49" spans="1:37" ht="15" customHeight="1">
      <c r="A49" s="63"/>
      <c r="B49" s="64" t="s">
        <v>19</v>
      </c>
      <c r="C49" s="64" t="s">
        <v>24</v>
      </c>
      <c r="D49" s="65" t="s">
        <v>24</v>
      </c>
      <c r="E49" s="64"/>
      <c r="F49" s="64" t="s">
        <v>21</v>
      </c>
      <c r="G49" s="64" t="s">
        <v>24</v>
      </c>
      <c r="H49" s="65" t="s">
        <v>24</v>
      </c>
      <c r="I49" s="64"/>
      <c r="J49" s="64" t="s">
        <v>23</v>
      </c>
      <c r="K49" s="64" t="s">
        <v>24</v>
      </c>
      <c r="L49" s="65" t="s">
        <v>24</v>
      </c>
      <c r="M49" s="64" t="s">
        <v>24</v>
      </c>
      <c r="N49" s="66" t="s">
        <v>24</v>
      </c>
      <c r="O49" s="64" t="s">
        <v>24</v>
      </c>
      <c r="P49" s="64" t="s">
        <v>24</v>
      </c>
      <c r="Q49" s="64" t="s">
        <v>24</v>
      </c>
      <c r="R49" s="66" t="s">
        <v>24</v>
      </c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I49" s="25"/>
      <c r="AJ49" s="21" t="e">
        <f t="shared" si="0"/>
        <v>#N/A</v>
      </c>
      <c r="AK49" s="30"/>
    </row>
    <row r="50" spans="1:37" ht="15" customHeight="1">
      <c r="A50" s="63" t="s">
        <v>933</v>
      </c>
      <c r="B50" s="64" t="s">
        <v>19</v>
      </c>
      <c r="C50" s="64">
        <v>18.579999999999998</v>
      </c>
      <c r="D50" s="65">
        <v>1.585648148148148E-4</v>
      </c>
      <c r="E50" s="64" t="s">
        <v>934</v>
      </c>
      <c r="F50" s="64" t="s">
        <v>21</v>
      </c>
      <c r="G50" s="64">
        <v>22.44</v>
      </c>
      <c r="H50" s="65">
        <v>1.6226851851851851E-4</v>
      </c>
      <c r="I50" s="64" t="s">
        <v>935</v>
      </c>
      <c r="J50" s="64" t="s">
        <v>23</v>
      </c>
      <c r="K50" s="64">
        <v>23.01</v>
      </c>
      <c r="L50" s="65">
        <v>1.6284722222222224E-4</v>
      </c>
      <c r="M50" s="64" t="s">
        <v>24</v>
      </c>
      <c r="N50" s="66" t="s">
        <v>24</v>
      </c>
      <c r="O50" s="64" t="s">
        <v>24</v>
      </c>
      <c r="P50" s="64" t="s">
        <v>24</v>
      </c>
      <c r="Q50" s="64" t="s">
        <v>24</v>
      </c>
      <c r="R50" s="66" t="s">
        <v>24</v>
      </c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I50" s="25"/>
      <c r="AJ50" s="21" t="e">
        <f t="shared" si="0"/>
        <v>#N/A</v>
      </c>
      <c r="AK50" s="30"/>
    </row>
    <row r="51" spans="1:37" ht="15" customHeight="1">
      <c r="A51" s="63" t="s">
        <v>933</v>
      </c>
      <c r="B51" s="64" t="s">
        <v>19</v>
      </c>
      <c r="C51" s="64">
        <v>24.38</v>
      </c>
      <c r="D51" s="65">
        <v>1.5474537037037038E-4</v>
      </c>
      <c r="E51" s="64" t="s">
        <v>934</v>
      </c>
      <c r="F51" s="64" t="s">
        <v>21</v>
      </c>
      <c r="G51" s="64">
        <v>25.95</v>
      </c>
      <c r="H51" s="65">
        <v>1.5833333333333332E-4</v>
      </c>
      <c r="I51" s="64" t="s">
        <v>935</v>
      </c>
      <c r="J51" s="64" t="s">
        <v>23</v>
      </c>
      <c r="K51" s="64">
        <v>27.98</v>
      </c>
      <c r="L51" s="65">
        <v>1.5925925925925924E-4</v>
      </c>
      <c r="M51" s="64" t="s">
        <v>24</v>
      </c>
      <c r="N51" s="66" t="s">
        <v>24</v>
      </c>
      <c r="O51" s="64" t="s">
        <v>24</v>
      </c>
      <c r="P51" s="64" t="s">
        <v>24</v>
      </c>
      <c r="Q51" s="64" t="s">
        <v>24</v>
      </c>
      <c r="R51" s="66" t="s">
        <v>24</v>
      </c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I51" s="25"/>
      <c r="AJ51" s="21" t="e">
        <f t="shared" si="0"/>
        <v>#N/A</v>
      </c>
      <c r="AK51" s="30"/>
    </row>
    <row r="52" spans="1:37" ht="15" customHeight="1">
      <c r="A52" s="63" t="s">
        <v>933</v>
      </c>
      <c r="B52" s="64" t="s">
        <v>19</v>
      </c>
      <c r="C52" s="64">
        <v>30.18</v>
      </c>
      <c r="D52" s="65">
        <v>1.5324074074074076E-4</v>
      </c>
      <c r="E52" s="64" t="s">
        <v>934</v>
      </c>
      <c r="F52" s="64" t="s">
        <v>21</v>
      </c>
      <c r="G52" s="64">
        <v>29.45</v>
      </c>
      <c r="H52" s="65">
        <v>1.5787037037037036E-4</v>
      </c>
      <c r="I52" s="64" t="s">
        <v>935</v>
      </c>
      <c r="J52" s="64" t="s">
        <v>23</v>
      </c>
      <c r="K52" s="64">
        <v>32.96</v>
      </c>
      <c r="L52" s="65">
        <v>1.5787037037037036E-4</v>
      </c>
      <c r="M52" s="64" t="s">
        <v>24</v>
      </c>
      <c r="N52" s="66" t="s">
        <v>24</v>
      </c>
      <c r="O52" s="64" t="s">
        <v>24</v>
      </c>
      <c r="P52" s="64" t="s">
        <v>24</v>
      </c>
      <c r="Q52" s="64" t="s">
        <v>24</v>
      </c>
      <c r="R52" s="66" t="s">
        <v>24</v>
      </c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I52" s="25"/>
      <c r="AJ52" s="21" t="e">
        <f t="shared" si="0"/>
        <v>#N/A</v>
      </c>
      <c r="AK52" s="30"/>
    </row>
    <row r="53" spans="1:37" ht="15" customHeight="1">
      <c r="A53" s="63"/>
      <c r="B53" s="64" t="s">
        <v>19</v>
      </c>
      <c r="C53" s="64" t="s">
        <v>24</v>
      </c>
      <c r="D53" s="65" t="s">
        <v>24</v>
      </c>
      <c r="E53" s="64"/>
      <c r="F53" s="64" t="s">
        <v>21</v>
      </c>
      <c r="G53" s="64" t="s">
        <v>24</v>
      </c>
      <c r="H53" s="65" t="s">
        <v>24</v>
      </c>
      <c r="I53" s="64"/>
      <c r="J53" s="64" t="s">
        <v>23</v>
      </c>
      <c r="K53" s="64" t="s">
        <v>24</v>
      </c>
      <c r="L53" s="65" t="s">
        <v>24</v>
      </c>
      <c r="M53" s="64" t="s">
        <v>24</v>
      </c>
      <c r="N53" s="66" t="s">
        <v>24</v>
      </c>
      <c r="O53" s="64" t="s">
        <v>24</v>
      </c>
      <c r="P53" s="64" t="s">
        <v>24</v>
      </c>
      <c r="Q53" s="64" t="s">
        <v>24</v>
      </c>
      <c r="R53" s="66" t="s">
        <v>24</v>
      </c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I53" s="25"/>
      <c r="AJ53" s="21" t="e">
        <f t="shared" si="0"/>
        <v>#N/A</v>
      </c>
      <c r="AK53" s="30"/>
    </row>
    <row r="54" spans="1:37" ht="15" customHeight="1">
      <c r="A54" s="63"/>
      <c r="B54" s="64"/>
      <c r="C54" s="64" t="s">
        <v>24</v>
      </c>
      <c r="D54" s="65" t="s">
        <v>24</v>
      </c>
      <c r="E54" s="64" t="s">
        <v>936</v>
      </c>
      <c r="F54" s="64" t="s">
        <v>21</v>
      </c>
      <c r="G54" s="64">
        <v>17.64</v>
      </c>
      <c r="H54" s="65">
        <v>1.6782407407407406E-4</v>
      </c>
      <c r="I54" s="64" t="s">
        <v>937</v>
      </c>
      <c r="J54" s="64" t="s">
        <v>23</v>
      </c>
      <c r="K54" s="64">
        <v>17.16</v>
      </c>
      <c r="L54" s="65">
        <v>1.6770833333333332E-4</v>
      </c>
      <c r="M54" s="64" t="s">
        <v>24</v>
      </c>
      <c r="N54" s="66" t="s">
        <v>24</v>
      </c>
      <c r="O54" s="64" t="s">
        <v>24</v>
      </c>
      <c r="P54" s="64" t="s">
        <v>24</v>
      </c>
      <c r="Q54" s="64" t="s">
        <v>24</v>
      </c>
      <c r="R54" s="66" t="s">
        <v>24</v>
      </c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I54" s="25"/>
      <c r="AJ54" s="21" t="e">
        <f t="shared" si="0"/>
        <v>#N/A</v>
      </c>
      <c r="AK54" s="30"/>
    </row>
    <row r="55" spans="1:37" ht="15" customHeight="1">
      <c r="A55" s="63"/>
      <c r="B55" s="64"/>
      <c r="C55" s="64" t="s">
        <v>24</v>
      </c>
      <c r="D55" s="65" t="s">
        <v>24</v>
      </c>
      <c r="E55" s="64" t="s">
        <v>936</v>
      </c>
      <c r="F55" s="64" t="s">
        <v>21</v>
      </c>
      <c r="G55" s="64">
        <v>21.29</v>
      </c>
      <c r="H55" s="65">
        <v>1.6180555555555558E-4</v>
      </c>
      <c r="I55" s="64" t="s">
        <v>937</v>
      </c>
      <c r="J55" s="64" t="s">
        <v>23</v>
      </c>
      <c r="K55" s="64">
        <v>22.07</v>
      </c>
      <c r="L55" s="65">
        <v>1.5960648148148146E-4</v>
      </c>
      <c r="M55" s="64" t="s">
        <v>24</v>
      </c>
      <c r="N55" s="66" t="s">
        <v>24</v>
      </c>
      <c r="O55" s="64" t="s">
        <v>24</v>
      </c>
      <c r="P55" s="64" t="s">
        <v>24</v>
      </c>
      <c r="Q55" s="64" t="s">
        <v>24</v>
      </c>
      <c r="R55" s="66" t="s">
        <v>24</v>
      </c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I55" s="25"/>
      <c r="AJ55" s="21" t="e">
        <f t="shared" si="0"/>
        <v>#N/A</v>
      </c>
      <c r="AK55" s="30"/>
    </row>
    <row r="56" spans="1:37" ht="15" customHeight="1">
      <c r="A56" s="63"/>
      <c r="B56" s="64"/>
      <c r="C56" s="64" t="s">
        <v>24</v>
      </c>
      <c r="D56" s="65" t="s">
        <v>24</v>
      </c>
      <c r="E56" s="64" t="s">
        <v>936</v>
      </c>
      <c r="F56" s="64" t="s">
        <v>21</v>
      </c>
      <c r="G56" s="64">
        <v>24.94</v>
      </c>
      <c r="H56" s="65">
        <v>1.556712962962963E-4</v>
      </c>
      <c r="I56" s="64" t="s">
        <v>937</v>
      </c>
      <c r="J56" s="64" t="s">
        <v>23</v>
      </c>
      <c r="K56" s="64">
        <v>26.99</v>
      </c>
      <c r="L56" s="65">
        <v>1.5810185185185184E-4</v>
      </c>
      <c r="M56" s="64" t="s">
        <v>24</v>
      </c>
      <c r="N56" s="66" t="s">
        <v>24</v>
      </c>
      <c r="O56" s="64" t="s">
        <v>24</v>
      </c>
      <c r="P56" s="64" t="s">
        <v>24</v>
      </c>
      <c r="Q56" s="64" t="s">
        <v>24</v>
      </c>
      <c r="R56" s="66" t="s">
        <v>24</v>
      </c>
      <c r="AI56" s="25"/>
      <c r="AJ56" s="21" t="e">
        <f t="shared" si="0"/>
        <v>#N/A</v>
      </c>
      <c r="AK56" s="30"/>
    </row>
    <row r="57" spans="1:37" ht="15" customHeight="1">
      <c r="A57" s="63"/>
      <c r="B57" s="64"/>
      <c r="C57" s="64" t="s">
        <v>24</v>
      </c>
      <c r="D57" s="65" t="s">
        <v>24</v>
      </c>
      <c r="E57" s="64"/>
      <c r="F57" s="64" t="s">
        <v>21</v>
      </c>
      <c r="G57" s="64" t="s">
        <v>24</v>
      </c>
      <c r="H57" s="65" t="s">
        <v>24</v>
      </c>
      <c r="I57" s="64"/>
      <c r="J57" s="64" t="s">
        <v>23</v>
      </c>
      <c r="K57" s="64" t="s">
        <v>24</v>
      </c>
      <c r="L57" s="65" t="s">
        <v>24</v>
      </c>
      <c r="M57" s="64" t="s">
        <v>24</v>
      </c>
      <c r="N57" s="66" t="s">
        <v>24</v>
      </c>
      <c r="O57" s="64" t="s">
        <v>24</v>
      </c>
      <c r="P57" s="64" t="s">
        <v>24</v>
      </c>
      <c r="Q57" s="64" t="s">
        <v>24</v>
      </c>
      <c r="R57" s="66" t="s">
        <v>24</v>
      </c>
      <c r="AI57" s="25"/>
      <c r="AJ57" s="21" t="e">
        <f t="shared" si="0"/>
        <v>#N/A</v>
      </c>
      <c r="AK57" s="30"/>
    </row>
    <row r="58" spans="1:37" ht="15" customHeight="1">
      <c r="A58" s="63"/>
      <c r="B58" s="64"/>
      <c r="C58" s="64" t="s">
        <v>24</v>
      </c>
      <c r="D58" s="65" t="s">
        <v>24</v>
      </c>
      <c r="E58" s="64" t="s">
        <v>938</v>
      </c>
      <c r="F58" s="64" t="s">
        <v>21</v>
      </c>
      <c r="G58" s="64">
        <v>19.190000000000001</v>
      </c>
      <c r="H58" s="65">
        <v>1.6400462962962961E-4</v>
      </c>
      <c r="I58" s="64" t="s">
        <v>939</v>
      </c>
      <c r="J58" s="64" t="s">
        <v>23</v>
      </c>
      <c r="K58" s="64">
        <v>19.100000000000001</v>
      </c>
      <c r="L58" s="65">
        <v>1.6226851851851851E-4</v>
      </c>
      <c r="M58" s="64" t="s">
        <v>24</v>
      </c>
      <c r="N58" s="66" t="s">
        <v>24</v>
      </c>
      <c r="O58" s="64" t="s">
        <v>24</v>
      </c>
      <c r="P58" s="64" t="s">
        <v>24</v>
      </c>
      <c r="Q58" s="64" t="s">
        <v>24</v>
      </c>
      <c r="R58" s="66" t="s">
        <v>24</v>
      </c>
      <c r="AI58" s="25"/>
      <c r="AJ58" s="21" t="e">
        <f t="shared" si="0"/>
        <v>#N/A</v>
      </c>
      <c r="AK58" s="30"/>
    </row>
    <row r="59" spans="1:37" ht="15" customHeight="1">
      <c r="A59" s="63"/>
      <c r="B59" s="64"/>
      <c r="C59" s="64" t="s">
        <v>24</v>
      </c>
      <c r="D59" s="65" t="s">
        <v>24</v>
      </c>
      <c r="E59" s="64" t="s">
        <v>938</v>
      </c>
      <c r="F59" s="64" t="s">
        <v>21</v>
      </c>
      <c r="G59" s="64">
        <v>22.7</v>
      </c>
      <c r="H59" s="65">
        <v>1.5879629629629631E-4</v>
      </c>
      <c r="I59" s="64" t="s">
        <v>939</v>
      </c>
      <c r="J59" s="64" t="s">
        <v>23</v>
      </c>
      <c r="K59" s="64">
        <v>24.43</v>
      </c>
      <c r="L59" s="65">
        <v>1.5787037037037036E-4</v>
      </c>
      <c r="M59" s="64" t="s">
        <v>24</v>
      </c>
      <c r="N59" s="66" t="s">
        <v>24</v>
      </c>
      <c r="O59" s="64" t="s">
        <v>24</v>
      </c>
      <c r="P59" s="64" t="s">
        <v>24</v>
      </c>
      <c r="Q59" s="64" t="s">
        <v>24</v>
      </c>
      <c r="R59" s="66" t="s">
        <v>24</v>
      </c>
      <c r="AI59" s="25"/>
      <c r="AJ59" s="21" t="e">
        <f t="shared" si="0"/>
        <v>#N/A</v>
      </c>
      <c r="AK59" s="30"/>
    </row>
    <row r="60" spans="1:37" ht="15" customHeight="1">
      <c r="A60" s="63"/>
      <c r="B60" s="64"/>
      <c r="C60" s="64" t="s">
        <v>24</v>
      </c>
      <c r="D60" s="65" t="s">
        <v>24</v>
      </c>
      <c r="E60" s="64" t="s">
        <v>938</v>
      </c>
      <c r="F60" s="64" t="s">
        <v>21</v>
      </c>
      <c r="G60" s="64">
        <v>26.2</v>
      </c>
      <c r="H60" s="65">
        <v>1.5844907407407406E-4</v>
      </c>
      <c r="I60" s="64" t="s">
        <v>939</v>
      </c>
      <c r="J60" s="64" t="s">
        <v>23</v>
      </c>
      <c r="K60" s="64">
        <v>29.77</v>
      </c>
      <c r="L60" s="65">
        <v>1.5648148148148148E-4</v>
      </c>
      <c r="M60" s="64" t="s">
        <v>24</v>
      </c>
      <c r="N60" s="66" t="s">
        <v>24</v>
      </c>
      <c r="O60" s="64" t="s">
        <v>24</v>
      </c>
      <c r="P60" s="64" t="s">
        <v>24</v>
      </c>
      <c r="Q60" s="64" t="s">
        <v>24</v>
      </c>
      <c r="R60" s="66" t="s">
        <v>24</v>
      </c>
      <c r="AI60" s="25"/>
      <c r="AJ60" s="21" t="e">
        <f t="shared" si="0"/>
        <v>#N/A</v>
      </c>
      <c r="AK60" s="30"/>
    </row>
    <row r="61" spans="1:37" ht="15" customHeight="1">
      <c r="A61" s="63"/>
      <c r="B61" s="64"/>
      <c r="C61" s="64" t="s">
        <v>24</v>
      </c>
      <c r="D61" s="65" t="s">
        <v>24</v>
      </c>
      <c r="E61" s="64"/>
      <c r="F61" s="64" t="s">
        <v>21</v>
      </c>
      <c r="G61" s="64" t="s">
        <v>24</v>
      </c>
      <c r="H61" s="65" t="s">
        <v>24</v>
      </c>
      <c r="I61" s="64"/>
      <c r="J61" s="64" t="s">
        <v>23</v>
      </c>
      <c r="K61" s="64" t="s">
        <v>24</v>
      </c>
      <c r="L61" s="65" t="s">
        <v>24</v>
      </c>
      <c r="M61" s="64" t="s">
        <v>24</v>
      </c>
      <c r="N61" s="66" t="s">
        <v>24</v>
      </c>
      <c r="O61" s="64" t="s">
        <v>24</v>
      </c>
      <c r="P61" s="64" t="s">
        <v>24</v>
      </c>
      <c r="Q61" s="64" t="s">
        <v>24</v>
      </c>
      <c r="R61" s="66" t="s">
        <v>24</v>
      </c>
      <c r="AI61" s="25"/>
      <c r="AJ61" s="21" t="e">
        <f t="shared" si="0"/>
        <v>#N/A</v>
      </c>
      <c r="AK61" s="30"/>
    </row>
    <row r="62" spans="1:37" ht="15" customHeight="1">
      <c r="A62" s="63"/>
      <c r="B62" s="64"/>
      <c r="C62" s="64" t="s">
        <v>24</v>
      </c>
      <c r="D62" s="65" t="s">
        <v>24</v>
      </c>
      <c r="E62" s="64" t="s">
        <v>940</v>
      </c>
      <c r="F62" s="64" t="s">
        <v>21</v>
      </c>
      <c r="G62" s="64">
        <v>19.89</v>
      </c>
      <c r="H62" s="65">
        <v>1.6192129629629629E-4</v>
      </c>
      <c r="I62" s="64" t="s">
        <v>941</v>
      </c>
      <c r="J62" s="64" t="s">
        <v>23</v>
      </c>
      <c r="K62" s="64">
        <v>20.91</v>
      </c>
      <c r="L62" s="65">
        <v>1.6423611111111109E-4</v>
      </c>
      <c r="M62" s="64" t="s">
        <v>24</v>
      </c>
      <c r="N62" s="66" t="s">
        <v>24</v>
      </c>
      <c r="O62" s="64" t="s">
        <v>24</v>
      </c>
      <c r="P62" s="64" t="s">
        <v>24</v>
      </c>
      <c r="Q62" s="64" t="s">
        <v>24</v>
      </c>
      <c r="R62" s="66" t="s">
        <v>24</v>
      </c>
      <c r="AI62" s="25"/>
      <c r="AJ62" s="21" t="e">
        <f t="shared" si="0"/>
        <v>#N/A</v>
      </c>
      <c r="AK62" s="30"/>
    </row>
    <row r="63" spans="1:37" ht="15" customHeight="1">
      <c r="A63" s="63"/>
      <c r="B63" s="64"/>
      <c r="C63" s="64" t="s">
        <v>24</v>
      </c>
      <c r="D63" s="65" t="s">
        <v>24</v>
      </c>
      <c r="E63" s="64" t="s">
        <v>940</v>
      </c>
      <c r="F63" s="64" t="s">
        <v>21</v>
      </c>
      <c r="G63" s="64">
        <v>24.49</v>
      </c>
      <c r="H63" s="65">
        <v>1.5775462962962962E-4</v>
      </c>
      <c r="I63" s="64" t="s">
        <v>941</v>
      </c>
      <c r="J63" s="64" t="s">
        <v>23</v>
      </c>
      <c r="K63" s="64">
        <v>25.89</v>
      </c>
      <c r="L63" s="65">
        <v>1.591435185185185E-4</v>
      </c>
      <c r="M63" s="64" t="s">
        <v>24</v>
      </c>
      <c r="N63" s="66" t="s">
        <v>24</v>
      </c>
      <c r="O63" s="64" t="s">
        <v>24</v>
      </c>
      <c r="P63" s="64" t="s">
        <v>24</v>
      </c>
      <c r="Q63" s="64" t="s">
        <v>24</v>
      </c>
      <c r="R63" s="66" t="s">
        <v>24</v>
      </c>
      <c r="AI63" s="25"/>
      <c r="AJ63" s="21" t="e">
        <f t="shared" si="0"/>
        <v>#N/A</v>
      </c>
      <c r="AK63" s="30"/>
    </row>
    <row r="64" spans="1:37" ht="15" customHeight="1">
      <c r="A64" s="63"/>
      <c r="B64" s="64"/>
      <c r="C64" s="64" t="s">
        <v>24</v>
      </c>
      <c r="D64" s="65" t="s">
        <v>24</v>
      </c>
      <c r="E64" s="64" t="s">
        <v>940</v>
      </c>
      <c r="F64" s="64" t="s">
        <v>21</v>
      </c>
      <c r="G64" s="64">
        <v>29.08</v>
      </c>
      <c r="H64" s="65">
        <v>1.5659722222222222E-4</v>
      </c>
      <c r="I64" s="64" t="s">
        <v>941</v>
      </c>
      <c r="J64" s="64" t="s">
        <v>23</v>
      </c>
      <c r="K64" s="64">
        <v>30.86</v>
      </c>
      <c r="L64" s="65">
        <v>1.5775462962962962E-4</v>
      </c>
      <c r="M64" s="64" t="s">
        <v>24</v>
      </c>
      <c r="N64" s="66" t="s">
        <v>24</v>
      </c>
      <c r="O64" s="64" t="s">
        <v>24</v>
      </c>
      <c r="P64" s="64" t="s">
        <v>24</v>
      </c>
      <c r="Q64" s="64" t="s">
        <v>24</v>
      </c>
      <c r="R64" s="66" t="s">
        <v>24</v>
      </c>
      <c r="AI64" s="25"/>
      <c r="AJ64" s="21" t="e">
        <f t="shared" si="0"/>
        <v>#N/A</v>
      </c>
      <c r="AK64" s="30"/>
    </row>
    <row r="65" spans="1:37" ht="15" customHeight="1">
      <c r="A65" s="63"/>
      <c r="B65" s="64"/>
      <c r="C65" s="64" t="s">
        <v>24</v>
      </c>
      <c r="D65" s="65" t="s">
        <v>24</v>
      </c>
      <c r="E65" s="64"/>
      <c r="F65" s="64" t="s">
        <v>21</v>
      </c>
      <c r="G65" s="64" t="s">
        <v>24</v>
      </c>
      <c r="H65" s="65" t="s">
        <v>24</v>
      </c>
      <c r="I65" s="64"/>
      <c r="J65" s="64" t="s">
        <v>23</v>
      </c>
      <c r="K65" s="64" t="s">
        <v>24</v>
      </c>
      <c r="L65" s="65" t="s">
        <v>24</v>
      </c>
      <c r="M65" s="64" t="s">
        <v>24</v>
      </c>
      <c r="N65" s="66" t="s">
        <v>24</v>
      </c>
      <c r="O65" s="64" t="s">
        <v>24</v>
      </c>
      <c r="P65" s="64" t="s">
        <v>24</v>
      </c>
      <c r="Q65" s="64" t="s">
        <v>24</v>
      </c>
      <c r="R65" s="66" t="s">
        <v>24</v>
      </c>
      <c r="AI65" s="25"/>
      <c r="AJ65" s="21" t="e">
        <f t="shared" si="0"/>
        <v>#N/A</v>
      </c>
      <c r="AK65" s="30"/>
    </row>
    <row r="66" spans="1:37" ht="15" customHeight="1">
      <c r="A66" s="63"/>
      <c r="B66" s="64"/>
      <c r="C66" s="64" t="s">
        <v>24</v>
      </c>
      <c r="D66" s="65" t="s">
        <v>24</v>
      </c>
      <c r="E66" s="64" t="s">
        <v>942</v>
      </c>
      <c r="F66" s="64" t="s">
        <v>21</v>
      </c>
      <c r="G66" s="67">
        <v>19.25</v>
      </c>
      <c r="H66" s="65">
        <v>1.6759259259259258E-4</v>
      </c>
      <c r="I66" s="64" t="s">
        <v>943</v>
      </c>
      <c r="J66" s="64" t="s">
        <v>23</v>
      </c>
      <c r="K66" s="64">
        <v>17.22</v>
      </c>
      <c r="L66" s="65">
        <v>1.6874999999999998E-4</v>
      </c>
      <c r="M66" s="64" t="s">
        <v>24</v>
      </c>
      <c r="N66" s="66" t="s">
        <v>24</v>
      </c>
      <c r="O66" s="64" t="s">
        <v>24</v>
      </c>
      <c r="P66" s="64" t="s">
        <v>24</v>
      </c>
      <c r="Q66" s="64" t="s">
        <v>24</v>
      </c>
      <c r="R66" s="66" t="s">
        <v>24</v>
      </c>
      <c r="AI66" s="25"/>
      <c r="AJ66" s="21" t="e">
        <f t="shared" si="0"/>
        <v>#N/A</v>
      </c>
      <c r="AK66" s="30"/>
    </row>
    <row r="67" spans="1:37" ht="15" customHeight="1">
      <c r="A67" s="63"/>
      <c r="B67" s="64"/>
      <c r="C67" s="64" t="s">
        <v>24</v>
      </c>
      <c r="D67" s="65" t="s">
        <v>24</v>
      </c>
      <c r="E67" s="64" t="s">
        <v>942</v>
      </c>
      <c r="F67" s="64" t="s">
        <v>21</v>
      </c>
      <c r="G67" s="64">
        <v>22.97</v>
      </c>
      <c r="H67" s="65">
        <v>1.5752314814814814E-4</v>
      </c>
      <c r="I67" s="64" t="s">
        <v>943</v>
      </c>
      <c r="J67" s="64" t="s">
        <v>23</v>
      </c>
      <c r="K67" s="64">
        <v>21.18</v>
      </c>
      <c r="L67" s="65">
        <v>1.6134259259259259E-4</v>
      </c>
      <c r="M67" s="64" t="s">
        <v>24</v>
      </c>
      <c r="N67" s="66" t="s">
        <v>24</v>
      </c>
      <c r="O67" s="64" t="s">
        <v>24</v>
      </c>
      <c r="P67" s="64" t="s">
        <v>24</v>
      </c>
      <c r="Q67" s="64" t="s">
        <v>24</v>
      </c>
      <c r="R67" s="66" t="s">
        <v>24</v>
      </c>
      <c r="AI67" s="25"/>
      <c r="AJ67" s="21" t="e">
        <f t="shared" si="0"/>
        <v>#N/A</v>
      </c>
      <c r="AK67" s="30"/>
    </row>
    <row r="68" spans="1:37" ht="15" customHeight="1">
      <c r="A68" s="63"/>
      <c r="B68" s="64"/>
      <c r="C68" s="64" t="s">
        <v>24</v>
      </c>
      <c r="D68" s="65" t="s">
        <v>24</v>
      </c>
      <c r="E68" s="64" t="s">
        <v>942</v>
      </c>
      <c r="F68" s="64" t="s">
        <v>21</v>
      </c>
      <c r="G68" s="64">
        <v>26.69</v>
      </c>
      <c r="H68" s="65">
        <v>1.5717592592592592E-4</v>
      </c>
      <c r="I68" s="64" t="s">
        <v>943</v>
      </c>
      <c r="J68" s="64" t="s">
        <v>23</v>
      </c>
      <c r="K68" s="64">
        <v>25.14</v>
      </c>
      <c r="L68" s="65">
        <v>1.5879629629629631E-4</v>
      </c>
      <c r="M68" s="64" t="s">
        <v>24</v>
      </c>
      <c r="N68" s="66" t="s">
        <v>24</v>
      </c>
      <c r="O68" s="64" t="s">
        <v>24</v>
      </c>
      <c r="P68" s="64" t="s">
        <v>24</v>
      </c>
      <c r="Q68" s="64" t="s">
        <v>24</v>
      </c>
      <c r="R68" s="66" t="s">
        <v>24</v>
      </c>
      <c r="AI68" s="25"/>
      <c r="AJ68" s="21" t="e">
        <f t="shared" ref="AJ68:AJ98" si="1">IF((AI68-$AJ$1)/365.251606&gt;0,(AI68-$AJ$1)/365.251606,NA())</f>
        <v>#N/A</v>
      </c>
      <c r="AK68" s="30"/>
    </row>
    <row r="69" spans="1:37" ht="15" customHeight="1">
      <c r="A69" s="63"/>
      <c r="B69" s="64"/>
      <c r="C69" s="64" t="s">
        <v>24</v>
      </c>
      <c r="D69" s="65" t="s">
        <v>24</v>
      </c>
      <c r="E69" s="64"/>
      <c r="F69" s="64" t="s">
        <v>21</v>
      </c>
      <c r="G69" s="64" t="s">
        <v>24</v>
      </c>
      <c r="H69" s="65" t="s">
        <v>24</v>
      </c>
      <c r="I69" s="64"/>
      <c r="J69" s="64" t="s">
        <v>23</v>
      </c>
      <c r="K69" s="64" t="s">
        <v>24</v>
      </c>
      <c r="L69" s="65" t="s">
        <v>24</v>
      </c>
      <c r="M69" s="64" t="s">
        <v>24</v>
      </c>
      <c r="N69" s="66" t="s">
        <v>24</v>
      </c>
      <c r="O69" s="64" t="s">
        <v>24</v>
      </c>
      <c r="P69" s="64" t="s">
        <v>24</v>
      </c>
      <c r="Q69" s="64" t="s">
        <v>24</v>
      </c>
      <c r="R69" s="66" t="s">
        <v>24</v>
      </c>
      <c r="AI69" s="25"/>
      <c r="AJ69" s="21" t="e">
        <f t="shared" si="1"/>
        <v>#N/A</v>
      </c>
      <c r="AK69" s="30"/>
    </row>
    <row r="70" spans="1:37" ht="15" customHeight="1">
      <c r="A70" s="63"/>
      <c r="B70" s="64"/>
      <c r="C70" s="64" t="s">
        <v>24</v>
      </c>
      <c r="D70" s="65" t="s">
        <v>24</v>
      </c>
      <c r="E70" s="64" t="s">
        <v>944</v>
      </c>
      <c r="F70" s="64" t="s">
        <v>21</v>
      </c>
      <c r="G70" s="67">
        <v>22.09</v>
      </c>
      <c r="H70" s="65">
        <v>1.6331018518518517E-4</v>
      </c>
      <c r="I70" s="64" t="s">
        <v>945</v>
      </c>
      <c r="J70" s="64" t="s">
        <v>23</v>
      </c>
      <c r="K70" s="64">
        <v>17.55</v>
      </c>
      <c r="L70" s="65">
        <v>1.6550925925925926E-4</v>
      </c>
      <c r="M70" s="64" t="s">
        <v>24</v>
      </c>
      <c r="N70" s="66" t="s">
        <v>24</v>
      </c>
      <c r="O70" s="64" t="s">
        <v>24</v>
      </c>
      <c r="P70" s="64" t="s">
        <v>24</v>
      </c>
      <c r="Q70" s="64" t="s">
        <v>24</v>
      </c>
      <c r="R70" s="66" t="s">
        <v>24</v>
      </c>
      <c r="AI70" s="25"/>
      <c r="AJ70" s="21" t="e">
        <f t="shared" si="1"/>
        <v>#N/A</v>
      </c>
      <c r="AK70" s="30"/>
    </row>
    <row r="71" spans="1:37" ht="15" customHeight="1">
      <c r="A71" s="63"/>
      <c r="B71" s="64"/>
      <c r="C71" s="64" t="s">
        <v>24</v>
      </c>
      <c r="D71" s="65" t="s">
        <v>24</v>
      </c>
      <c r="E71" s="64" t="s">
        <v>944</v>
      </c>
      <c r="F71" s="64" t="s">
        <v>21</v>
      </c>
      <c r="G71" s="64">
        <v>27.52</v>
      </c>
      <c r="H71" s="65">
        <v>1.585648148148148E-4</v>
      </c>
      <c r="I71" s="64" t="s">
        <v>945</v>
      </c>
      <c r="J71" s="64" t="s">
        <v>23</v>
      </c>
      <c r="K71" s="64">
        <v>19.77</v>
      </c>
      <c r="L71" s="65">
        <v>1.6145833333333331E-4</v>
      </c>
      <c r="M71" s="64" t="s">
        <v>24</v>
      </c>
      <c r="N71" s="66" t="s">
        <v>24</v>
      </c>
      <c r="O71" s="64" t="s">
        <v>24</v>
      </c>
      <c r="P71" s="64" t="s">
        <v>24</v>
      </c>
      <c r="Q71" s="64" t="s">
        <v>24</v>
      </c>
      <c r="R71" s="66" t="s">
        <v>24</v>
      </c>
      <c r="AI71" s="25"/>
      <c r="AJ71" s="21" t="e">
        <f t="shared" si="1"/>
        <v>#N/A</v>
      </c>
      <c r="AK71" s="30"/>
    </row>
    <row r="72" spans="1:37" ht="15" customHeight="1">
      <c r="A72" s="63"/>
      <c r="B72" s="64"/>
      <c r="C72" s="64" t="s">
        <v>24</v>
      </c>
      <c r="D72" s="65" t="s">
        <v>24</v>
      </c>
      <c r="E72" s="64" t="s">
        <v>944</v>
      </c>
      <c r="F72" s="64" t="s">
        <v>21</v>
      </c>
      <c r="G72" s="64">
        <v>32.94</v>
      </c>
      <c r="H72" s="65">
        <v>1.5706018518518518E-4</v>
      </c>
      <c r="I72" s="64" t="s">
        <v>945</v>
      </c>
      <c r="J72" s="64" t="s">
        <v>23</v>
      </c>
      <c r="K72" s="64">
        <v>21.99</v>
      </c>
      <c r="L72" s="65">
        <v>1.5868055555555554E-4</v>
      </c>
      <c r="M72" s="64" t="s">
        <v>24</v>
      </c>
      <c r="N72" s="66" t="s">
        <v>24</v>
      </c>
      <c r="O72" s="64" t="s">
        <v>24</v>
      </c>
      <c r="P72" s="64" t="s">
        <v>24</v>
      </c>
      <c r="Q72" s="64" t="s">
        <v>24</v>
      </c>
      <c r="R72" s="66" t="s">
        <v>24</v>
      </c>
      <c r="AI72" s="25"/>
      <c r="AJ72" s="21" t="e">
        <f t="shared" si="1"/>
        <v>#N/A</v>
      </c>
      <c r="AK72" s="30"/>
    </row>
    <row r="73" spans="1:37" ht="15" customHeight="1">
      <c r="A73" s="63"/>
      <c r="B73" s="64"/>
      <c r="C73" s="64" t="s">
        <v>24</v>
      </c>
      <c r="D73" s="65" t="s">
        <v>24</v>
      </c>
      <c r="E73" s="64"/>
      <c r="F73" s="64" t="s">
        <v>21</v>
      </c>
      <c r="G73" s="64" t="s">
        <v>24</v>
      </c>
      <c r="H73" s="65" t="s">
        <v>24</v>
      </c>
      <c r="I73" s="64"/>
      <c r="J73" s="64" t="s">
        <v>23</v>
      </c>
      <c r="K73" s="64" t="s">
        <v>24</v>
      </c>
      <c r="L73" s="65" t="s">
        <v>24</v>
      </c>
      <c r="M73" s="64" t="s">
        <v>24</v>
      </c>
      <c r="N73" s="66" t="s">
        <v>24</v>
      </c>
      <c r="O73" s="64" t="s">
        <v>24</v>
      </c>
      <c r="P73" s="64" t="s">
        <v>24</v>
      </c>
      <c r="Q73" s="64" t="s">
        <v>24</v>
      </c>
      <c r="R73" s="66" t="s">
        <v>24</v>
      </c>
      <c r="AI73" s="25"/>
      <c r="AJ73" s="21" t="e">
        <f t="shared" si="1"/>
        <v>#N/A</v>
      </c>
      <c r="AK73" s="30"/>
    </row>
    <row r="74" spans="1:37" ht="15" customHeight="1">
      <c r="A74" s="63"/>
      <c r="B74" s="64"/>
      <c r="C74" s="64" t="s">
        <v>24</v>
      </c>
      <c r="D74" s="65" t="s">
        <v>24</v>
      </c>
      <c r="E74" s="64" t="s">
        <v>946</v>
      </c>
      <c r="F74" s="64" t="s">
        <v>21</v>
      </c>
      <c r="G74" s="67">
        <v>16.309999999999999</v>
      </c>
      <c r="H74" s="65">
        <v>1.6134259259259259E-4</v>
      </c>
      <c r="I74" s="64" t="s">
        <v>947</v>
      </c>
      <c r="J74" s="64" t="s">
        <v>23</v>
      </c>
      <c r="K74" s="64">
        <v>16.920000000000002</v>
      </c>
      <c r="L74" s="65">
        <v>1.6493055555555553E-4</v>
      </c>
      <c r="M74" s="64" t="s">
        <v>24</v>
      </c>
      <c r="N74" s="66" t="s">
        <v>24</v>
      </c>
      <c r="O74" s="64" t="s">
        <v>24</v>
      </c>
      <c r="P74" s="64" t="s">
        <v>24</v>
      </c>
      <c r="Q74" s="64" t="s">
        <v>24</v>
      </c>
      <c r="R74" s="66" t="s">
        <v>24</v>
      </c>
      <c r="AI74" s="25"/>
      <c r="AJ74" s="21" t="e">
        <f t="shared" si="1"/>
        <v>#N/A</v>
      </c>
      <c r="AK74" s="30"/>
    </row>
    <row r="75" spans="1:37" ht="15" customHeight="1">
      <c r="A75" s="63"/>
      <c r="B75" s="64"/>
      <c r="C75" s="64" t="s">
        <v>24</v>
      </c>
      <c r="D75" s="65" t="s">
        <v>24</v>
      </c>
      <c r="E75" s="64" t="s">
        <v>946</v>
      </c>
      <c r="F75" s="64" t="s">
        <v>21</v>
      </c>
      <c r="G75" s="64">
        <v>21.05</v>
      </c>
      <c r="H75" s="65">
        <v>1.5775462962962962E-4</v>
      </c>
      <c r="I75" s="64" t="s">
        <v>947</v>
      </c>
      <c r="J75" s="64" t="s">
        <v>23</v>
      </c>
      <c r="K75" s="64">
        <v>20.63</v>
      </c>
      <c r="L75" s="65">
        <v>1.6006944444444445E-4</v>
      </c>
      <c r="M75" s="64" t="s">
        <v>24</v>
      </c>
      <c r="N75" s="66" t="s">
        <v>24</v>
      </c>
      <c r="O75" s="64" t="s">
        <v>24</v>
      </c>
      <c r="P75" s="64" t="s">
        <v>24</v>
      </c>
      <c r="Q75" s="64" t="s">
        <v>24</v>
      </c>
      <c r="R75" s="66" t="s">
        <v>24</v>
      </c>
      <c r="AI75" s="25"/>
      <c r="AJ75" s="21" t="e">
        <f t="shared" si="1"/>
        <v>#N/A</v>
      </c>
      <c r="AK75" s="30"/>
    </row>
    <row r="76" spans="1:37" ht="15" customHeight="1">
      <c r="A76" s="63"/>
      <c r="B76" s="64"/>
      <c r="C76" s="64" t="s">
        <v>24</v>
      </c>
      <c r="D76" s="65" t="s">
        <v>24</v>
      </c>
      <c r="E76" s="64" t="s">
        <v>946</v>
      </c>
      <c r="F76" s="64" t="s">
        <v>21</v>
      </c>
      <c r="G76" s="64">
        <v>25.8</v>
      </c>
      <c r="H76" s="65">
        <v>1.5636574074074074E-4</v>
      </c>
      <c r="I76" s="64" t="s">
        <v>947</v>
      </c>
      <c r="J76" s="64" t="s">
        <v>23</v>
      </c>
      <c r="K76" s="64">
        <v>24.35</v>
      </c>
      <c r="L76" s="65">
        <v>1.5659722222222222E-4</v>
      </c>
      <c r="M76" s="64" t="s">
        <v>24</v>
      </c>
      <c r="N76" s="66" t="s">
        <v>24</v>
      </c>
      <c r="O76" s="64" t="s">
        <v>24</v>
      </c>
      <c r="P76" s="64" t="s">
        <v>24</v>
      </c>
      <c r="Q76" s="64" t="s">
        <v>24</v>
      </c>
      <c r="R76" s="66" t="s">
        <v>24</v>
      </c>
      <c r="AI76" s="25"/>
      <c r="AJ76" s="21" t="e">
        <f t="shared" si="1"/>
        <v>#N/A</v>
      </c>
      <c r="AK76" s="30"/>
    </row>
    <row r="77" spans="1:37" ht="15" customHeight="1">
      <c r="A77" s="63"/>
      <c r="B77" s="64"/>
      <c r="C77" s="64" t="s">
        <v>24</v>
      </c>
      <c r="D77" s="65" t="s">
        <v>24</v>
      </c>
      <c r="E77" s="64"/>
      <c r="F77" s="64" t="s">
        <v>21</v>
      </c>
      <c r="G77" s="64" t="s">
        <v>24</v>
      </c>
      <c r="H77" s="65" t="s">
        <v>24</v>
      </c>
      <c r="I77" s="64"/>
      <c r="J77" s="64" t="s">
        <v>23</v>
      </c>
      <c r="K77" s="64" t="s">
        <v>24</v>
      </c>
      <c r="L77" s="65" t="s">
        <v>24</v>
      </c>
      <c r="M77" s="64" t="s">
        <v>24</v>
      </c>
      <c r="N77" s="66" t="s">
        <v>24</v>
      </c>
      <c r="O77" s="64" t="s">
        <v>24</v>
      </c>
      <c r="P77" s="64" t="s">
        <v>24</v>
      </c>
      <c r="Q77" s="64" t="s">
        <v>24</v>
      </c>
      <c r="R77" s="66" t="s">
        <v>24</v>
      </c>
      <c r="AI77" s="25"/>
      <c r="AJ77" s="21" t="e">
        <f t="shared" si="1"/>
        <v>#N/A</v>
      </c>
      <c r="AK77" s="30"/>
    </row>
    <row r="78" spans="1:37" ht="15" customHeight="1">
      <c r="A78" s="63"/>
      <c r="B78" s="64"/>
      <c r="C78" s="64" t="s">
        <v>24</v>
      </c>
      <c r="D78" s="65" t="s">
        <v>24</v>
      </c>
      <c r="E78" s="64" t="s">
        <v>948</v>
      </c>
      <c r="F78" s="64" t="s">
        <v>21</v>
      </c>
      <c r="G78" s="67">
        <v>17.309999999999999</v>
      </c>
      <c r="H78" s="65">
        <v>1.6261574074074076E-4</v>
      </c>
      <c r="I78" s="64" t="s">
        <v>949</v>
      </c>
      <c r="J78" s="64" t="s">
        <v>23</v>
      </c>
      <c r="K78" s="64">
        <v>18.190000000000001</v>
      </c>
      <c r="L78" s="65">
        <v>1.644675925925926E-4</v>
      </c>
      <c r="M78" s="64" t="s">
        <v>24</v>
      </c>
      <c r="N78" s="66" t="s">
        <v>24</v>
      </c>
      <c r="O78" s="64" t="s">
        <v>24</v>
      </c>
      <c r="P78" s="64" t="s">
        <v>24</v>
      </c>
      <c r="Q78" s="64" t="s">
        <v>24</v>
      </c>
      <c r="R78" s="66" t="s">
        <v>24</v>
      </c>
      <c r="AI78" s="25"/>
      <c r="AJ78" s="21" t="e">
        <f t="shared" si="1"/>
        <v>#N/A</v>
      </c>
      <c r="AK78" s="30"/>
    </row>
    <row r="79" spans="1:37" ht="15" customHeight="1">
      <c r="A79" s="63"/>
      <c r="B79" s="64"/>
      <c r="C79" s="64" t="s">
        <v>24</v>
      </c>
      <c r="D79" s="65" t="s">
        <v>24</v>
      </c>
      <c r="E79" s="64" t="s">
        <v>948</v>
      </c>
      <c r="F79" s="64" t="s">
        <v>21</v>
      </c>
      <c r="G79" s="64">
        <v>21.99</v>
      </c>
      <c r="H79" s="65">
        <v>1.5543981481481482E-4</v>
      </c>
      <c r="I79" s="64" t="s">
        <v>949</v>
      </c>
      <c r="J79" s="64" t="s">
        <v>23</v>
      </c>
      <c r="K79" s="64">
        <v>22.8</v>
      </c>
      <c r="L79" s="65">
        <v>1.5821759259259258E-4</v>
      </c>
      <c r="M79" s="64" t="s">
        <v>24</v>
      </c>
      <c r="N79" s="66" t="s">
        <v>24</v>
      </c>
      <c r="O79" s="64" t="s">
        <v>24</v>
      </c>
      <c r="P79" s="64" t="s">
        <v>24</v>
      </c>
      <c r="Q79" s="64" t="s">
        <v>24</v>
      </c>
      <c r="R79" s="66" t="s">
        <v>24</v>
      </c>
      <c r="AI79" s="25"/>
      <c r="AJ79" s="21" t="e">
        <f t="shared" si="1"/>
        <v>#N/A</v>
      </c>
      <c r="AK79" s="30"/>
    </row>
    <row r="80" spans="1:37" ht="15" customHeight="1">
      <c r="A80" s="63"/>
      <c r="B80" s="64"/>
      <c r="C80" s="64" t="s">
        <v>24</v>
      </c>
      <c r="D80" s="65" t="s">
        <v>24</v>
      </c>
      <c r="E80" s="64" t="s">
        <v>948</v>
      </c>
      <c r="F80" s="64" t="s">
        <v>21</v>
      </c>
      <c r="G80" s="64">
        <v>26.67</v>
      </c>
      <c r="H80" s="65">
        <v>1.5405092592592594E-4</v>
      </c>
      <c r="I80" s="64" t="s">
        <v>949</v>
      </c>
      <c r="J80" s="64" t="s">
        <v>23</v>
      </c>
      <c r="K80" s="64">
        <v>27.42</v>
      </c>
      <c r="L80" s="65">
        <v>1.5694444444444444E-4</v>
      </c>
      <c r="M80" s="64" t="s">
        <v>24</v>
      </c>
      <c r="N80" s="66" t="s">
        <v>24</v>
      </c>
      <c r="O80" s="64" t="s">
        <v>24</v>
      </c>
      <c r="P80" s="64" t="s">
        <v>24</v>
      </c>
      <c r="Q80" s="64" t="s">
        <v>24</v>
      </c>
      <c r="R80" s="66" t="s">
        <v>24</v>
      </c>
      <c r="AI80" s="25"/>
      <c r="AJ80" s="21" t="e">
        <f t="shared" si="1"/>
        <v>#N/A</v>
      </c>
      <c r="AK80" s="30"/>
    </row>
    <row r="81" spans="1:37" ht="15" customHeight="1">
      <c r="A81" s="63"/>
      <c r="B81" s="64"/>
      <c r="C81" s="64" t="s">
        <v>24</v>
      </c>
      <c r="D81" s="65" t="s">
        <v>24</v>
      </c>
      <c r="E81" s="64"/>
      <c r="F81" s="64" t="s">
        <v>21</v>
      </c>
      <c r="G81" s="64" t="s">
        <v>24</v>
      </c>
      <c r="H81" s="65" t="s">
        <v>24</v>
      </c>
      <c r="I81" s="64"/>
      <c r="J81" s="64" t="s">
        <v>23</v>
      </c>
      <c r="K81" s="64" t="s">
        <v>24</v>
      </c>
      <c r="L81" s="65" t="s">
        <v>24</v>
      </c>
      <c r="M81" s="64" t="s">
        <v>24</v>
      </c>
      <c r="N81" s="66" t="s">
        <v>24</v>
      </c>
      <c r="O81" s="64" t="s">
        <v>24</v>
      </c>
      <c r="P81" s="64" t="s">
        <v>24</v>
      </c>
      <c r="Q81" s="64" t="s">
        <v>24</v>
      </c>
      <c r="R81" s="66" t="s">
        <v>24</v>
      </c>
      <c r="AI81" s="25"/>
      <c r="AJ81" s="21" t="e">
        <f t="shared" si="1"/>
        <v>#N/A</v>
      </c>
      <c r="AK81" s="30"/>
    </row>
    <row r="82" spans="1:37" ht="15" customHeight="1">
      <c r="A82" s="63"/>
      <c r="B82" s="64"/>
      <c r="C82" s="64" t="s">
        <v>24</v>
      </c>
      <c r="D82" s="65" t="s">
        <v>24</v>
      </c>
      <c r="E82" s="64" t="s">
        <v>950</v>
      </c>
      <c r="F82" s="64" t="s">
        <v>21</v>
      </c>
      <c r="G82" s="67">
        <v>18.66</v>
      </c>
      <c r="H82" s="65">
        <v>1.667824074074074E-4</v>
      </c>
      <c r="I82" s="64" t="s">
        <v>951</v>
      </c>
      <c r="J82" s="64" t="s">
        <v>23</v>
      </c>
      <c r="K82" s="64">
        <v>17.57</v>
      </c>
      <c r="L82" s="65">
        <v>1.591435185185185E-4</v>
      </c>
      <c r="M82" s="64" t="s">
        <v>24</v>
      </c>
      <c r="N82" s="66" t="s">
        <v>24</v>
      </c>
      <c r="O82" s="64" t="s">
        <v>24</v>
      </c>
      <c r="P82" s="64" t="s">
        <v>24</v>
      </c>
      <c r="Q82" s="64" t="s">
        <v>24</v>
      </c>
      <c r="R82" s="66" t="s">
        <v>24</v>
      </c>
      <c r="AI82" s="25"/>
      <c r="AJ82" s="21" t="e">
        <f t="shared" si="1"/>
        <v>#N/A</v>
      </c>
      <c r="AK82" s="30"/>
    </row>
    <row r="83" spans="1:37" ht="15" customHeight="1">
      <c r="A83" s="63"/>
      <c r="B83" s="64"/>
      <c r="C83" s="64" t="s">
        <v>24</v>
      </c>
      <c r="D83" s="65" t="s">
        <v>24</v>
      </c>
      <c r="E83" s="64" t="s">
        <v>950</v>
      </c>
      <c r="F83" s="64" t="s">
        <v>21</v>
      </c>
      <c r="G83" s="64">
        <v>21.84</v>
      </c>
      <c r="H83" s="65">
        <v>1.615740740740741E-4</v>
      </c>
      <c r="I83" s="64" t="s">
        <v>951</v>
      </c>
      <c r="J83" s="64" t="s">
        <v>23</v>
      </c>
      <c r="K83" s="64">
        <v>20.75</v>
      </c>
      <c r="L83" s="65">
        <v>1.5671296296296296E-4</v>
      </c>
      <c r="M83" s="64" t="s">
        <v>24</v>
      </c>
      <c r="N83" s="66" t="s">
        <v>24</v>
      </c>
      <c r="O83" s="64" t="s">
        <v>24</v>
      </c>
      <c r="P83" s="64" t="s">
        <v>24</v>
      </c>
      <c r="Q83" s="64" t="s">
        <v>24</v>
      </c>
      <c r="R83" s="66" t="s">
        <v>24</v>
      </c>
      <c r="AI83" s="25"/>
      <c r="AJ83" s="21" t="e">
        <f t="shared" si="1"/>
        <v>#N/A</v>
      </c>
      <c r="AK83" s="30"/>
    </row>
    <row r="84" spans="1:37" ht="15" customHeight="1">
      <c r="A84" s="63"/>
      <c r="B84" s="64"/>
      <c r="C84" s="64" t="s">
        <v>24</v>
      </c>
      <c r="D84" s="65" t="s">
        <v>24</v>
      </c>
      <c r="E84" s="64" t="s">
        <v>950</v>
      </c>
      <c r="F84" s="64" t="s">
        <v>21</v>
      </c>
      <c r="G84" s="64">
        <v>25.02</v>
      </c>
      <c r="H84" s="65">
        <v>1.5752314814814814E-4</v>
      </c>
      <c r="I84" s="64" t="s">
        <v>951</v>
      </c>
      <c r="J84" s="64" t="s">
        <v>23</v>
      </c>
      <c r="K84" s="64">
        <v>23.94</v>
      </c>
      <c r="L84" s="65">
        <v>1.5625E-4</v>
      </c>
      <c r="M84" s="64" t="s">
        <v>24</v>
      </c>
      <c r="N84" s="66" t="s">
        <v>24</v>
      </c>
      <c r="O84" s="64" t="s">
        <v>24</v>
      </c>
      <c r="P84" s="64" t="s">
        <v>24</v>
      </c>
      <c r="Q84" s="64" t="s">
        <v>24</v>
      </c>
      <c r="R84" s="66" t="s">
        <v>24</v>
      </c>
      <c r="AI84" s="25"/>
      <c r="AJ84" s="21" t="e">
        <f t="shared" si="1"/>
        <v>#N/A</v>
      </c>
      <c r="AK84" s="30"/>
    </row>
    <row r="85" spans="1:37" ht="15" customHeight="1">
      <c r="A85" s="63"/>
      <c r="B85" s="64"/>
      <c r="C85" s="64" t="s">
        <v>24</v>
      </c>
      <c r="D85" s="65" t="s">
        <v>24</v>
      </c>
      <c r="E85" s="64"/>
      <c r="F85" s="64" t="s">
        <v>21</v>
      </c>
      <c r="G85" s="64" t="s">
        <v>24</v>
      </c>
      <c r="H85" s="65" t="s">
        <v>24</v>
      </c>
      <c r="I85" s="64"/>
      <c r="J85" s="64" t="s">
        <v>23</v>
      </c>
      <c r="K85" s="64" t="s">
        <v>24</v>
      </c>
      <c r="L85" s="65" t="s">
        <v>24</v>
      </c>
      <c r="M85" s="64" t="s">
        <v>24</v>
      </c>
      <c r="N85" s="66" t="s">
        <v>24</v>
      </c>
      <c r="O85" s="64" t="s">
        <v>24</v>
      </c>
      <c r="P85" s="64" t="s">
        <v>24</v>
      </c>
      <c r="Q85" s="64" t="s">
        <v>24</v>
      </c>
      <c r="R85" s="66" t="s">
        <v>24</v>
      </c>
      <c r="AI85" s="25"/>
      <c r="AJ85" s="21" t="e">
        <f t="shared" si="1"/>
        <v>#N/A</v>
      </c>
      <c r="AK85" s="30"/>
    </row>
    <row r="86" spans="1:37" ht="15" customHeight="1">
      <c r="A86" s="63"/>
      <c r="B86" s="64"/>
      <c r="C86" s="64" t="s">
        <v>24</v>
      </c>
      <c r="D86" s="65" t="s">
        <v>24</v>
      </c>
      <c r="E86" s="64" t="s">
        <v>952</v>
      </c>
      <c r="F86" s="64" t="s">
        <v>21</v>
      </c>
      <c r="G86" s="67">
        <v>18.73</v>
      </c>
      <c r="H86" s="65">
        <v>1.638888888888889E-4</v>
      </c>
      <c r="I86" s="64" t="s">
        <v>953</v>
      </c>
      <c r="J86" s="64" t="s">
        <v>23</v>
      </c>
      <c r="K86" s="64">
        <v>17.45</v>
      </c>
      <c r="L86" s="65">
        <v>1.6550925925925926E-4</v>
      </c>
      <c r="M86" s="64" t="s">
        <v>24</v>
      </c>
      <c r="N86" s="66" t="s">
        <v>24</v>
      </c>
      <c r="O86" s="64" t="s">
        <v>24</v>
      </c>
      <c r="P86" s="64" t="s">
        <v>24</v>
      </c>
      <c r="Q86" s="64" t="s">
        <v>24</v>
      </c>
      <c r="R86" s="66" t="s">
        <v>24</v>
      </c>
      <c r="AI86" s="25"/>
      <c r="AJ86" s="21" t="e">
        <f t="shared" si="1"/>
        <v>#N/A</v>
      </c>
      <c r="AK86" s="30"/>
    </row>
    <row r="87" spans="1:37" ht="15" customHeight="1">
      <c r="A87" s="63"/>
      <c r="B87" s="64"/>
      <c r="C87" s="64" t="s">
        <v>24</v>
      </c>
      <c r="D87" s="65" t="s">
        <v>24</v>
      </c>
      <c r="E87" s="64" t="s">
        <v>952</v>
      </c>
      <c r="F87" s="64" t="s">
        <v>21</v>
      </c>
      <c r="G87" s="64">
        <v>23.68</v>
      </c>
      <c r="H87" s="65">
        <v>1.5821759259259258E-4</v>
      </c>
      <c r="I87" s="64" t="s">
        <v>953</v>
      </c>
      <c r="J87" s="64" t="s">
        <v>23</v>
      </c>
      <c r="K87" s="64">
        <v>21.82</v>
      </c>
      <c r="L87" s="65">
        <v>1.6053240740740738E-4</v>
      </c>
      <c r="M87" s="64" t="s">
        <v>24</v>
      </c>
      <c r="N87" s="66" t="s">
        <v>24</v>
      </c>
      <c r="O87" s="64" t="s">
        <v>24</v>
      </c>
      <c r="P87" s="64" t="s">
        <v>24</v>
      </c>
      <c r="Q87" s="64" t="s">
        <v>24</v>
      </c>
      <c r="R87" s="66" t="s">
        <v>24</v>
      </c>
      <c r="AI87" s="25"/>
      <c r="AJ87" s="21" t="e">
        <f t="shared" si="1"/>
        <v>#N/A</v>
      </c>
      <c r="AK87" s="30"/>
    </row>
    <row r="88" spans="1:37" ht="15" customHeight="1">
      <c r="A88" s="63"/>
      <c r="B88" s="64"/>
      <c r="C88" s="64" t="s">
        <v>24</v>
      </c>
      <c r="D88" s="65" t="s">
        <v>24</v>
      </c>
      <c r="E88" s="64" t="s">
        <v>952</v>
      </c>
      <c r="F88" s="64" t="s">
        <v>21</v>
      </c>
      <c r="G88" s="64">
        <v>28.64</v>
      </c>
      <c r="H88" s="65">
        <v>1.568287037037037E-4</v>
      </c>
      <c r="I88" s="64" t="s">
        <v>953</v>
      </c>
      <c r="J88" s="64" t="s">
        <v>23</v>
      </c>
      <c r="K88" s="64">
        <v>26.18</v>
      </c>
      <c r="L88" s="65">
        <v>1.5949074074074072E-4</v>
      </c>
      <c r="M88" s="64" t="s">
        <v>24</v>
      </c>
      <c r="N88" s="66" t="s">
        <v>24</v>
      </c>
      <c r="O88" s="64" t="s">
        <v>24</v>
      </c>
      <c r="P88" s="64" t="s">
        <v>24</v>
      </c>
      <c r="Q88" s="64" t="s">
        <v>24</v>
      </c>
      <c r="R88" s="66" t="s">
        <v>24</v>
      </c>
      <c r="AI88" s="25"/>
      <c r="AJ88" s="21" t="e">
        <f t="shared" si="1"/>
        <v>#N/A</v>
      </c>
      <c r="AK88" s="30"/>
    </row>
    <row r="89" spans="1:37" ht="15" customHeight="1">
      <c r="A89" s="63"/>
      <c r="B89" s="64"/>
      <c r="C89" s="64" t="s">
        <v>24</v>
      </c>
      <c r="D89" s="65" t="s">
        <v>24</v>
      </c>
      <c r="E89" s="64"/>
      <c r="F89" s="64" t="s">
        <v>21</v>
      </c>
      <c r="G89" s="64" t="s">
        <v>24</v>
      </c>
      <c r="H89" s="65" t="s">
        <v>24</v>
      </c>
      <c r="I89" s="64"/>
      <c r="J89" s="64" t="s">
        <v>23</v>
      </c>
      <c r="K89" s="64" t="s">
        <v>24</v>
      </c>
      <c r="L89" s="65" t="s">
        <v>24</v>
      </c>
      <c r="M89" s="64" t="s">
        <v>24</v>
      </c>
      <c r="N89" s="66" t="s">
        <v>24</v>
      </c>
      <c r="O89" s="64" t="s">
        <v>24</v>
      </c>
      <c r="P89" s="64" t="s">
        <v>24</v>
      </c>
      <c r="Q89" s="64" t="s">
        <v>24</v>
      </c>
      <c r="R89" s="66" t="s">
        <v>24</v>
      </c>
      <c r="AI89" s="25"/>
      <c r="AJ89" s="21" t="e">
        <f t="shared" si="1"/>
        <v>#N/A</v>
      </c>
      <c r="AK89" s="30"/>
    </row>
    <row r="90" spans="1:37" ht="15" customHeight="1">
      <c r="A90" s="63"/>
      <c r="B90" s="64"/>
      <c r="C90" s="64" t="s">
        <v>24</v>
      </c>
      <c r="D90" s="65" t="s">
        <v>24</v>
      </c>
      <c r="E90" s="64" t="s">
        <v>954</v>
      </c>
      <c r="F90" s="64" t="s">
        <v>21</v>
      </c>
      <c r="G90" s="67">
        <v>17.53</v>
      </c>
      <c r="H90" s="65">
        <v>1.6122685185185185E-4</v>
      </c>
      <c r="I90" s="64" t="s">
        <v>955</v>
      </c>
      <c r="J90" s="64" t="s">
        <v>23</v>
      </c>
      <c r="K90" s="64">
        <v>20.13</v>
      </c>
      <c r="L90" s="65">
        <v>1.6400462962962961E-4</v>
      </c>
      <c r="M90" s="64" t="s">
        <v>24</v>
      </c>
      <c r="N90" s="66" t="s">
        <v>24</v>
      </c>
      <c r="O90" s="64" t="s">
        <v>24</v>
      </c>
      <c r="P90" s="64" t="s">
        <v>24</v>
      </c>
      <c r="Q90" s="64" t="s">
        <v>24</v>
      </c>
      <c r="R90" s="66" t="s">
        <v>24</v>
      </c>
      <c r="AI90" s="25"/>
      <c r="AJ90" s="21" t="e">
        <f t="shared" si="1"/>
        <v>#N/A</v>
      </c>
      <c r="AK90" s="30"/>
    </row>
    <row r="91" spans="1:37" ht="15" customHeight="1">
      <c r="A91" s="63"/>
      <c r="B91" s="64"/>
      <c r="C91" s="64" t="s">
        <v>24</v>
      </c>
      <c r="D91" s="65" t="s">
        <v>24</v>
      </c>
      <c r="E91" s="64" t="s">
        <v>954</v>
      </c>
      <c r="F91" s="64" t="s">
        <v>21</v>
      </c>
      <c r="G91" s="64">
        <v>22.16</v>
      </c>
      <c r="H91" s="65">
        <v>1.5694444444444444E-4</v>
      </c>
      <c r="I91" s="64" t="s">
        <v>955</v>
      </c>
      <c r="J91" s="64" t="s">
        <v>23</v>
      </c>
      <c r="K91" s="64">
        <v>22.76</v>
      </c>
      <c r="L91" s="65">
        <v>1.5995370370370371E-4</v>
      </c>
      <c r="M91" s="64" t="s">
        <v>24</v>
      </c>
      <c r="N91" s="66" t="s">
        <v>24</v>
      </c>
      <c r="O91" s="64" t="s">
        <v>24</v>
      </c>
      <c r="P91" s="64" t="s">
        <v>24</v>
      </c>
      <c r="Q91" s="64" t="s">
        <v>24</v>
      </c>
      <c r="R91" s="66" t="s">
        <v>24</v>
      </c>
      <c r="AI91" s="25"/>
      <c r="AJ91" s="21" t="e">
        <f t="shared" si="1"/>
        <v>#N/A</v>
      </c>
      <c r="AK91" s="30"/>
    </row>
    <row r="92" spans="1:37" ht="15" customHeight="1">
      <c r="A92" s="63"/>
      <c r="B92" s="64"/>
      <c r="C92" s="64" t="s">
        <v>24</v>
      </c>
      <c r="D92" s="65" t="s">
        <v>24</v>
      </c>
      <c r="E92" s="64" t="s">
        <v>954</v>
      </c>
      <c r="F92" s="64" t="s">
        <v>21</v>
      </c>
      <c r="G92" s="64">
        <v>26.79</v>
      </c>
      <c r="H92" s="65">
        <v>1.5578703703703704E-4</v>
      </c>
      <c r="I92" s="64" t="s">
        <v>955</v>
      </c>
      <c r="J92" s="64" t="s">
        <v>23</v>
      </c>
      <c r="K92" s="64">
        <v>25.39</v>
      </c>
      <c r="L92" s="65">
        <v>1.5995370370370371E-4</v>
      </c>
      <c r="M92" s="64" t="s">
        <v>24</v>
      </c>
      <c r="N92" s="66" t="s">
        <v>24</v>
      </c>
      <c r="O92" s="64" t="s">
        <v>24</v>
      </c>
      <c r="P92" s="64" t="s">
        <v>24</v>
      </c>
      <c r="Q92" s="64" t="s">
        <v>24</v>
      </c>
      <c r="R92" s="66" t="s">
        <v>24</v>
      </c>
      <c r="AI92" s="25"/>
      <c r="AJ92" s="21" t="e">
        <f t="shared" si="1"/>
        <v>#N/A</v>
      </c>
      <c r="AK92" s="30"/>
    </row>
    <row r="93" spans="1:37" ht="15" customHeight="1">
      <c r="A93" s="63"/>
      <c r="B93" s="64"/>
      <c r="C93" s="64" t="s">
        <v>24</v>
      </c>
      <c r="D93" s="65" t="s">
        <v>24</v>
      </c>
      <c r="E93" s="64"/>
      <c r="F93" s="64" t="s">
        <v>21</v>
      </c>
      <c r="G93" s="64" t="s">
        <v>24</v>
      </c>
      <c r="H93" s="65" t="s">
        <v>24</v>
      </c>
      <c r="I93" s="64"/>
      <c r="J93" s="64" t="s">
        <v>23</v>
      </c>
      <c r="K93" s="64" t="s">
        <v>24</v>
      </c>
      <c r="L93" s="65" t="s">
        <v>24</v>
      </c>
      <c r="M93" s="64" t="s">
        <v>24</v>
      </c>
      <c r="N93" s="66" t="s">
        <v>24</v>
      </c>
      <c r="O93" s="64" t="s">
        <v>24</v>
      </c>
      <c r="P93" s="64" t="s">
        <v>24</v>
      </c>
      <c r="Q93" s="64" t="s">
        <v>24</v>
      </c>
      <c r="R93" s="66" t="s">
        <v>24</v>
      </c>
      <c r="AI93" s="25"/>
      <c r="AJ93" s="21" t="e">
        <f t="shared" si="1"/>
        <v>#N/A</v>
      </c>
      <c r="AK93" s="30"/>
    </row>
    <row r="94" spans="1:37" ht="15" customHeight="1">
      <c r="A94" s="63"/>
      <c r="B94" s="64"/>
      <c r="C94" s="64" t="s">
        <v>24</v>
      </c>
      <c r="D94" s="65" t="s">
        <v>24</v>
      </c>
      <c r="E94" s="64"/>
      <c r="F94" s="64"/>
      <c r="G94" s="67" t="s">
        <v>24</v>
      </c>
      <c r="H94" s="65" t="s">
        <v>24</v>
      </c>
      <c r="I94" s="64" t="s">
        <v>956</v>
      </c>
      <c r="J94" s="64" t="s">
        <v>23</v>
      </c>
      <c r="K94" s="64">
        <v>18.95</v>
      </c>
      <c r="L94" s="65">
        <v>1.6805555555555554E-4</v>
      </c>
      <c r="M94" s="64" t="s">
        <v>24</v>
      </c>
      <c r="N94" s="66" t="s">
        <v>24</v>
      </c>
      <c r="O94" s="64" t="s">
        <v>24</v>
      </c>
      <c r="P94" s="64" t="s">
        <v>24</v>
      </c>
      <c r="Q94" s="64" t="s">
        <v>24</v>
      </c>
      <c r="R94" s="66" t="s">
        <v>24</v>
      </c>
      <c r="AI94" s="25"/>
      <c r="AJ94" s="21" t="e">
        <f t="shared" si="1"/>
        <v>#N/A</v>
      </c>
      <c r="AK94" s="30"/>
    </row>
    <row r="95" spans="1:37" ht="15" customHeight="1">
      <c r="A95" s="63"/>
      <c r="B95" s="64"/>
      <c r="C95" s="64" t="s">
        <v>24</v>
      </c>
      <c r="D95" s="65" t="s">
        <v>24</v>
      </c>
      <c r="E95" s="64"/>
      <c r="F95" s="64"/>
      <c r="G95" s="64" t="s">
        <v>24</v>
      </c>
      <c r="H95" s="65" t="s">
        <v>24</v>
      </c>
      <c r="I95" s="64" t="s">
        <v>956</v>
      </c>
      <c r="J95" s="64" t="s">
        <v>23</v>
      </c>
      <c r="K95" s="64">
        <v>22.34</v>
      </c>
      <c r="L95" s="65">
        <v>1.5833333333333332E-4</v>
      </c>
      <c r="M95" s="64" t="s">
        <v>24</v>
      </c>
      <c r="N95" s="66" t="s">
        <v>24</v>
      </c>
      <c r="O95" s="64" t="s">
        <v>24</v>
      </c>
      <c r="P95" s="64" t="s">
        <v>24</v>
      </c>
      <c r="Q95" s="64" t="s">
        <v>24</v>
      </c>
      <c r="R95" s="66" t="s">
        <v>24</v>
      </c>
      <c r="AI95" s="25"/>
      <c r="AJ95" s="21" t="e">
        <f t="shared" si="1"/>
        <v>#N/A</v>
      </c>
      <c r="AK95" s="30"/>
    </row>
    <row r="96" spans="1:37" ht="15" customHeight="1">
      <c r="A96" s="63"/>
      <c r="B96" s="64"/>
      <c r="C96" s="64" t="s">
        <v>24</v>
      </c>
      <c r="D96" s="65" t="s">
        <v>24</v>
      </c>
      <c r="E96" s="64"/>
      <c r="F96" s="64"/>
      <c r="G96" s="64" t="s">
        <v>24</v>
      </c>
      <c r="H96" s="65" t="s">
        <v>24</v>
      </c>
      <c r="I96" s="64" t="s">
        <v>956</v>
      </c>
      <c r="J96" s="64" t="s">
        <v>23</v>
      </c>
      <c r="K96" s="64">
        <v>25.73</v>
      </c>
      <c r="L96" s="65">
        <v>1.5844907407407406E-4</v>
      </c>
      <c r="M96" s="64" t="s">
        <v>24</v>
      </c>
      <c r="N96" s="66" t="s">
        <v>24</v>
      </c>
      <c r="O96" s="64" t="s">
        <v>24</v>
      </c>
      <c r="P96" s="64" t="s">
        <v>24</v>
      </c>
      <c r="Q96" s="64" t="s">
        <v>24</v>
      </c>
      <c r="R96" s="66" t="s">
        <v>24</v>
      </c>
      <c r="AI96" s="25"/>
      <c r="AJ96" s="21" t="e">
        <f t="shared" si="1"/>
        <v>#N/A</v>
      </c>
      <c r="AK96" s="30"/>
    </row>
    <row r="97" spans="1:37" ht="15" customHeight="1">
      <c r="A97" s="63"/>
      <c r="B97" s="64"/>
      <c r="C97" s="64" t="s">
        <v>24</v>
      </c>
      <c r="D97" s="65" t="s">
        <v>24</v>
      </c>
      <c r="E97" s="64"/>
      <c r="F97" s="64"/>
      <c r="G97" s="64" t="s">
        <v>24</v>
      </c>
      <c r="H97" s="65" t="s">
        <v>24</v>
      </c>
      <c r="I97" s="64"/>
      <c r="J97" s="64" t="s">
        <v>23</v>
      </c>
      <c r="K97" s="64" t="s">
        <v>24</v>
      </c>
      <c r="L97" s="65" t="s">
        <v>24</v>
      </c>
      <c r="M97" s="64" t="s">
        <v>24</v>
      </c>
      <c r="N97" s="66" t="s">
        <v>24</v>
      </c>
      <c r="O97" s="64" t="s">
        <v>24</v>
      </c>
      <c r="P97" s="64" t="s">
        <v>24</v>
      </c>
      <c r="Q97" s="64" t="s">
        <v>24</v>
      </c>
      <c r="R97" s="66" t="s">
        <v>24</v>
      </c>
      <c r="AI97" s="25"/>
      <c r="AJ97" s="21" t="e">
        <f t="shared" si="1"/>
        <v>#N/A</v>
      </c>
      <c r="AK97" s="30"/>
    </row>
    <row r="98" spans="1:37" ht="15" customHeight="1" thickBot="1">
      <c r="A98" s="55"/>
      <c r="B98" s="56"/>
      <c r="C98" s="56" t="s">
        <v>24</v>
      </c>
      <c r="D98" s="56" t="s">
        <v>24</v>
      </c>
      <c r="E98" s="56"/>
      <c r="F98" s="56"/>
      <c r="G98" s="56" t="s">
        <v>24</v>
      </c>
      <c r="H98" s="56" t="s">
        <v>24</v>
      </c>
      <c r="I98" s="56"/>
      <c r="J98" s="56"/>
      <c r="K98" s="56" t="s">
        <v>24</v>
      </c>
      <c r="L98" s="56" t="s">
        <v>24</v>
      </c>
      <c r="M98" s="56" t="s">
        <v>24</v>
      </c>
      <c r="N98" s="56" t="s">
        <v>24</v>
      </c>
      <c r="O98" s="56" t="s">
        <v>24</v>
      </c>
      <c r="P98" s="56" t="s">
        <v>24</v>
      </c>
      <c r="Q98" s="56" t="s">
        <v>24</v>
      </c>
      <c r="R98" s="57" t="s">
        <v>24</v>
      </c>
      <c r="AI98" s="25"/>
      <c r="AJ98" s="21" t="e">
        <f t="shared" si="1"/>
        <v>#N/A</v>
      </c>
      <c r="AK98" s="30"/>
    </row>
  </sheetData>
  <autoFilter ref="A1:L98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1">
    <tabColor rgb="FFFF0000"/>
    <pageSetUpPr fitToPage="1"/>
  </sheetPr>
  <dimension ref="A1:AL150"/>
  <sheetViews>
    <sheetView showGridLines="0" zoomScale="85" zoomScaleNormal="85" workbookViewId="0">
      <selection activeCell="M6" sqref="M6:P6"/>
    </sheetView>
  </sheetViews>
  <sheetFormatPr defaultColWidth="8.85546875" defaultRowHeight="15" customHeight="1"/>
  <cols>
    <col min="1" max="1" width="20.28515625" style="79" customWidth="1"/>
    <col min="2" max="2" width="9" style="79" customWidth="1"/>
    <col min="3" max="3" width="7.140625" style="79" customWidth="1"/>
    <col min="4" max="4" width="10.28515625" style="79" customWidth="1"/>
    <col min="5" max="5" width="18.7109375" style="79" customWidth="1"/>
    <col min="6" max="6" width="8.28515625" style="79" customWidth="1"/>
    <col min="7" max="7" width="7.140625" style="79" customWidth="1"/>
    <col min="8" max="8" width="10.7109375" style="79" customWidth="1"/>
    <col min="9" max="9" width="22.5703125" style="79" customWidth="1"/>
    <col min="10" max="10" width="9" style="79" customWidth="1"/>
    <col min="11" max="11" width="7.140625" style="79" customWidth="1"/>
    <col min="12" max="12" width="10.85546875" style="79" customWidth="1"/>
    <col min="13" max="13" width="8.85546875" style="79" customWidth="1"/>
    <col min="14" max="14" width="10.5703125" style="79" customWidth="1"/>
    <col min="15" max="15" width="12" style="79" customWidth="1"/>
    <col min="16" max="16" width="15.5703125" style="79" customWidth="1"/>
    <col min="17" max="18" width="16.28515625" style="79" customWidth="1"/>
    <col min="19" max="19" width="7.85546875" style="37" customWidth="1"/>
    <col min="20" max="20" width="11.7109375" style="37" customWidth="1"/>
    <col min="21" max="21" width="15.42578125" style="37" customWidth="1"/>
    <col min="22" max="33" width="8.85546875" style="37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37"/>
    <col min="237" max="237" width="20.28515625" style="37" customWidth="1"/>
    <col min="238" max="238" width="9" style="37" customWidth="1"/>
    <col min="239" max="239" width="7.140625" style="37" customWidth="1"/>
    <col min="240" max="240" width="10.28515625" style="37" customWidth="1"/>
    <col min="241" max="241" width="18.7109375" style="37" customWidth="1"/>
    <col min="242" max="242" width="8.28515625" style="37" customWidth="1"/>
    <col min="243" max="243" width="7.140625" style="37" customWidth="1"/>
    <col min="244" max="244" width="10.7109375" style="37" customWidth="1"/>
    <col min="245" max="245" width="22.5703125" style="37" customWidth="1"/>
    <col min="246" max="246" width="9" style="37" customWidth="1"/>
    <col min="247" max="247" width="7.140625" style="37" customWidth="1"/>
    <col min="248" max="248" width="10.85546875" style="37" customWidth="1"/>
    <col min="249" max="249" width="8.85546875" style="37" customWidth="1"/>
    <col min="250" max="250" width="10.5703125" style="37" bestFit="1" customWidth="1"/>
    <col min="251" max="251" width="12" style="37" bestFit="1" customWidth="1"/>
    <col min="252" max="252" width="15.5703125" style="37" bestFit="1" customWidth="1"/>
    <col min="253" max="254" width="16.28515625" style="37" bestFit="1" customWidth="1"/>
    <col min="255" max="255" width="7.85546875" style="37" customWidth="1"/>
    <col min="256" max="256" width="11.7109375" style="37" customWidth="1"/>
    <col min="257" max="257" width="15.42578125" style="37" customWidth="1"/>
    <col min="258" max="492" width="8.85546875" style="37"/>
    <col min="493" max="493" width="20.28515625" style="37" customWidth="1"/>
    <col min="494" max="494" width="9" style="37" customWidth="1"/>
    <col min="495" max="495" width="7.140625" style="37" customWidth="1"/>
    <col min="496" max="496" width="10.28515625" style="37" customWidth="1"/>
    <col min="497" max="497" width="18.7109375" style="37" customWidth="1"/>
    <col min="498" max="498" width="8.28515625" style="37" customWidth="1"/>
    <col min="499" max="499" width="7.140625" style="37" customWidth="1"/>
    <col min="500" max="500" width="10.7109375" style="37" customWidth="1"/>
    <col min="501" max="501" width="22.5703125" style="37" customWidth="1"/>
    <col min="502" max="502" width="9" style="37" customWidth="1"/>
    <col min="503" max="503" width="7.140625" style="37" customWidth="1"/>
    <col min="504" max="504" width="10.85546875" style="37" customWidth="1"/>
    <col min="505" max="505" width="8.85546875" style="37" customWidth="1"/>
    <col min="506" max="506" width="10.5703125" style="37" bestFit="1" customWidth="1"/>
    <col min="507" max="507" width="12" style="37" bestFit="1" customWidth="1"/>
    <col min="508" max="508" width="15.5703125" style="37" bestFit="1" customWidth="1"/>
    <col min="509" max="510" width="16.28515625" style="37" bestFit="1" customWidth="1"/>
    <col min="511" max="511" width="7.85546875" style="37" customWidth="1"/>
    <col min="512" max="512" width="11.7109375" style="37" customWidth="1"/>
    <col min="513" max="513" width="15.42578125" style="37" customWidth="1"/>
    <col min="514" max="748" width="8.85546875" style="37"/>
    <col min="749" max="749" width="20.28515625" style="37" customWidth="1"/>
    <col min="750" max="750" width="9" style="37" customWidth="1"/>
    <col min="751" max="751" width="7.140625" style="37" customWidth="1"/>
    <col min="752" max="752" width="10.28515625" style="37" customWidth="1"/>
    <col min="753" max="753" width="18.7109375" style="37" customWidth="1"/>
    <col min="754" max="754" width="8.28515625" style="37" customWidth="1"/>
    <col min="755" max="755" width="7.140625" style="37" customWidth="1"/>
    <col min="756" max="756" width="10.7109375" style="37" customWidth="1"/>
    <col min="757" max="757" width="22.5703125" style="37" customWidth="1"/>
    <col min="758" max="758" width="9" style="37" customWidth="1"/>
    <col min="759" max="759" width="7.140625" style="37" customWidth="1"/>
    <col min="760" max="760" width="10.85546875" style="37" customWidth="1"/>
    <col min="761" max="761" width="8.85546875" style="37" customWidth="1"/>
    <col min="762" max="762" width="10.5703125" style="37" bestFit="1" customWidth="1"/>
    <col min="763" max="763" width="12" style="37" bestFit="1" customWidth="1"/>
    <col min="764" max="764" width="15.5703125" style="37" bestFit="1" customWidth="1"/>
    <col min="765" max="766" width="16.28515625" style="37" bestFit="1" customWidth="1"/>
    <col min="767" max="767" width="7.85546875" style="37" customWidth="1"/>
    <col min="768" max="768" width="11.7109375" style="37" customWidth="1"/>
    <col min="769" max="769" width="15.42578125" style="37" customWidth="1"/>
    <col min="770" max="1004" width="8.85546875" style="37"/>
    <col min="1005" max="1005" width="20.28515625" style="37" customWidth="1"/>
    <col min="1006" max="1006" width="9" style="37" customWidth="1"/>
    <col min="1007" max="1007" width="7.140625" style="37" customWidth="1"/>
    <col min="1008" max="1008" width="10.28515625" style="37" customWidth="1"/>
    <col min="1009" max="1009" width="18.7109375" style="37" customWidth="1"/>
    <col min="1010" max="1010" width="8.28515625" style="37" customWidth="1"/>
    <col min="1011" max="1011" width="7.140625" style="37" customWidth="1"/>
    <col min="1012" max="1012" width="10.7109375" style="37" customWidth="1"/>
    <col min="1013" max="1013" width="22.5703125" style="37" customWidth="1"/>
    <col min="1014" max="1014" width="9" style="37" customWidth="1"/>
    <col min="1015" max="1015" width="7.140625" style="37" customWidth="1"/>
    <col min="1016" max="1016" width="10.85546875" style="37" customWidth="1"/>
    <col min="1017" max="1017" width="8.85546875" style="37" customWidth="1"/>
    <col min="1018" max="1018" width="10.5703125" style="37" bestFit="1" customWidth="1"/>
    <col min="1019" max="1019" width="12" style="37" bestFit="1" customWidth="1"/>
    <col min="1020" max="1020" width="15.5703125" style="37" bestFit="1" customWidth="1"/>
    <col min="1021" max="1022" width="16.28515625" style="37" bestFit="1" customWidth="1"/>
    <col min="1023" max="1023" width="7.85546875" style="37" customWidth="1"/>
    <col min="1024" max="1024" width="11.7109375" style="37" customWidth="1"/>
    <col min="1025" max="1025" width="15.42578125" style="37" customWidth="1"/>
    <col min="1026" max="1260" width="8.85546875" style="37"/>
    <col min="1261" max="1261" width="20.28515625" style="37" customWidth="1"/>
    <col min="1262" max="1262" width="9" style="37" customWidth="1"/>
    <col min="1263" max="1263" width="7.140625" style="37" customWidth="1"/>
    <col min="1264" max="1264" width="10.28515625" style="37" customWidth="1"/>
    <col min="1265" max="1265" width="18.7109375" style="37" customWidth="1"/>
    <col min="1266" max="1266" width="8.28515625" style="37" customWidth="1"/>
    <col min="1267" max="1267" width="7.140625" style="37" customWidth="1"/>
    <col min="1268" max="1268" width="10.7109375" style="37" customWidth="1"/>
    <col min="1269" max="1269" width="22.5703125" style="37" customWidth="1"/>
    <col min="1270" max="1270" width="9" style="37" customWidth="1"/>
    <col min="1271" max="1271" width="7.140625" style="37" customWidth="1"/>
    <col min="1272" max="1272" width="10.85546875" style="37" customWidth="1"/>
    <col min="1273" max="1273" width="8.85546875" style="37" customWidth="1"/>
    <col min="1274" max="1274" width="10.5703125" style="37" bestFit="1" customWidth="1"/>
    <col min="1275" max="1275" width="12" style="37" bestFit="1" customWidth="1"/>
    <col min="1276" max="1276" width="15.5703125" style="37" bestFit="1" customWidth="1"/>
    <col min="1277" max="1278" width="16.28515625" style="37" bestFit="1" customWidth="1"/>
    <col min="1279" max="1279" width="7.85546875" style="37" customWidth="1"/>
    <col min="1280" max="1280" width="11.7109375" style="37" customWidth="1"/>
    <col min="1281" max="1281" width="15.42578125" style="37" customWidth="1"/>
    <col min="1282" max="1516" width="8.85546875" style="37"/>
    <col min="1517" max="1517" width="20.28515625" style="37" customWidth="1"/>
    <col min="1518" max="1518" width="9" style="37" customWidth="1"/>
    <col min="1519" max="1519" width="7.140625" style="37" customWidth="1"/>
    <col min="1520" max="1520" width="10.28515625" style="37" customWidth="1"/>
    <col min="1521" max="1521" width="18.7109375" style="37" customWidth="1"/>
    <col min="1522" max="1522" width="8.28515625" style="37" customWidth="1"/>
    <col min="1523" max="1523" width="7.140625" style="37" customWidth="1"/>
    <col min="1524" max="1524" width="10.7109375" style="37" customWidth="1"/>
    <col min="1525" max="1525" width="22.5703125" style="37" customWidth="1"/>
    <col min="1526" max="1526" width="9" style="37" customWidth="1"/>
    <col min="1527" max="1527" width="7.140625" style="37" customWidth="1"/>
    <col min="1528" max="1528" width="10.85546875" style="37" customWidth="1"/>
    <col min="1529" max="1529" width="8.85546875" style="37" customWidth="1"/>
    <col min="1530" max="1530" width="10.5703125" style="37" bestFit="1" customWidth="1"/>
    <col min="1531" max="1531" width="12" style="37" bestFit="1" customWidth="1"/>
    <col min="1532" max="1532" width="15.5703125" style="37" bestFit="1" customWidth="1"/>
    <col min="1533" max="1534" width="16.28515625" style="37" bestFit="1" customWidth="1"/>
    <col min="1535" max="1535" width="7.85546875" style="37" customWidth="1"/>
    <col min="1536" max="1536" width="11.7109375" style="37" customWidth="1"/>
    <col min="1537" max="1537" width="15.42578125" style="37" customWidth="1"/>
    <col min="1538" max="1772" width="8.85546875" style="37"/>
    <col min="1773" max="1773" width="20.28515625" style="37" customWidth="1"/>
    <col min="1774" max="1774" width="9" style="37" customWidth="1"/>
    <col min="1775" max="1775" width="7.140625" style="37" customWidth="1"/>
    <col min="1776" max="1776" width="10.28515625" style="37" customWidth="1"/>
    <col min="1777" max="1777" width="18.7109375" style="37" customWidth="1"/>
    <col min="1778" max="1778" width="8.28515625" style="37" customWidth="1"/>
    <col min="1779" max="1779" width="7.140625" style="37" customWidth="1"/>
    <col min="1780" max="1780" width="10.7109375" style="37" customWidth="1"/>
    <col min="1781" max="1781" width="22.5703125" style="37" customWidth="1"/>
    <col min="1782" max="1782" width="9" style="37" customWidth="1"/>
    <col min="1783" max="1783" width="7.140625" style="37" customWidth="1"/>
    <col min="1784" max="1784" width="10.85546875" style="37" customWidth="1"/>
    <col min="1785" max="1785" width="8.85546875" style="37" customWidth="1"/>
    <col min="1786" max="1786" width="10.5703125" style="37" bestFit="1" customWidth="1"/>
    <col min="1787" max="1787" width="12" style="37" bestFit="1" customWidth="1"/>
    <col min="1788" max="1788" width="15.5703125" style="37" bestFit="1" customWidth="1"/>
    <col min="1789" max="1790" width="16.28515625" style="37" bestFit="1" customWidth="1"/>
    <col min="1791" max="1791" width="7.85546875" style="37" customWidth="1"/>
    <col min="1792" max="1792" width="11.7109375" style="37" customWidth="1"/>
    <col min="1793" max="1793" width="15.42578125" style="37" customWidth="1"/>
    <col min="1794" max="2028" width="8.85546875" style="37"/>
    <col min="2029" max="2029" width="20.28515625" style="37" customWidth="1"/>
    <col min="2030" max="2030" width="9" style="37" customWidth="1"/>
    <col min="2031" max="2031" width="7.140625" style="37" customWidth="1"/>
    <col min="2032" max="2032" width="10.28515625" style="37" customWidth="1"/>
    <col min="2033" max="2033" width="18.7109375" style="37" customWidth="1"/>
    <col min="2034" max="2034" width="8.28515625" style="37" customWidth="1"/>
    <col min="2035" max="2035" width="7.140625" style="37" customWidth="1"/>
    <col min="2036" max="2036" width="10.7109375" style="37" customWidth="1"/>
    <col min="2037" max="2037" width="22.5703125" style="37" customWidth="1"/>
    <col min="2038" max="2038" width="9" style="37" customWidth="1"/>
    <col min="2039" max="2039" width="7.140625" style="37" customWidth="1"/>
    <col min="2040" max="2040" width="10.85546875" style="37" customWidth="1"/>
    <col min="2041" max="2041" width="8.85546875" style="37" customWidth="1"/>
    <col min="2042" max="2042" width="10.5703125" style="37" bestFit="1" customWidth="1"/>
    <col min="2043" max="2043" width="12" style="37" bestFit="1" customWidth="1"/>
    <col min="2044" max="2044" width="15.5703125" style="37" bestFit="1" customWidth="1"/>
    <col min="2045" max="2046" width="16.28515625" style="37" bestFit="1" customWidth="1"/>
    <col min="2047" max="2047" width="7.85546875" style="37" customWidth="1"/>
    <col min="2048" max="2048" width="11.7109375" style="37" customWidth="1"/>
    <col min="2049" max="2049" width="15.42578125" style="37" customWidth="1"/>
    <col min="2050" max="2284" width="8.85546875" style="37"/>
    <col min="2285" max="2285" width="20.28515625" style="37" customWidth="1"/>
    <col min="2286" max="2286" width="9" style="37" customWidth="1"/>
    <col min="2287" max="2287" width="7.140625" style="37" customWidth="1"/>
    <col min="2288" max="2288" width="10.28515625" style="37" customWidth="1"/>
    <col min="2289" max="2289" width="18.7109375" style="37" customWidth="1"/>
    <col min="2290" max="2290" width="8.28515625" style="37" customWidth="1"/>
    <col min="2291" max="2291" width="7.140625" style="37" customWidth="1"/>
    <col min="2292" max="2292" width="10.7109375" style="37" customWidth="1"/>
    <col min="2293" max="2293" width="22.5703125" style="37" customWidth="1"/>
    <col min="2294" max="2294" width="9" style="37" customWidth="1"/>
    <col min="2295" max="2295" width="7.140625" style="37" customWidth="1"/>
    <col min="2296" max="2296" width="10.85546875" style="37" customWidth="1"/>
    <col min="2297" max="2297" width="8.85546875" style="37" customWidth="1"/>
    <col min="2298" max="2298" width="10.5703125" style="37" bestFit="1" customWidth="1"/>
    <col min="2299" max="2299" width="12" style="37" bestFit="1" customWidth="1"/>
    <col min="2300" max="2300" width="15.5703125" style="37" bestFit="1" customWidth="1"/>
    <col min="2301" max="2302" width="16.28515625" style="37" bestFit="1" customWidth="1"/>
    <col min="2303" max="2303" width="7.85546875" style="37" customWidth="1"/>
    <col min="2304" max="2304" width="11.7109375" style="37" customWidth="1"/>
    <col min="2305" max="2305" width="15.42578125" style="37" customWidth="1"/>
    <col min="2306" max="2540" width="8.85546875" style="37"/>
    <col min="2541" max="2541" width="20.28515625" style="37" customWidth="1"/>
    <col min="2542" max="2542" width="9" style="37" customWidth="1"/>
    <col min="2543" max="2543" width="7.140625" style="37" customWidth="1"/>
    <col min="2544" max="2544" width="10.28515625" style="37" customWidth="1"/>
    <col min="2545" max="2545" width="18.7109375" style="37" customWidth="1"/>
    <col min="2546" max="2546" width="8.28515625" style="37" customWidth="1"/>
    <col min="2547" max="2547" width="7.140625" style="37" customWidth="1"/>
    <col min="2548" max="2548" width="10.7109375" style="37" customWidth="1"/>
    <col min="2549" max="2549" width="22.5703125" style="37" customWidth="1"/>
    <col min="2550" max="2550" width="9" style="37" customWidth="1"/>
    <col min="2551" max="2551" width="7.140625" style="37" customWidth="1"/>
    <col min="2552" max="2552" width="10.85546875" style="37" customWidth="1"/>
    <col min="2553" max="2553" width="8.85546875" style="37" customWidth="1"/>
    <col min="2554" max="2554" width="10.5703125" style="37" bestFit="1" customWidth="1"/>
    <col min="2555" max="2555" width="12" style="37" bestFit="1" customWidth="1"/>
    <col min="2556" max="2556" width="15.5703125" style="37" bestFit="1" customWidth="1"/>
    <col min="2557" max="2558" width="16.28515625" style="37" bestFit="1" customWidth="1"/>
    <col min="2559" max="2559" width="7.85546875" style="37" customWidth="1"/>
    <col min="2560" max="2560" width="11.7109375" style="37" customWidth="1"/>
    <col min="2561" max="2561" width="15.42578125" style="37" customWidth="1"/>
    <col min="2562" max="2796" width="8.85546875" style="37"/>
    <col min="2797" max="2797" width="20.28515625" style="37" customWidth="1"/>
    <col min="2798" max="2798" width="9" style="37" customWidth="1"/>
    <col min="2799" max="2799" width="7.140625" style="37" customWidth="1"/>
    <col min="2800" max="2800" width="10.28515625" style="37" customWidth="1"/>
    <col min="2801" max="2801" width="18.7109375" style="37" customWidth="1"/>
    <col min="2802" max="2802" width="8.28515625" style="37" customWidth="1"/>
    <col min="2803" max="2803" width="7.140625" style="37" customWidth="1"/>
    <col min="2804" max="2804" width="10.7109375" style="37" customWidth="1"/>
    <col min="2805" max="2805" width="22.5703125" style="37" customWidth="1"/>
    <col min="2806" max="2806" width="9" style="37" customWidth="1"/>
    <col min="2807" max="2807" width="7.140625" style="37" customWidth="1"/>
    <col min="2808" max="2808" width="10.85546875" style="37" customWidth="1"/>
    <col min="2809" max="2809" width="8.85546875" style="37" customWidth="1"/>
    <col min="2810" max="2810" width="10.5703125" style="37" bestFit="1" customWidth="1"/>
    <col min="2811" max="2811" width="12" style="37" bestFit="1" customWidth="1"/>
    <col min="2812" max="2812" width="15.5703125" style="37" bestFit="1" customWidth="1"/>
    <col min="2813" max="2814" width="16.28515625" style="37" bestFit="1" customWidth="1"/>
    <col min="2815" max="2815" width="7.85546875" style="37" customWidth="1"/>
    <col min="2816" max="2816" width="11.7109375" style="37" customWidth="1"/>
    <col min="2817" max="2817" width="15.42578125" style="37" customWidth="1"/>
    <col min="2818" max="3052" width="8.85546875" style="37"/>
    <col min="3053" max="3053" width="20.28515625" style="37" customWidth="1"/>
    <col min="3054" max="3054" width="9" style="37" customWidth="1"/>
    <col min="3055" max="3055" width="7.140625" style="37" customWidth="1"/>
    <col min="3056" max="3056" width="10.28515625" style="37" customWidth="1"/>
    <col min="3057" max="3057" width="18.7109375" style="37" customWidth="1"/>
    <col min="3058" max="3058" width="8.28515625" style="37" customWidth="1"/>
    <col min="3059" max="3059" width="7.140625" style="37" customWidth="1"/>
    <col min="3060" max="3060" width="10.7109375" style="37" customWidth="1"/>
    <col min="3061" max="3061" width="22.5703125" style="37" customWidth="1"/>
    <col min="3062" max="3062" width="9" style="37" customWidth="1"/>
    <col min="3063" max="3063" width="7.140625" style="37" customWidth="1"/>
    <col min="3064" max="3064" width="10.85546875" style="37" customWidth="1"/>
    <col min="3065" max="3065" width="8.85546875" style="37" customWidth="1"/>
    <col min="3066" max="3066" width="10.5703125" style="37" bestFit="1" customWidth="1"/>
    <col min="3067" max="3067" width="12" style="37" bestFit="1" customWidth="1"/>
    <col min="3068" max="3068" width="15.5703125" style="37" bestFit="1" customWidth="1"/>
    <col min="3069" max="3070" width="16.28515625" style="37" bestFit="1" customWidth="1"/>
    <col min="3071" max="3071" width="7.85546875" style="37" customWidth="1"/>
    <col min="3072" max="3072" width="11.7109375" style="37" customWidth="1"/>
    <col min="3073" max="3073" width="15.42578125" style="37" customWidth="1"/>
    <col min="3074" max="3308" width="8.85546875" style="37"/>
    <col min="3309" max="3309" width="20.28515625" style="37" customWidth="1"/>
    <col min="3310" max="3310" width="9" style="37" customWidth="1"/>
    <col min="3311" max="3311" width="7.140625" style="37" customWidth="1"/>
    <col min="3312" max="3312" width="10.28515625" style="37" customWidth="1"/>
    <col min="3313" max="3313" width="18.7109375" style="37" customWidth="1"/>
    <col min="3314" max="3314" width="8.28515625" style="37" customWidth="1"/>
    <col min="3315" max="3315" width="7.140625" style="37" customWidth="1"/>
    <col min="3316" max="3316" width="10.7109375" style="37" customWidth="1"/>
    <col min="3317" max="3317" width="22.5703125" style="37" customWidth="1"/>
    <col min="3318" max="3318" width="9" style="37" customWidth="1"/>
    <col min="3319" max="3319" width="7.140625" style="37" customWidth="1"/>
    <col min="3320" max="3320" width="10.85546875" style="37" customWidth="1"/>
    <col min="3321" max="3321" width="8.85546875" style="37" customWidth="1"/>
    <col min="3322" max="3322" width="10.5703125" style="37" bestFit="1" customWidth="1"/>
    <col min="3323" max="3323" width="12" style="37" bestFit="1" customWidth="1"/>
    <col min="3324" max="3324" width="15.5703125" style="37" bestFit="1" customWidth="1"/>
    <col min="3325" max="3326" width="16.28515625" style="37" bestFit="1" customWidth="1"/>
    <col min="3327" max="3327" width="7.85546875" style="37" customWidth="1"/>
    <col min="3328" max="3328" width="11.7109375" style="37" customWidth="1"/>
    <col min="3329" max="3329" width="15.42578125" style="37" customWidth="1"/>
    <col min="3330" max="3564" width="8.85546875" style="37"/>
    <col min="3565" max="3565" width="20.28515625" style="37" customWidth="1"/>
    <col min="3566" max="3566" width="9" style="37" customWidth="1"/>
    <col min="3567" max="3567" width="7.140625" style="37" customWidth="1"/>
    <col min="3568" max="3568" width="10.28515625" style="37" customWidth="1"/>
    <col min="3569" max="3569" width="18.7109375" style="37" customWidth="1"/>
    <col min="3570" max="3570" width="8.28515625" style="37" customWidth="1"/>
    <col min="3571" max="3571" width="7.140625" style="37" customWidth="1"/>
    <col min="3572" max="3572" width="10.7109375" style="37" customWidth="1"/>
    <col min="3573" max="3573" width="22.5703125" style="37" customWidth="1"/>
    <col min="3574" max="3574" width="9" style="37" customWidth="1"/>
    <col min="3575" max="3575" width="7.140625" style="37" customWidth="1"/>
    <col min="3576" max="3576" width="10.85546875" style="37" customWidth="1"/>
    <col min="3577" max="3577" width="8.85546875" style="37" customWidth="1"/>
    <col min="3578" max="3578" width="10.5703125" style="37" bestFit="1" customWidth="1"/>
    <col min="3579" max="3579" width="12" style="37" bestFit="1" customWidth="1"/>
    <col min="3580" max="3580" width="15.5703125" style="37" bestFit="1" customWidth="1"/>
    <col min="3581" max="3582" width="16.28515625" style="37" bestFit="1" customWidth="1"/>
    <col min="3583" max="3583" width="7.85546875" style="37" customWidth="1"/>
    <col min="3584" max="3584" width="11.7109375" style="37" customWidth="1"/>
    <col min="3585" max="3585" width="15.42578125" style="37" customWidth="1"/>
    <col min="3586" max="3820" width="8.85546875" style="37"/>
    <col min="3821" max="3821" width="20.28515625" style="37" customWidth="1"/>
    <col min="3822" max="3822" width="9" style="37" customWidth="1"/>
    <col min="3823" max="3823" width="7.140625" style="37" customWidth="1"/>
    <col min="3824" max="3824" width="10.28515625" style="37" customWidth="1"/>
    <col min="3825" max="3825" width="18.7109375" style="37" customWidth="1"/>
    <col min="3826" max="3826" width="8.28515625" style="37" customWidth="1"/>
    <col min="3827" max="3827" width="7.140625" style="37" customWidth="1"/>
    <col min="3828" max="3828" width="10.7109375" style="37" customWidth="1"/>
    <col min="3829" max="3829" width="22.5703125" style="37" customWidth="1"/>
    <col min="3830" max="3830" width="9" style="37" customWidth="1"/>
    <col min="3831" max="3831" width="7.140625" style="37" customWidth="1"/>
    <col min="3832" max="3832" width="10.85546875" style="37" customWidth="1"/>
    <col min="3833" max="3833" width="8.85546875" style="37" customWidth="1"/>
    <col min="3834" max="3834" width="10.5703125" style="37" bestFit="1" customWidth="1"/>
    <col min="3835" max="3835" width="12" style="37" bestFit="1" customWidth="1"/>
    <col min="3836" max="3836" width="15.5703125" style="37" bestFit="1" customWidth="1"/>
    <col min="3837" max="3838" width="16.28515625" style="37" bestFit="1" customWidth="1"/>
    <col min="3839" max="3839" width="7.85546875" style="37" customWidth="1"/>
    <col min="3840" max="3840" width="11.7109375" style="37" customWidth="1"/>
    <col min="3841" max="3841" width="15.42578125" style="37" customWidth="1"/>
    <col min="3842" max="4076" width="8.85546875" style="37"/>
    <col min="4077" max="4077" width="20.28515625" style="37" customWidth="1"/>
    <col min="4078" max="4078" width="9" style="37" customWidth="1"/>
    <col min="4079" max="4079" width="7.140625" style="37" customWidth="1"/>
    <col min="4080" max="4080" width="10.28515625" style="37" customWidth="1"/>
    <col min="4081" max="4081" width="18.7109375" style="37" customWidth="1"/>
    <col min="4082" max="4082" width="8.28515625" style="37" customWidth="1"/>
    <col min="4083" max="4083" width="7.140625" style="37" customWidth="1"/>
    <col min="4084" max="4084" width="10.7109375" style="37" customWidth="1"/>
    <col min="4085" max="4085" width="22.5703125" style="37" customWidth="1"/>
    <col min="4086" max="4086" width="9" style="37" customWidth="1"/>
    <col min="4087" max="4087" width="7.140625" style="37" customWidth="1"/>
    <col min="4088" max="4088" width="10.85546875" style="37" customWidth="1"/>
    <col min="4089" max="4089" width="8.85546875" style="37" customWidth="1"/>
    <col min="4090" max="4090" width="10.5703125" style="37" bestFit="1" customWidth="1"/>
    <col min="4091" max="4091" width="12" style="37" bestFit="1" customWidth="1"/>
    <col min="4092" max="4092" width="15.5703125" style="37" bestFit="1" customWidth="1"/>
    <col min="4093" max="4094" width="16.28515625" style="37" bestFit="1" customWidth="1"/>
    <col min="4095" max="4095" width="7.85546875" style="37" customWidth="1"/>
    <col min="4096" max="4096" width="11.7109375" style="37" customWidth="1"/>
    <col min="4097" max="4097" width="15.42578125" style="37" customWidth="1"/>
    <col min="4098" max="4332" width="8.85546875" style="37"/>
    <col min="4333" max="4333" width="20.28515625" style="37" customWidth="1"/>
    <col min="4334" max="4334" width="9" style="37" customWidth="1"/>
    <col min="4335" max="4335" width="7.140625" style="37" customWidth="1"/>
    <col min="4336" max="4336" width="10.28515625" style="37" customWidth="1"/>
    <col min="4337" max="4337" width="18.7109375" style="37" customWidth="1"/>
    <col min="4338" max="4338" width="8.28515625" style="37" customWidth="1"/>
    <col min="4339" max="4339" width="7.140625" style="37" customWidth="1"/>
    <col min="4340" max="4340" width="10.7109375" style="37" customWidth="1"/>
    <col min="4341" max="4341" width="22.5703125" style="37" customWidth="1"/>
    <col min="4342" max="4342" width="9" style="37" customWidth="1"/>
    <col min="4343" max="4343" width="7.140625" style="37" customWidth="1"/>
    <col min="4344" max="4344" width="10.85546875" style="37" customWidth="1"/>
    <col min="4345" max="4345" width="8.85546875" style="37" customWidth="1"/>
    <col min="4346" max="4346" width="10.5703125" style="37" bestFit="1" customWidth="1"/>
    <col min="4347" max="4347" width="12" style="37" bestFit="1" customWidth="1"/>
    <col min="4348" max="4348" width="15.5703125" style="37" bestFit="1" customWidth="1"/>
    <col min="4349" max="4350" width="16.28515625" style="37" bestFit="1" customWidth="1"/>
    <col min="4351" max="4351" width="7.85546875" style="37" customWidth="1"/>
    <col min="4352" max="4352" width="11.7109375" style="37" customWidth="1"/>
    <col min="4353" max="4353" width="15.42578125" style="37" customWidth="1"/>
    <col min="4354" max="4588" width="8.85546875" style="37"/>
    <col min="4589" max="4589" width="20.28515625" style="37" customWidth="1"/>
    <col min="4590" max="4590" width="9" style="37" customWidth="1"/>
    <col min="4591" max="4591" width="7.140625" style="37" customWidth="1"/>
    <col min="4592" max="4592" width="10.28515625" style="37" customWidth="1"/>
    <col min="4593" max="4593" width="18.7109375" style="37" customWidth="1"/>
    <col min="4594" max="4594" width="8.28515625" style="37" customWidth="1"/>
    <col min="4595" max="4595" width="7.140625" style="37" customWidth="1"/>
    <col min="4596" max="4596" width="10.7109375" style="37" customWidth="1"/>
    <col min="4597" max="4597" width="22.5703125" style="37" customWidth="1"/>
    <col min="4598" max="4598" width="9" style="37" customWidth="1"/>
    <col min="4599" max="4599" width="7.140625" style="37" customWidth="1"/>
    <col min="4600" max="4600" width="10.85546875" style="37" customWidth="1"/>
    <col min="4601" max="4601" width="8.85546875" style="37" customWidth="1"/>
    <col min="4602" max="4602" width="10.5703125" style="37" bestFit="1" customWidth="1"/>
    <col min="4603" max="4603" width="12" style="37" bestFit="1" customWidth="1"/>
    <col min="4604" max="4604" width="15.5703125" style="37" bestFit="1" customWidth="1"/>
    <col min="4605" max="4606" width="16.28515625" style="37" bestFit="1" customWidth="1"/>
    <col min="4607" max="4607" width="7.85546875" style="37" customWidth="1"/>
    <col min="4608" max="4608" width="11.7109375" style="37" customWidth="1"/>
    <col min="4609" max="4609" width="15.42578125" style="37" customWidth="1"/>
    <col min="4610" max="4844" width="8.85546875" style="37"/>
    <col min="4845" max="4845" width="20.28515625" style="37" customWidth="1"/>
    <col min="4846" max="4846" width="9" style="37" customWidth="1"/>
    <col min="4847" max="4847" width="7.140625" style="37" customWidth="1"/>
    <col min="4848" max="4848" width="10.28515625" style="37" customWidth="1"/>
    <col min="4849" max="4849" width="18.7109375" style="37" customWidth="1"/>
    <col min="4850" max="4850" width="8.28515625" style="37" customWidth="1"/>
    <col min="4851" max="4851" width="7.140625" style="37" customWidth="1"/>
    <col min="4852" max="4852" width="10.7109375" style="37" customWidth="1"/>
    <col min="4853" max="4853" width="22.5703125" style="37" customWidth="1"/>
    <col min="4854" max="4854" width="9" style="37" customWidth="1"/>
    <col min="4855" max="4855" width="7.140625" style="37" customWidth="1"/>
    <col min="4856" max="4856" width="10.85546875" style="37" customWidth="1"/>
    <col min="4857" max="4857" width="8.85546875" style="37" customWidth="1"/>
    <col min="4858" max="4858" width="10.5703125" style="37" bestFit="1" customWidth="1"/>
    <col min="4859" max="4859" width="12" style="37" bestFit="1" customWidth="1"/>
    <col min="4860" max="4860" width="15.5703125" style="37" bestFit="1" customWidth="1"/>
    <col min="4861" max="4862" width="16.28515625" style="37" bestFit="1" customWidth="1"/>
    <col min="4863" max="4863" width="7.85546875" style="37" customWidth="1"/>
    <col min="4864" max="4864" width="11.7109375" style="37" customWidth="1"/>
    <col min="4865" max="4865" width="15.42578125" style="37" customWidth="1"/>
    <col min="4866" max="5100" width="8.85546875" style="37"/>
    <col min="5101" max="5101" width="20.28515625" style="37" customWidth="1"/>
    <col min="5102" max="5102" width="9" style="37" customWidth="1"/>
    <col min="5103" max="5103" width="7.140625" style="37" customWidth="1"/>
    <col min="5104" max="5104" width="10.28515625" style="37" customWidth="1"/>
    <col min="5105" max="5105" width="18.7109375" style="37" customWidth="1"/>
    <col min="5106" max="5106" width="8.28515625" style="37" customWidth="1"/>
    <col min="5107" max="5107" width="7.140625" style="37" customWidth="1"/>
    <col min="5108" max="5108" width="10.7109375" style="37" customWidth="1"/>
    <col min="5109" max="5109" width="22.5703125" style="37" customWidth="1"/>
    <col min="5110" max="5110" width="9" style="37" customWidth="1"/>
    <col min="5111" max="5111" width="7.140625" style="37" customWidth="1"/>
    <col min="5112" max="5112" width="10.85546875" style="37" customWidth="1"/>
    <col min="5113" max="5113" width="8.85546875" style="37" customWidth="1"/>
    <col min="5114" max="5114" width="10.5703125" style="37" bestFit="1" customWidth="1"/>
    <col min="5115" max="5115" width="12" style="37" bestFit="1" customWidth="1"/>
    <col min="5116" max="5116" width="15.5703125" style="37" bestFit="1" customWidth="1"/>
    <col min="5117" max="5118" width="16.28515625" style="37" bestFit="1" customWidth="1"/>
    <col min="5119" max="5119" width="7.85546875" style="37" customWidth="1"/>
    <col min="5120" max="5120" width="11.7109375" style="37" customWidth="1"/>
    <col min="5121" max="5121" width="15.42578125" style="37" customWidth="1"/>
    <col min="5122" max="5356" width="8.85546875" style="37"/>
    <col min="5357" max="5357" width="20.28515625" style="37" customWidth="1"/>
    <col min="5358" max="5358" width="9" style="37" customWidth="1"/>
    <col min="5359" max="5359" width="7.140625" style="37" customWidth="1"/>
    <col min="5360" max="5360" width="10.28515625" style="37" customWidth="1"/>
    <col min="5361" max="5361" width="18.7109375" style="37" customWidth="1"/>
    <col min="5362" max="5362" width="8.28515625" style="37" customWidth="1"/>
    <col min="5363" max="5363" width="7.140625" style="37" customWidth="1"/>
    <col min="5364" max="5364" width="10.7109375" style="37" customWidth="1"/>
    <col min="5365" max="5365" width="22.5703125" style="37" customWidth="1"/>
    <col min="5366" max="5366" width="9" style="37" customWidth="1"/>
    <col min="5367" max="5367" width="7.140625" style="37" customWidth="1"/>
    <col min="5368" max="5368" width="10.85546875" style="37" customWidth="1"/>
    <col min="5369" max="5369" width="8.85546875" style="37" customWidth="1"/>
    <col min="5370" max="5370" width="10.5703125" style="37" bestFit="1" customWidth="1"/>
    <col min="5371" max="5371" width="12" style="37" bestFit="1" customWidth="1"/>
    <col min="5372" max="5372" width="15.5703125" style="37" bestFit="1" customWidth="1"/>
    <col min="5373" max="5374" width="16.28515625" style="37" bestFit="1" customWidth="1"/>
    <col min="5375" max="5375" width="7.85546875" style="37" customWidth="1"/>
    <col min="5376" max="5376" width="11.7109375" style="37" customWidth="1"/>
    <col min="5377" max="5377" width="15.42578125" style="37" customWidth="1"/>
    <col min="5378" max="5612" width="8.85546875" style="37"/>
    <col min="5613" max="5613" width="20.28515625" style="37" customWidth="1"/>
    <col min="5614" max="5614" width="9" style="37" customWidth="1"/>
    <col min="5615" max="5615" width="7.140625" style="37" customWidth="1"/>
    <col min="5616" max="5616" width="10.28515625" style="37" customWidth="1"/>
    <col min="5617" max="5617" width="18.7109375" style="37" customWidth="1"/>
    <col min="5618" max="5618" width="8.28515625" style="37" customWidth="1"/>
    <col min="5619" max="5619" width="7.140625" style="37" customWidth="1"/>
    <col min="5620" max="5620" width="10.7109375" style="37" customWidth="1"/>
    <col min="5621" max="5621" width="22.5703125" style="37" customWidth="1"/>
    <col min="5622" max="5622" width="9" style="37" customWidth="1"/>
    <col min="5623" max="5623" width="7.140625" style="37" customWidth="1"/>
    <col min="5624" max="5624" width="10.85546875" style="37" customWidth="1"/>
    <col min="5625" max="5625" width="8.85546875" style="37" customWidth="1"/>
    <col min="5626" max="5626" width="10.5703125" style="37" bestFit="1" customWidth="1"/>
    <col min="5627" max="5627" width="12" style="37" bestFit="1" customWidth="1"/>
    <col min="5628" max="5628" width="15.5703125" style="37" bestFit="1" customWidth="1"/>
    <col min="5629" max="5630" width="16.28515625" style="37" bestFit="1" customWidth="1"/>
    <col min="5631" max="5631" width="7.85546875" style="37" customWidth="1"/>
    <col min="5632" max="5632" width="11.7109375" style="37" customWidth="1"/>
    <col min="5633" max="5633" width="15.42578125" style="37" customWidth="1"/>
    <col min="5634" max="5868" width="8.85546875" style="37"/>
    <col min="5869" max="5869" width="20.28515625" style="37" customWidth="1"/>
    <col min="5870" max="5870" width="9" style="37" customWidth="1"/>
    <col min="5871" max="5871" width="7.140625" style="37" customWidth="1"/>
    <col min="5872" max="5872" width="10.28515625" style="37" customWidth="1"/>
    <col min="5873" max="5873" width="18.7109375" style="37" customWidth="1"/>
    <col min="5874" max="5874" width="8.28515625" style="37" customWidth="1"/>
    <col min="5875" max="5875" width="7.140625" style="37" customWidth="1"/>
    <col min="5876" max="5876" width="10.7109375" style="37" customWidth="1"/>
    <col min="5877" max="5877" width="22.5703125" style="37" customWidth="1"/>
    <col min="5878" max="5878" width="9" style="37" customWidth="1"/>
    <col min="5879" max="5879" width="7.140625" style="37" customWidth="1"/>
    <col min="5880" max="5880" width="10.85546875" style="37" customWidth="1"/>
    <col min="5881" max="5881" width="8.85546875" style="37" customWidth="1"/>
    <col min="5882" max="5882" width="10.5703125" style="37" bestFit="1" customWidth="1"/>
    <col min="5883" max="5883" width="12" style="37" bestFit="1" customWidth="1"/>
    <col min="5884" max="5884" width="15.5703125" style="37" bestFit="1" customWidth="1"/>
    <col min="5885" max="5886" width="16.28515625" style="37" bestFit="1" customWidth="1"/>
    <col min="5887" max="5887" width="7.85546875" style="37" customWidth="1"/>
    <col min="5888" max="5888" width="11.7109375" style="37" customWidth="1"/>
    <col min="5889" max="5889" width="15.42578125" style="37" customWidth="1"/>
    <col min="5890" max="6124" width="8.85546875" style="37"/>
    <col min="6125" max="6125" width="20.28515625" style="37" customWidth="1"/>
    <col min="6126" max="6126" width="9" style="37" customWidth="1"/>
    <col min="6127" max="6127" width="7.140625" style="37" customWidth="1"/>
    <col min="6128" max="6128" width="10.28515625" style="37" customWidth="1"/>
    <col min="6129" max="6129" width="18.7109375" style="37" customWidth="1"/>
    <col min="6130" max="6130" width="8.28515625" style="37" customWidth="1"/>
    <col min="6131" max="6131" width="7.140625" style="37" customWidth="1"/>
    <col min="6132" max="6132" width="10.7109375" style="37" customWidth="1"/>
    <col min="6133" max="6133" width="22.5703125" style="37" customWidth="1"/>
    <col min="6134" max="6134" width="9" style="37" customWidth="1"/>
    <col min="6135" max="6135" width="7.140625" style="37" customWidth="1"/>
    <col min="6136" max="6136" width="10.85546875" style="37" customWidth="1"/>
    <col min="6137" max="6137" width="8.85546875" style="37" customWidth="1"/>
    <col min="6138" max="6138" width="10.5703125" style="37" bestFit="1" customWidth="1"/>
    <col min="6139" max="6139" width="12" style="37" bestFit="1" customWidth="1"/>
    <col min="6140" max="6140" width="15.5703125" style="37" bestFit="1" customWidth="1"/>
    <col min="6141" max="6142" width="16.28515625" style="37" bestFit="1" customWidth="1"/>
    <col min="6143" max="6143" width="7.85546875" style="37" customWidth="1"/>
    <col min="6144" max="6144" width="11.7109375" style="37" customWidth="1"/>
    <col min="6145" max="6145" width="15.42578125" style="37" customWidth="1"/>
    <col min="6146" max="6380" width="8.85546875" style="37"/>
    <col min="6381" max="6381" width="20.28515625" style="37" customWidth="1"/>
    <col min="6382" max="6382" width="9" style="37" customWidth="1"/>
    <col min="6383" max="6383" width="7.140625" style="37" customWidth="1"/>
    <col min="6384" max="6384" width="10.28515625" style="37" customWidth="1"/>
    <col min="6385" max="6385" width="18.7109375" style="37" customWidth="1"/>
    <col min="6386" max="6386" width="8.28515625" style="37" customWidth="1"/>
    <col min="6387" max="6387" width="7.140625" style="37" customWidth="1"/>
    <col min="6388" max="6388" width="10.7109375" style="37" customWidth="1"/>
    <col min="6389" max="6389" width="22.5703125" style="37" customWidth="1"/>
    <col min="6390" max="6390" width="9" style="37" customWidth="1"/>
    <col min="6391" max="6391" width="7.140625" style="37" customWidth="1"/>
    <col min="6392" max="6392" width="10.85546875" style="37" customWidth="1"/>
    <col min="6393" max="6393" width="8.85546875" style="37" customWidth="1"/>
    <col min="6394" max="6394" width="10.5703125" style="37" bestFit="1" customWidth="1"/>
    <col min="6395" max="6395" width="12" style="37" bestFit="1" customWidth="1"/>
    <col min="6396" max="6396" width="15.5703125" style="37" bestFit="1" customWidth="1"/>
    <col min="6397" max="6398" width="16.28515625" style="37" bestFit="1" customWidth="1"/>
    <col min="6399" max="6399" width="7.85546875" style="37" customWidth="1"/>
    <col min="6400" max="6400" width="11.7109375" style="37" customWidth="1"/>
    <col min="6401" max="6401" width="15.42578125" style="37" customWidth="1"/>
    <col min="6402" max="6636" width="8.85546875" style="37"/>
    <col min="6637" max="6637" width="20.28515625" style="37" customWidth="1"/>
    <col min="6638" max="6638" width="9" style="37" customWidth="1"/>
    <col min="6639" max="6639" width="7.140625" style="37" customWidth="1"/>
    <col min="6640" max="6640" width="10.28515625" style="37" customWidth="1"/>
    <col min="6641" max="6641" width="18.7109375" style="37" customWidth="1"/>
    <col min="6642" max="6642" width="8.28515625" style="37" customWidth="1"/>
    <col min="6643" max="6643" width="7.140625" style="37" customWidth="1"/>
    <col min="6644" max="6644" width="10.7109375" style="37" customWidth="1"/>
    <col min="6645" max="6645" width="22.5703125" style="37" customWidth="1"/>
    <col min="6646" max="6646" width="9" style="37" customWidth="1"/>
    <col min="6647" max="6647" width="7.140625" style="37" customWidth="1"/>
    <col min="6648" max="6648" width="10.85546875" style="37" customWidth="1"/>
    <col min="6649" max="6649" width="8.85546875" style="37" customWidth="1"/>
    <col min="6650" max="6650" width="10.5703125" style="37" bestFit="1" customWidth="1"/>
    <col min="6651" max="6651" width="12" style="37" bestFit="1" customWidth="1"/>
    <col min="6652" max="6652" width="15.5703125" style="37" bestFit="1" customWidth="1"/>
    <col min="6653" max="6654" width="16.28515625" style="37" bestFit="1" customWidth="1"/>
    <col min="6655" max="6655" width="7.85546875" style="37" customWidth="1"/>
    <col min="6656" max="6656" width="11.7109375" style="37" customWidth="1"/>
    <col min="6657" max="6657" width="15.42578125" style="37" customWidth="1"/>
    <col min="6658" max="6892" width="8.85546875" style="37"/>
    <col min="6893" max="6893" width="20.28515625" style="37" customWidth="1"/>
    <col min="6894" max="6894" width="9" style="37" customWidth="1"/>
    <col min="6895" max="6895" width="7.140625" style="37" customWidth="1"/>
    <col min="6896" max="6896" width="10.28515625" style="37" customWidth="1"/>
    <col min="6897" max="6897" width="18.7109375" style="37" customWidth="1"/>
    <col min="6898" max="6898" width="8.28515625" style="37" customWidth="1"/>
    <col min="6899" max="6899" width="7.140625" style="37" customWidth="1"/>
    <col min="6900" max="6900" width="10.7109375" style="37" customWidth="1"/>
    <col min="6901" max="6901" width="22.5703125" style="37" customWidth="1"/>
    <col min="6902" max="6902" width="9" style="37" customWidth="1"/>
    <col min="6903" max="6903" width="7.140625" style="37" customWidth="1"/>
    <col min="6904" max="6904" width="10.85546875" style="37" customWidth="1"/>
    <col min="6905" max="6905" width="8.85546875" style="37" customWidth="1"/>
    <col min="6906" max="6906" width="10.5703125" style="37" bestFit="1" customWidth="1"/>
    <col min="6907" max="6907" width="12" style="37" bestFit="1" customWidth="1"/>
    <col min="6908" max="6908" width="15.5703125" style="37" bestFit="1" customWidth="1"/>
    <col min="6909" max="6910" width="16.28515625" style="37" bestFit="1" customWidth="1"/>
    <col min="6911" max="6911" width="7.85546875" style="37" customWidth="1"/>
    <col min="6912" max="6912" width="11.7109375" style="37" customWidth="1"/>
    <col min="6913" max="6913" width="15.42578125" style="37" customWidth="1"/>
    <col min="6914" max="7148" width="8.85546875" style="37"/>
    <col min="7149" max="7149" width="20.28515625" style="37" customWidth="1"/>
    <col min="7150" max="7150" width="9" style="37" customWidth="1"/>
    <col min="7151" max="7151" width="7.140625" style="37" customWidth="1"/>
    <col min="7152" max="7152" width="10.28515625" style="37" customWidth="1"/>
    <col min="7153" max="7153" width="18.7109375" style="37" customWidth="1"/>
    <col min="7154" max="7154" width="8.28515625" style="37" customWidth="1"/>
    <col min="7155" max="7155" width="7.140625" style="37" customWidth="1"/>
    <col min="7156" max="7156" width="10.7109375" style="37" customWidth="1"/>
    <col min="7157" max="7157" width="22.5703125" style="37" customWidth="1"/>
    <col min="7158" max="7158" width="9" style="37" customWidth="1"/>
    <col min="7159" max="7159" width="7.140625" style="37" customWidth="1"/>
    <col min="7160" max="7160" width="10.85546875" style="37" customWidth="1"/>
    <col min="7161" max="7161" width="8.85546875" style="37" customWidth="1"/>
    <col min="7162" max="7162" width="10.5703125" style="37" bestFit="1" customWidth="1"/>
    <col min="7163" max="7163" width="12" style="37" bestFit="1" customWidth="1"/>
    <col min="7164" max="7164" width="15.5703125" style="37" bestFit="1" customWidth="1"/>
    <col min="7165" max="7166" width="16.28515625" style="37" bestFit="1" customWidth="1"/>
    <col min="7167" max="7167" width="7.85546875" style="37" customWidth="1"/>
    <col min="7168" max="7168" width="11.7109375" style="37" customWidth="1"/>
    <col min="7169" max="7169" width="15.42578125" style="37" customWidth="1"/>
    <col min="7170" max="7404" width="8.85546875" style="37"/>
    <col min="7405" max="7405" width="20.28515625" style="37" customWidth="1"/>
    <col min="7406" max="7406" width="9" style="37" customWidth="1"/>
    <col min="7407" max="7407" width="7.140625" style="37" customWidth="1"/>
    <col min="7408" max="7408" width="10.28515625" style="37" customWidth="1"/>
    <col min="7409" max="7409" width="18.7109375" style="37" customWidth="1"/>
    <col min="7410" max="7410" width="8.28515625" style="37" customWidth="1"/>
    <col min="7411" max="7411" width="7.140625" style="37" customWidth="1"/>
    <col min="7412" max="7412" width="10.7109375" style="37" customWidth="1"/>
    <col min="7413" max="7413" width="22.5703125" style="37" customWidth="1"/>
    <col min="7414" max="7414" width="9" style="37" customWidth="1"/>
    <col min="7415" max="7415" width="7.140625" style="37" customWidth="1"/>
    <col min="7416" max="7416" width="10.85546875" style="37" customWidth="1"/>
    <col min="7417" max="7417" width="8.85546875" style="37" customWidth="1"/>
    <col min="7418" max="7418" width="10.5703125" style="37" bestFit="1" customWidth="1"/>
    <col min="7419" max="7419" width="12" style="37" bestFit="1" customWidth="1"/>
    <col min="7420" max="7420" width="15.5703125" style="37" bestFit="1" customWidth="1"/>
    <col min="7421" max="7422" width="16.28515625" style="37" bestFit="1" customWidth="1"/>
    <col min="7423" max="7423" width="7.85546875" style="37" customWidth="1"/>
    <col min="7424" max="7424" width="11.7109375" style="37" customWidth="1"/>
    <col min="7425" max="7425" width="15.42578125" style="37" customWidth="1"/>
    <col min="7426" max="7660" width="8.85546875" style="37"/>
    <col min="7661" max="7661" width="20.28515625" style="37" customWidth="1"/>
    <col min="7662" max="7662" width="9" style="37" customWidth="1"/>
    <col min="7663" max="7663" width="7.140625" style="37" customWidth="1"/>
    <col min="7664" max="7664" width="10.28515625" style="37" customWidth="1"/>
    <col min="7665" max="7665" width="18.7109375" style="37" customWidth="1"/>
    <col min="7666" max="7666" width="8.28515625" style="37" customWidth="1"/>
    <col min="7667" max="7667" width="7.140625" style="37" customWidth="1"/>
    <col min="7668" max="7668" width="10.7109375" style="37" customWidth="1"/>
    <col min="7669" max="7669" width="22.5703125" style="37" customWidth="1"/>
    <col min="7670" max="7670" width="9" style="37" customWidth="1"/>
    <col min="7671" max="7671" width="7.140625" style="37" customWidth="1"/>
    <col min="7672" max="7672" width="10.85546875" style="37" customWidth="1"/>
    <col min="7673" max="7673" width="8.85546875" style="37" customWidth="1"/>
    <col min="7674" max="7674" width="10.5703125" style="37" bestFit="1" customWidth="1"/>
    <col min="7675" max="7675" width="12" style="37" bestFit="1" customWidth="1"/>
    <col min="7676" max="7676" width="15.5703125" style="37" bestFit="1" customWidth="1"/>
    <col min="7677" max="7678" width="16.28515625" style="37" bestFit="1" customWidth="1"/>
    <col min="7679" max="7679" width="7.85546875" style="37" customWidth="1"/>
    <col min="7680" max="7680" width="11.7109375" style="37" customWidth="1"/>
    <col min="7681" max="7681" width="15.42578125" style="37" customWidth="1"/>
    <col min="7682" max="7916" width="8.85546875" style="37"/>
    <col min="7917" max="7917" width="20.28515625" style="37" customWidth="1"/>
    <col min="7918" max="7918" width="9" style="37" customWidth="1"/>
    <col min="7919" max="7919" width="7.140625" style="37" customWidth="1"/>
    <col min="7920" max="7920" width="10.28515625" style="37" customWidth="1"/>
    <col min="7921" max="7921" width="18.7109375" style="37" customWidth="1"/>
    <col min="7922" max="7922" width="8.28515625" style="37" customWidth="1"/>
    <col min="7923" max="7923" width="7.140625" style="37" customWidth="1"/>
    <col min="7924" max="7924" width="10.7109375" style="37" customWidth="1"/>
    <col min="7925" max="7925" width="22.5703125" style="37" customWidth="1"/>
    <col min="7926" max="7926" width="9" style="37" customWidth="1"/>
    <col min="7927" max="7927" width="7.140625" style="37" customWidth="1"/>
    <col min="7928" max="7928" width="10.85546875" style="37" customWidth="1"/>
    <col min="7929" max="7929" width="8.85546875" style="37" customWidth="1"/>
    <col min="7930" max="7930" width="10.5703125" style="37" bestFit="1" customWidth="1"/>
    <col min="7931" max="7931" width="12" style="37" bestFit="1" customWidth="1"/>
    <col min="7932" max="7932" width="15.5703125" style="37" bestFit="1" customWidth="1"/>
    <col min="7933" max="7934" width="16.28515625" style="37" bestFit="1" customWidth="1"/>
    <col min="7935" max="7935" width="7.85546875" style="37" customWidth="1"/>
    <col min="7936" max="7936" width="11.7109375" style="37" customWidth="1"/>
    <col min="7937" max="7937" width="15.42578125" style="37" customWidth="1"/>
    <col min="7938" max="8172" width="8.85546875" style="37"/>
    <col min="8173" max="8173" width="20.28515625" style="37" customWidth="1"/>
    <col min="8174" max="8174" width="9" style="37" customWidth="1"/>
    <col min="8175" max="8175" width="7.140625" style="37" customWidth="1"/>
    <col min="8176" max="8176" width="10.28515625" style="37" customWidth="1"/>
    <col min="8177" max="8177" width="18.7109375" style="37" customWidth="1"/>
    <col min="8178" max="8178" width="8.28515625" style="37" customWidth="1"/>
    <col min="8179" max="8179" width="7.140625" style="37" customWidth="1"/>
    <col min="8180" max="8180" width="10.7109375" style="37" customWidth="1"/>
    <col min="8181" max="8181" width="22.5703125" style="37" customWidth="1"/>
    <col min="8182" max="8182" width="9" style="37" customWidth="1"/>
    <col min="8183" max="8183" width="7.140625" style="37" customWidth="1"/>
    <col min="8184" max="8184" width="10.85546875" style="37" customWidth="1"/>
    <col min="8185" max="8185" width="8.85546875" style="37" customWidth="1"/>
    <col min="8186" max="8186" width="10.5703125" style="37" bestFit="1" customWidth="1"/>
    <col min="8187" max="8187" width="12" style="37" bestFit="1" customWidth="1"/>
    <col min="8188" max="8188" width="15.5703125" style="37" bestFit="1" customWidth="1"/>
    <col min="8189" max="8190" width="16.28515625" style="37" bestFit="1" customWidth="1"/>
    <col min="8191" max="8191" width="7.85546875" style="37" customWidth="1"/>
    <col min="8192" max="8192" width="11.7109375" style="37" customWidth="1"/>
    <col min="8193" max="8193" width="15.42578125" style="37" customWidth="1"/>
    <col min="8194" max="8428" width="8.85546875" style="37"/>
    <col min="8429" max="8429" width="20.28515625" style="37" customWidth="1"/>
    <col min="8430" max="8430" width="9" style="37" customWidth="1"/>
    <col min="8431" max="8431" width="7.140625" style="37" customWidth="1"/>
    <col min="8432" max="8432" width="10.28515625" style="37" customWidth="1"/>
    <col min="8433" max="8433" width="18.7109375" style="37" customWidth="1"/>
    <col min="8434" max="8434" width="8.28515625" style="37" customWidth="1"/>
    <col min="8435" max="8435" width="7.140625" style="37" customWidth="1"/>
    <col min="8436" max="8436" width="10.7109375" style="37" customWidth="1"/>
    <col min="8437" max="8437" width="22.5703125" style="37" customWidth="1"/>
    <col min="8438" max="8438" width="9" style="37" customWidth="1"/>
    <col min="8439" max="8439" width="7.140625" style="37" customWidth="1"/>
    <col min="8440" max="8440" width="10.85546875" style="37" customWidth="1"/>
    <col min="8441" max="8441" width="8.85546875" style="37" customWidth="1"/>
    <col min="8442" max="8442" width="10.5703125" style="37" bestFit="1" customWidth="1"/>
    <col min="8443" max="8443" width="12" style="37" bestFit="1" customWidth="1"/>
    <col min="8444" max="8444" width="15.5703125" style="37" bestFit="1" customWidth="1"/>
    <col min="8445" max="8446" width="16.28515625" style="37" bestFit="1" customWidth="1"/>
    <col min="8447" max="8447" width="7.85546875" style="37" customWidth="1"/>
    <col min="8448" max="8448" width="11.7109375" style="37" customWidth="1"/>
    <col min="8449" max="8449" width="15.42578125" style="37" customWidth="1"/>
    <col min="8450" max="8684" width="8.85546875" style="37"/>
    <col min="8685" max="8685" width="20.28515625" style="37" customWidth="1"/>
    <col min="8686" max="8686" width="9" style="37" customWidth="1"/>
    <col min="8687" max="8687" width="7.140625" style="37" customWidth="1"/>
    <col min="8688" max="8688" width="10.28515625" style="37" customWidth="1"/>
    <col min="8689" max="8689" width="18.7109375" style="37" customWidth="1"/>
    <col min="8690" max="8690" width="8.28515625" style="37" customWidth="1"/>
    <col min="8691" max="8691" width="7.140625" style="37" customWidth="1"/>
    <col min="8692" max="8692" width="10.7109375" style="37" customWidth="1"/>
    <col min="8693" max="8693" width="22.5703125" style="37" customWidth="1"/>
    <col min="8694" max="8694" width="9" style="37" customWidth="1"/>
    <col min="8695" max="8695" width="7.140625" style="37" customWidth="1"/>
    <col min="8696" max="8696" width="10.85546875" style="37" customWidth="1"/>
    <col min="8697" max="8697" width="8.85546875" style="37" customWidth="1"/>
    <col min="8698" max="8698" width="10.5703125" style="37" bestFit="1" customWidth="1"/>
    <col min="8699" max="8699" width="12" style="37" bestFit="1" customWidth="1"/>
    <col min="8700" max="8700" width="15.5703125" style="37" bestFit="1" customWidth="1"/>
    <col min="8701" max="8702" width="16.28515625" style="37" bestFit="1" customWidth="1"/>
    <col min="8703" max="8703" width="7.85546875" style="37" customWidth="1"/>
    <col min="8704" max="8704" width="11.7109375" style="37" customWidth="1"/>
    <col min="8705" max="8705" width="15.42578125" style="37" customWidth="1"/>
    <col min="8706" max="8940" width="8.85546875" style="37"/>
    <col min="8941" max="8941" width="20.28515625" style="37" customWidth="1"/>
    <col min="8942" max="8942" width="9" style="37" customWidth="1"/>
    <col min="8943" max="8943" width="7.140625" style="37" customWidth="1"/>
    <col min="8944" max="8944" width="10.28515625" style="37" customWidth="1"/>
    <col min="8945" max="8945" width="18.7109375" style="37" customWidth="1"/>
    <col min="8946" max="8946" width="8.28515625" style="37" customWidth="1"/>
    <col min="8947" max="8947" width="7.140625" style="37" customWidth="1"/>
    <col min="8948" max="8948" width="10.7109375" style="37" customWidth="1"/>
    <col min="8949" max="8949" width="22.5703125" style="37" customWidth="1"/>
    <col min="8950" max="8950" width="9" style="37" customWidth="1"/>
    <col min="8951" max="8951" width="7.140625" style="37" customWidth="1"/>
    <col min="8952" max="8952" width="10.85546875" style="37" customWidth="1"/>
    <col min="8953" max="8953" width="8.85546875" style="37" customWidth="1"/>
    <col min="8954" max="8954" width="10.5703125" style="37" bestFit="1" customWidth="1"/>
    <col min="8955" max="8955" width="12" style="37" bestFit="1" customWidth="1"/>
    <col min="8956" max="8956" width="15.5703125" style="37" bestFit="1" customWidth="1"/>
    <col min="8957" max="8958" width="16.28515625" style="37" bestFit="1" customWidth="1"/>
    <col min="8959" max="8959" width="7.85546875" style="37" customWidth="1"/>
    <col min="8960" max="8960" width="11.7109375" style="37" customWidth="1"/>
    <col min="8961" max="8961" width="15.42578125" style="37" customWidth="1"/>
    <col min="8962" max="9196" width="8.85546875" style="37"/>
    <col min="9197" max="9197" width="20.28515625" style="37" customWidth="1"/>
    <col min="9198" max="9198" width="9" style="37" customWidth="1"/>
    <col min="9199" max="9199" width="7.140625" style="37" customWidth="1"/>
    <col min="9200" max="9200" width="10.28515625" style="37" customWidth="1"/>
    <col min="9201" max="9201" width="18.7109375" style="37" customWidth="1"/>
    <col min="9202" max="9202" width="8.28515625" style="37" customWidth="1"/>
    <col min="9203" max="9203" width="7.140625" style="37" customWidth="1"/>
    <col min="9204" max="9204" width="10.7109375" style="37" customWidth="1"/>
    <col min="9205" max="9205" width="22.5703125" style="37" customWidth="1"/>
    <col min="9206" max="9206" width="9" style="37" customWidth="1"/>
    <col min="9207" max="9207" width="7.140625" style="37" customWidth="1"/>
    <col min="9208" max="9208" width="10.85546875" style="37" customWidth="1"/>
    <col min="9209" max="9209" width="8.85546875" style="37" customWidth="1"/>
    <col min="9210" max="9210" width="10.5703125" style="37" bestFit="1" customWidth="1"/>
    <col min="9211" max="9211" width="12" style="37" bestFit="1" customWidth="1"/>
    <col min="9212" max="9212" width="15.5703125" style="37" bestFit="1" customWidth="1"/>
    <col min="9213" max="9214" width="16.28515625" style="37" bestFit="1" customWidth="1"/>
    <col min="9215" max="9215" width="7.85546875" style="37" customWidth="1"/>
    <col min="9216" max="9216" width="11.7109375" style="37" customWidth="1"/>
    <col min="9217" max="9217" width="15.42578125" style="37" customWidth="1"/>
    <col min="9218" max="9452" width="8.85546875" style="37"/>
    <col min="9453" max="9453" width="20.28515625" style="37" customWidth="1"/>
    <col min="9454" max="9454" width="9" style="37" customWidth="1"/>
    <col min="9455" max="9455" width="7.140625" style="37" customWidth="1"/>
    <col min="9456" max="9456" width="10.28515625" style="37" customWidth="1"/>
    <col min="9457" max="9457" width="18.7109375" style="37" customWidth="1"/>
    <col min="9458" max="9458" width="8.28515625" style="37" customWidth="1"/>
    <col min="9459" max="9459" width="7.140625" style="37" customWidth="1"/>
    <col min="9460" max="9460" width="10.7109375" style="37" customWidth="1"/>
    <col min="9461" max="9461" width="22.5703125" style="37" customWidth="1"/>
    <col min="9462" max="9462" width="9" style="37" customWidth="1"/>
    <col min="9463" max="9463" width="7.140625" style="37" customWidth="1"/>
    <col min="9464" max="9464" width="10.85546875" style="37" customWidth="1"/>
    <col min="9465" max="9465" width="8.85546875" style="37" customWidth="1"/>
    <col min="9466" max="9466" width="10.5703125" style="37" bestFit="1" customWidth="1"/>
    <col min="9467" max="9467" width="12" style="37" bestFit="1" customWidth="1"/>
    <col min="9468" max="9468" width="15.5703125" style="37" bestFit="1" customWidth="1"/>
    <col min="9469" max="9470" width="16.28515625" style="37" bestFit="1" customWidth="1"/>
    <col min="9471" max="9471" width="7.85546875" style="37" customWidth="1"/>
    <col min="9472" max="9472" width="11.7109375" style="37" customWidth="1"/>
    <col min="9473" max="9473" width="15.42578125" style="37" customWidth="1"/>
    <col min="9474" max="9708" width="8.85546875" style="37"/>
    <col min="9709" max="9709" width="20.28515625" style="37" customWidth="1"/>
    <col min="9710" max="9710" width="9" style="37" customWidth="1"/>
    <col min="9711" max="9711" width="7.140625" style="37" customWidth="1"/>
    <col min="9712" max="9712" width="10.28515625" style="37" customWidth="1"/>
    <col min="9713" max="9713" width="18.7109375" style="37" customWidth="1"/>
    <col min="9714" max="9714" width="8.28515625" style="37" customWidth="1"/>
    <col min="9715" max="9715" width="7.140625" style="37" customWidth="1"/>
    <col min="9716" max="9716" width="10.7109375" style="37" customWidth="1"/>
    <col min="9717" max="9717" width="22.5703125" style="37" customWidth="1"/>
    <col min="9718" max="9718" width="9" style="37" customWidth="1"/>
    <col min="9719" max="9719" width="7.140625" style="37" customWidth="1"/>
    <col min="9720" max="9720" width="10.85546875" style="37" customWidth="1"/>
    <col min="9721" max="9721" width="8.85546875" style="37" customWidth="1"/>
    <col min="9722" max="9722" width="10.5703125" style="37" bestFit="1" customWidth="1"/>
    <col min="9723" max="9723" width="12" style="37" bestFit="1" customWidth="1"/>
    <col min="9724" max="9724" width="15.5703125" style="37" bestFit="1" customWidth="1"/>
    <col min="9725" max="9726" width="16.28515625" style="37" bestFit="1" customWidth="1"/>
    <col min="9727" max="9727" width="7.85546875" style="37" customWidth="1"/>
    <col min="9728" max="9728" width="11.7109375" style="37" customWidth="1"/>
    <col min="9729" max="9729" width="15.42578125" style="37" customWidth="1"/>
    <col min="9730" max="9964" width="8.85546875" style="37"/>
    <col min="9965" max="9965" width="20.28515625" style="37" customWidth="1"/>
    <col min="9966" max="9966" width="9" style="37" customWidth="1"/>
    <col min="9967" max="9967" width="7.140625" style="37" customWidth="1"/>
    <col min="9968" max="9968" width="10.28515625" style="37" customWidth="1"/>
    <col min="9969" max="9969" width="18.7109375" style="37" customWidth="1"/>
    <col min="9970" max="9970" width="8.28515625" style="37" customWidth="1"/>
    <col min="9971" max="9971" width="7.140625" style="37" customWidth="1"/>
    <col min="9972" max="9972" width="10.7109375" style="37" customWidth="1"/>
    <col min="9973" max="9973" width="22.5703125" style="37" customWidth="1"/>
    <col min="9974" max="9974" width="9" style="37" customWidth="1"/>
    <col min="9975" max="9975" width="7.140625" style="37" customWidth="1"/>
    <col min="9976" max="9976" width="10.85546875" style="37" customWidth="1"/>
    <col min="9977" max="9977" width="8.85546875" style="37" customWidth="1"/>
    <col min="9978" max="9978" width="10.5703125" style="37" bestFit="1" customWidth="1"/>
    <col min="9979" max="9979" width="12" style="37" bestFit="1" customWidth="1"/>
    <col min="9980" max="9980" width="15.5703125" style="37" bestFit="1" customWidth="1"/>
    <col min="9981" max="9982" width="16.28515625" style="37" bestFit="1" customWidth="1"/>
    <col min="9983" max="9983" width="7.85546875" style="37" customWidth="1"/>
    <col min="9984" max="9984" width="11.7109375" style="37" customWidth="1"/>
    <col min="9985" max="9985" width="15.42578125" style="37" customWidth="1"/>
    <col min="9986" max="10220" width="8.85546875" style="37"/>
    <col min="10221" max="10221" width="20.28515625" style="37" customWidth="1"/>
    <col min="10222" max="10222" width="9" style="37" customWidth="1"/>
    <col min="10223" max="10223" width="7.140625" style="37" customWidth="1"/>
    <col min="10224" max="10224" width="10.28515625" style="37" customWidth="1"/>
    <col min="10225" max="10225" width="18.7109375" style="37" customWidth="1"/>
    <col min="10226" max="10226" width="8.28515625" style="37" customWidth="1"/>
    <col min="10227" max="10227" width="7.140625" style="37" customWidth="1"/>
    <col min="10228" max="10228" width="10.7109375" style="37" customWidth="1"/>
    <col min="10229" max="10229" width="22.5703125" style="37" customWidth="1"/>
    <col min="10230" max="10230" width="9" style="37" customWidth="1"/>
    <col min="10231" max="10231" width="7.140625" style="37" customWidth="1"/>
    <col min="10232" max="10232" width="10.85546875" style="37" customWidth="1"/>
    <col min="10233" max="10233" width="8.85546875" style="37" customWidth="1"/>
    <col min="10234" max="10234" width="10.5703125" style="37" bestFit="1" customWidth="1"/>
    <col min="10235" max="10235" width="12" style="37" bestFit="1" customWidth="1"/>
    <col min="10236" max="10236" width="15.5703125" style="37" bestFit="1" customWidth="1"/>
    <col min="10237" max="10238" width="16.28515625" style="37" bestFit="1" customWidth="1"/>
    <col min="10239" max="10239" width="7.85546875" style="37" customWidth="1"/>
    <col min="10240" max="10240" width="11.7109375" style="37" customWidth="1"/>
    <col min="10241" max="10241" width="15.42578125" style="37" customWidth="1"/>
    <col min="10242" max="10476" width="8.85546875" style="37"/>
    <col min="10477" max="10477" width="20.28515625" style="37" customWidth="1"/>
    <col min="10478" max="10478" width="9" style="37" customWidth="1"/>
    <col min="10479" max="10479" width="7.140625" style="37" customWidth="1"/>
    <col min="10480" max="10480" width="10.28515625" style="37" customWidth="1"/>
    <col min="10481" max="10481" width="18.7109375" style="37" customWidth="1"/>
    <col min="10482" max="10482" width="8.28515625" style="37" customWidth="1"/>
    <col min="10483" max="10483" width="7.140625" style="37" customWidth="1"/>
    <col min="10484" max="10484" width="10.7109375" style="37" customWidth="1"/>
    <col min="10485" max="10485" width="22.5703125" style="37" customWidth="1"/>
    <col min="10486" max="10486" width="9" style="37" customWidth="1"/>
    <col min="10487" max="10487" width="7.140625" style="37" customWidth="1"/>
    <col min="10488" max="10488" width="10.85546875" style="37" customWidth="1"/>
    <col min="10489" max="10489" width="8.85546875" style="37" customWidth="1"/>
    <col min="10490" max="10490" width="10.5703125" style="37" bestFit="1" customWidth="1"/>
    <col min="10491" max="10491" width="12" style="37" bestFit="1" customWidth="1"/>
    <col min="10492" max="10492" width="15.5703125" style="37" bestFit="1" customWidth="1"/>
    <col min="10493" max="10494" width="16.28515625" style="37" bestFit="1" customWidth="1"/>
    <col min="10495" max="10495" width="7.85546875" style="37" customWidth="1"/>
    <col min="10496" max="10496" width="11.7109375" style="37" customWidth="1"/>
    <col min="10497" max="10497" width="15.42578125" style="37" customWidth="1"/>
    <col min="10498" max="10732" width="8.85546875" style="37"/>
    <col min="10733" max="10733" width="20.28515625" style="37" customWidth="1"/>
    <col min="10734" max="10734" width="9" style="37" customWidth="1"/>
    <col min="10735" max="10735" width="7.140625" style="37" customWidth="1"/>
    <col min="10736" max="10736" width="10.28515625" style="37" customWidth="1"/>
    <col min="10737" max="10737" width="18.7109375" style="37" customWidth="1"/>
    <col min="10738" max="10738" width="8.28515625" style="37" customWidth="1"/>
    <col min="10739" max="10739" width="7.140625" style="37" customWidth="1"/>
    <col min="10740" max="10740" width="10.7109375" style="37" customWidth="1"/>
    <col min="10741" max="10741" width="22.5703125" style="37" customWidth="1"/>
    <col min="10742" max="10742" width="9" style="37" customWidth="1"/>
    <col min="10743" max="10743" width="7.140625" style="37" customWidth="1"/>
    <col min="10744" max="10744" width="10.85546875" style="37" customWidth="1"/>
    <col min="10745" max="10745" width="8.85546875" style="37" customWidth="1"/>
    <col min="10746" max="10746" width="10.5703125" style="37" bestFit="1" customWidth="1"/>
    <col min="10747" max="10747" width="12" style="37" bestFit="1" customWidth="1"/>
    <col min="10748" max="10748" width="15.5703125" style="37" bestFit="1" customWidth="1"/>
    <col min="10749" max="10750" width="16.28515625" style="37" bestFit="1" customWidth="1"/>
    <col min="10751" max="10751" width="7.85546875" style="37" customWidth="1"/>
    <col min="10752" max="10752" width="11.7109375" style="37" customWidth="1"/>
    <col min="10753" max="10753" width="15.42578125" style="37" customWidth="1"/>
    <col min="10754" max="10988" width="8.85546875" style="37"/>
    <col min="10989" max="10989" width="20.28515625" style="37" customWidth="1"/>
    <col min="10990" max="10990" width="9" style="37" customWidth="1"/>
    <col min="10991" max="10991" width="7.140625" style="37" customWidth="1"/>
    <col min="10992" max="10992" width="10.28515625" style="37" customWidth="1"/>
    <col min="10993" max="10993" width="18.7109375" style="37" customWidth="1"/>
    <col min="10994" max="10994" width="8.28515625" style="37" customWidth="1"/>
    <col min="10995" max="10995" width="7.140625" style="37" customWidth="1"/>
    <col min="10996" max="10996" width="10.7109375" style="37" customWidth="1"/>
    <col min="10997" max="10997" width="22.5703125" style="37" customWidth="1"/>
    <col min="10998" max="10998" width="9" style="37" customWidth="1"/>
    <col min="10999" max="10999" width="7.140625" style="37" customWidth="1"/>
    <col min="11000" max="11000" width="10.85546875" style="37" customWidth="1"/>
    <col min="11001" max="11001" width="8.85546875" style="37" customWidth="1"/>
    <col min="11002" max="11002" width="10.5703125" style="37" bestFit="1" customWidth="1"/>
    <col min="11003" max="11003" width="12" style="37" bestFit="1" customWidth="1"/>
    <col min="11004" max="11004" width="15.5703125" style="37" bestFit="1" customWidth="1"/>
    <col min="11005" max="11006" width="16.28515625" style="37" bestFit="1" customWidth="1"/>
    <col min="11007" max="11007" width="7.85546875" style="37" customWidth="1"/>
    <col min="11008" max="11008" width="11.7109375" style="37" customWidth="1"/>
    <col min="11009" max="11009" width="15.42578125" style="37" customWidth="1"/>
    <col min="11010" max="11244" width="8.85546875" style="37"/>
    <col min="11245" max="11245" width="20.28515625" style="37" customWidth="1"/>
    <col min="11246" max="11246" width="9" style="37" customWidth="1"/>
    <col min="11247" max="11247" width="7.140625" style="37" customWidth="1"/>
    <col min="11248" max="11248" width="10.28515625" style="37" customWidth="1"/>
    <col min="11249" max="11249" width="18.7109375" style="37" customWidth="1"/>
    <col min="11250" max="11250" width="8.28515625" style="37" customWidth="1"/>
    <col min="11251" max="11251" width="7.140625" style="37" customWidth="1"/>
    <col min="11252" max="11252" width="10.7109375" style="37" customWidth="1"/>
    <col min="11253" max="11253" width="22.5703125" style="37" customWidth="1"/>
    <col min="11254" max="11254" width="9" style="37" customWidth="1"/>
    <col min="11255" max="11255" width="7.140625" style="37" customWidth="1"/>
    <col min="11256" max="11256" width="10.85546875" style="37" customWidth="1"/>
    <col min="11257" max="11257" width="8.85546875" style="37" customWidth="1"/>
    <col min="11258" max="11258" width="10.5703125" style="37" bestFit="1" customWidth="1"/>
    <col min="11259" max="11259" width="12" style="37" bestFit="1" customWidth="1"/>
    <col min="11260" max="11260" width="15.5703125" style="37" bestFit="1" customWidth="1"/>
    <col min="11261" max="11262" width="16.28515625" style="37" bestFit="1" customWidth="1"/>
    <col min="11263" max="11263" width="7.85546875" style="37" customWidth="1"/>
    <col min="11264" max="11264" width="11.7109375" style="37" customWidth="1"/>
    <col min="11265" max="11265" width="15.42578125" style="37" customWidth="1"/>
    <col min="11266" max="11500" width="8.85546875" style="37"/>
    <col min="11501" max="11501" width="20.28515625" style="37" customWidth="1"/>
    <col min="11502" max="11502" width="9" style="37" customWidth="1"/>
    <col min="11503" max="11503" width="7.140625" style="37" customWidth="1"/>
    <col min="11504" max="11504" width="10.28515625" style="37" customWidth="1"/>
    <col min="11505" max="11505" width="18.7109375" style="37" customWidth="1"/>
    <col min="11506" max="11506" width="8.28515625" style="37" customWidth="1"/>
    <col min="11507" max="11507" width="7.140625" style="37" customWidth="1"/>
    <col min="11508" max="11508" width="10.7109375" style="37" customWidth="1"/>
    <col min="11509" max="11509" width="22.5703125" style="37" customWidth="1"/>
    <col min="11510" max="11510" width="9" style="37" customWidth="1"/>
    <col min="11511" max="11511" width="7.140625" style="37" customWidth="1"/>
    <col min="11512" max="11512" width="10.85546875" style="37" customWidth="1"/>
    <col min="11513" max="11513" width="8.85546875" style="37" customWidth="1"/>
    <col min="11514" max="11514" width="10.5703125" style="37" bestFit="1" customWidth="1"/>
    <col min="11515" max="11515" width="12" style="37" bestFit="1" customWidth="1"/>
    <col min="11516" max="11516" width="15.5703125" style="37" bestFit="1" customWidth="1"/>
    <col min="11517" max="11518" width="16.28515625" style="37" bestFit="1" customWidth="1"/>
    <col min="11519" max="11519" width="7.85546875" style="37" customWidth="1"/>
    <col min="11520" max="11520" width="11.7109375" style="37" customWidth="1"/>
    <col min="11521" max="11521" width="15.42578125" style="37" customWidth="1"/>
    <col min="11522" max="11756" width="8.85546875" style="37"/>
    <col min="11757" max="11757" width="20.28515625" style="37" customWidth="1"/>
    <col min="11758" max="11758" width="9" style="37" customWidth="1"/>
    <col min="11759" max="11759" width="7.140625" style="37" customWidth="1"/>
    <col min="11760" max="11760" width="10.28515625" style="37" customWidth="1"/>
    <col min="11761" max="11761" width="18.7109375" style="37" customWidth="1"/>
    <col min="11762" max="11762" width="8.28515625" style="37" customWidth="1"/>
    <col min="11763" max="11763" width="7.140625" style="37" customWidth="1"/>
    <col min="11764" max="11764" width="10.7109375" style="37" customWidth="1"/>
    <col min="11765" max="11765" width="22.5703125" style="37" customWidth="1"/>
    <col min="11766" max="11766" width="9" style="37" customWidth="1"/>
    <col min="11767" max="11767" width="7.140625" style="37" customWidth="1"/>
    <col min="11768" max="11768" width="10.85546875" style="37" customWidth="1"/>
    <col min="11769" max="11769" width="8.85546875" style="37" customWidth="1"/>
    <col min="11770" max="11770" width="10.5703125" style="37" bestFit="1" customWidth="1"/>
    <col min="11771" max="11771" width="12" style="37" bestFit="1" customWidth="1"/>
    <col min="11772" max="11772" width="15.5703125" style="37" bestFit="1" customWidth="1"/>
    <col min="11773" max="11774" width="16.28515625" style="37" bestFit="1" customWidth="1"/>
    <col min="11775" max="11775" width="7.85546875" style="37" customWidth="1"/>
    <col min="11776" max="11776" width="11.7109375" style="37" customWidth="1"/>
    <col min="11777" max="11777" width="15.42578125" style="37" customWidth="1"/>
    <col min="11778" max="12012" width="8.85546875" style="37"/>
    <col min="12013" max="12013" width="20.28515625" style="37" customWidth="1"/>
    <col min="12014" max="12014" width="9" style="37" customWidth="1"/>
    <col min="12015" max="12015" width="7.140625" style="37" customWidth="1"/>
    <col min="12016" max="12016" width="10.28515625" style="37" customWidth="1"/>
    <col min="12017" max="12017" width="18.7109375" style="37" customWidth="1"/>
    <col min="12018" max="12018" width="8.28515625" style="37" customWidth="1"/>
    <col min="12019" max="12019" width="7.140625" style="37" customWidth="1"/>
    <col min="12020" max="12020" width="10.7109375" style="37" customWidth="1"/>
    <col min="12021" max="12021" width="22.5703125" style="37" customWidth="1"/>
    <col min="12022" max="12022" width="9" style="37" customWidth="1"/>
    <col min="12023" max="12023" width="7.140625" style="37" customWidth="1"/>
    <col min="12024" max="12024" width="10.85546875" style="37" customWidth="1"/>
    <col min="12025" max="12025" width="8.85546875" style="37" customWidth="1"/>
    <col min="12026" max="12026" width="10.5703125" style="37" bestFit="1" customWidth="1"/>
    <col min="12027" max="12027" width="12" style="37" bestFit="1" customWidth="1"/>
    <col min="12028" max="12028" width="15.5703125" style="37" bestFit="1" customWidth="1"/>
    <col min="12029" max="12030" width="16.28515625" style="37" bestFit="1" customWidth="1"/>
    <col min="12031" max="12031" width="7.85546875" style="37" customWidth="1"/>
    <col min="12032" max="12032" width="11.7109375" style="37" customWidth="1"/>
    <col min="12033" max="12033" width="15.42578125" style="37" customWidth="1"/>
    <col min="12034" max="12268" width="8.85546875" style="37"/>
    <col min="12269" max="12269" width="20.28515625" style="37" customWidth="1"/>
    <col min="12270" max="12270" width="9" style="37" customWidth="1"/>
    <col min="12271" max="12271" width="7.140625" style="37" customWidth="1"/>
    <col min="12272" max="12272" width="10.28515625" style="37" customWidth="1"/>
    <col min="12273" max="12273" width="18.7109375" style="37" customWidth="1"/>
    <col min="12274" max="12274" width="8.28515625" style="37" customWidth="1"/>
    <col min="12275" max="12275" width="7.140625" style="37" customWidth="1"/>
    <col min="12276" max="12276" width="10.7109375" style="37" customWidth="1"/>
    <col min="12277" max="12277" width="22.5703125" style="37" customWidth="1"/>
    <col min="12278" max="12278" width="9" style="37" customWidth="1"/>
    <col min="12279" max="12279" width="7.140625" style="37" customWidth="1"/>
    <col min="12280" max="12280" width="10.85546875" style="37" customWidth="1"/>
    <col min="12281" max="12281" width="8.85546875" style="37" customWidth="1"/>
    <col min="12282" max="12282" width="10.5703125" style="37" bestFit="1" customWidth="1"/>
    <col min="12283" max="12283" width="12" style="37" bestFit="1" customWidth="1"/>
    <col min="12284" max="12284" width="15.5703125" style="37" bestFit="1" customWidth="1"/>
    <col min="12285" max="12286" width="16.28515625" style="37" bestFit="1" customWidth="1"/>
    <col min="12287" max="12287" width="7.85546875" style="37" customWidth="1"/>
    <col min="12288" max="12288" width="11.7109375" style="37" customWidth="1"/>
    <col min="12289" max="12289" width="15.42578125" style="37" customWidth="1"/>
    <col min="12290" max="12524" width="8.85546875" style="37"/>
    <col min="12525" max="12525" width="20.28515625" style="37" customWidth="1"/>
    <col min="12526" max="12526" width="9" style="37" customWidth="1"/>
    <col min="12527" max="12527" width="7.140625" style="37" customWidth="1"/>
    <col min="12528" max="12528" width="10.28515625" style="37" customWidth="1"/>
    <col min="12529" max="12529" width="18.7109375" style="37" customWidth="1"/>
    <col min="12530" max="12530" width="8.28515625" style="37" customWidth="1"/>
    <col min="12531" max="12531" width="7.140625" style="37" customWidth="1"/>
    <col min="12532" max="12532" width="10.7109375" style="37" customWidth="1"/>
    <col min="12533" max="12533" width="22.5703125" style="37" customWidth="1"/>
    <col min="12534" max="12534" width="9" style="37" customWidth="1"/>
    <col min="12535" max="12535" width="7.140625" style="37" customWidth="1"/>
    <col min="12536" max="12536" width="10.85546875" style="37" customWidth="1"/>
    <col min="12537" max="12537" width="8.85546875" style="37" customWidth="1"/>
    <col min="12538" max="12538" width="10.5703125" style="37" bestFit="1" customWidth="1"/>
    <col min="12539" max="12539" width="12" style="37" bestFit="1" customWidth="1"/>
    <col min="12540" max="12540" width="15.5703125" style="37" bestFit="1" customWidth="1"/>
    <col min="12541" max="12542" width="16.28515625" style="37" bestFit="1" customWidth="1"/>
    <col min="12543" max="12543" width="7.85546875" style="37" customWidth="1"/>
    <col min="12544" max="12544" width="11.7109375" style="37" customWidth="1"/>
    <col min="12545" max="12545" width="15.42578125" style="37" customWidth="1"/>
    <col min="12546" max="12780" width="8.85546875" style="37"/>
    <col min="12781" max="12781" width="20.28515625" style="37" customWidth="1"/>
    <col min="12782" max="12782" width="9" style="37" customWidth="1"/>
    <col min="12783" max="12783" width="7.140625" style="37" customWidth="1"/>
    <col min="12784" max="12784" width="10.28515625" style="37" customWidth="1"/>
    <col min="12785" max="12785" width="18.7109375" style="37" customWidth="1"/>
    <col min="12786" max="12786" width="8.28515625" style="37" customWidth="1"/>
    <col min="12787" max="12787" width="7.140625" style="37" customWidth="1"/>
    <col min="12788" max="12788" width="10.7109375" style="37" customWidth="1"/>
    <col min="12789" max="12789" width="22.5703125" style="37" customWidth="1"/>
    <col min="12790" max="12790" width="9" style="37" customWidth="1"/>
    <col min="12791" max="12791" width="7.140625" style="37" customWidth="1"/>
    <col min="12792" max="12792" width="10.85546875" style="37" customWidth="1"/>
    <col min="12793" max="12793" width="8.85546875" style="37" customWidth="1"/>
    <col min="12794" max="12794" width="10.5703125" style="37" bestFit="1" customWidth="1"/>
    <col min="12795" max="12795" width="12" style="37" bestFit="1" customWidth="1"/>
    <col min="12796" max="12796" width="15.5703125" style="37" bestFit="1" customWidth="1"/>
    <col min="12797" max="12798" width="16.28515625" style="37" bestFit="1" customWidth="1"/>
    <col min="12799" max="12799" width="7.85546875" style="37" customWidth="1"/>
    <col min="12800" max="12800" width="11.7109375" style="37" customWidth="1"/>
    <col min="12801" max="12801" width="15.42578125" style="37" customWidth="1"/>
    <col min="12802" max="13036" width="8.85546875" style="37"/>
    <col min="13037" max="13037" width="20.28515625" style="37" customWidth="1"/>
    <col min="13038" max="13038" width="9" style="37" customWidth="1"/>
    <col min="13039" max="13039" width="7.140625" style="37" customWidth="1"/>
    <col min="13040" max="13040" width="10.28515625" style="37" customWidth="1"/>
    <col min="13041" max="13041" width="18.7109375" style="37" customWidth="1"/>
    <col min="13042" max="13042" width="8.28515625" style="37" customWidth="1"/>
    <col min="13043" max="13043" width="7.140625" style="37" customWidth="1"/>
    <col min="13044" max="13044" width="10.7109375" style="37" customWidth="1"/>
    <col min="13045" max="13045" width="22.5703125" style="37" customWidth="1"/>
    <col min="13046" max="13046" width="9" style="37" customWidth="1"/>
    <col min="13047" max="13047" width="7.140625" style="37" customWidth="1"/>
    <col min="13048" max="13048" width="10.85546875" style="37" customWidth="1"/>
    <col min="13049" max="13049" width="8.85546875" style="37" customWidth="1"/>
    <col min="13050" max="13050" width="10.5703125" style="37" bestFit="1" customWidth="1"/>
    <col min="13051" max="13051" width="12" style="37" bestFit="1" customWidth="1"/>
    <col min="13052" max="13052" width="15.5703125" style="37" bestFit="1" customWidth="1"/>
    <col min="13053" max="13054" width="16.28515625" style="37" bestFit="1" customWidth="1"/>
    <col min="13055" max="13055" width="7.85546875" style="37" customWidth="1"/>
    <col min="13056" max="13056" width="11.7109375" style="37" customWidth="1"/>
    <col min="13057" max="13057" width="15.42578125" style="37" customWidth="1"/>
    <col min="13058" max="13292" width="8.85546875" style="37"/>
    <col min="13293" max="13293" width="20.28515625" style="37" customWidth="1"/>
    <col min="13294" max="13294" width="9" style="37" customWidth="1"/>
    <col min="13295" max="13295" width="7.140625" style="37" customWidth="1"/>
    <col min="13296" max="13296" width="10.28515625" style="37" customWidth="1"/>
    <col min="13297" max="13297" width="18.7109375" style="37" customWidth="1"/>
    <col min="13298" max="13298" width="8.28515625" style="37" customWidth="1"/>
    <col min="13299" max="13299" width="7.140625" style="37" customWidth="1"/>
    <col min="13300" max="13300" width="10.7109375" style="37" customWidth="1"/>
    <col min="13301" max="13301" width="22.5703125" style="37" customWidth="1"/>
    <col min="13302" max="13302" width="9" style="37" customWidth="1"/>
    <col min="13303" max="13303" width="7.140625" style="37" customWidth="1"/>
    <col min="13304" max="13304" width="10.85546875" style="37" customWidth="1"/>
    <col min="13305" max="13305" width="8.85546875" style="37" customWidth="1"/>
    <col min="13306" max="13306" width="10.5703125" style="37" bestFit="1" customWidth="1"/>
    <col min="13307" max="13307" width="12" style="37" bestFit="1" customWidth="1"/>
    <col min="13308" max="13308" width="15.5703125" style="37" bestFit="1" customWidth="1"/>
    <col min="13309" max="13310" width="16.28515625" style="37" bestFit="1" customWidth="1"/>
    <col min="13311" max="13311" width="7.85546875" style="37" customWidth="1"/>
    <col min="13312" max="13312" width="11.7109375" style="37" customWidth="1"/>
    <col min="13313" max="13313" width="15.42578125" style="37" customWidth="1"/>
    <col min="13314" max="13548" width="8.85546875" style="37"/>
    <col min="13549" max="13549" width="20.28515625" style="37" customWidth="1"/>
    <col min="13550" max="13550" width="9" style="37" customWidth="1"/>
    <col min="13551" max="13551" width="7.140625" style="37" customWidth="1"/>
    <col min="13552" max="13552" width="10.28515625" style="37" customWidth="1"/>
    <col min="13553" max="13553" width="18.7109375" style="37" customWidth="1"/>
    <col min="13554" max="13554" width="8.28515625" style="37" customWidth="1"/>
    <col min="13555" max="13555" width="7.140625" style="37" customWidth="1"/>
    <col min="13556" max="13556" width="10.7109375" style="37" customWidth="1"/>
    <col min="13557" max="13557" width="22.5703125" style="37" customWidth="1"/>
    <col min="13558" max="13558" width="9" style="37" customWidth="1"/>
    <col min="13559" max="13559" width="7.140625" style="37" customWidth="1"/>
    <col min="13560" max="13560" width="10.85546875" style="37" customWidth="1"/>
    <col min="13561" max="13561" width="8.85546875" style="37" customWidth="1"/>
    <col min="13562" max="13562" width="10.5703125" style="37" bestFit="1" customWidth="1"/>
    <col min="13563" max="13563" width="12" style="37" bestFit="1" customWidth="1"/>
    <col min="13564" max="13564" width="15.5703125" style="37" bestFit="1" customWidth="1"/>
    <col min="13565" max="13566" width="16.28515625" style="37" bestFit="1" customWidth="1"/>
    <col min="13567" max="13567" width="7.85546875" style="37" customWidth="1"/>
    <col min="13568" max="13568" width="11.7109375" style="37" customWidth="1"/>
    <col min="13569" max="13569" width="15.42578125" style="37" customWidth="1"/>
    <col min="13570" max="13804" width="8.85546875" style="37"/>
    <col min="13805" max="13805" width="20.28515625" style="37" customWidth="1"/>
    <col min="13806" max="13806" width="9" style="37" customWidth="1"/>
    <col min="13807" max="13807" width="7.140625" style="37" customWidth="1"/>
    <col min="13808" max="13808" width="10.28515625" style="37" customWidth="1"/>
    <col min="13809" max="13809" width="18.7109375" style="37" customWidth="1"/>
    <col min="13810" max="13810" width="8.28515625" style="37" customWidth="1"/>
    <col min="13811" max="13811" width="7.140625" style="37" customWidth="1"/>
    <col min="13812" max="13812" width="10.7109375" style="37" customWidth="1"/>
    <col min="13813" max="13813" width="22.5703125" style="37" customWidth="1"/>
    <col min="13814" max="13814" width="9" style="37" customWidth="1"/>
    <col min="13815" max="13815" width="7.140625" style="37" customWidth="1"/>
    <col min="13816" max="13816" width="10.85546875" style="37" customWidth="1"/>
    <col min="13817" max="13817" width="8.85546875" style="37" customWidth="1"/>
    <col min="13818" max="13818" width="10.5703125" style="37" bestFit="1" customWidth="1"/>
    <col min="13819" max="13819" width="12" style="37" bestFit="1" customWidth="1"/>
    <col min="13820" max="13820" width="15.5703125" style="37" bestFit="1" customWidth="1"/>
    <col min="13821" max="13822" width="16.28515625" style="37" bestFit="1" customWidth="1"/>
    <col min="13823" max="13823" width="7.85546875" style="37" customWidth="1"/>
    <col min="13824" max="13824" width="11.7109375" style="37" customWidth="1"/>
    <col min="13825" max="13825" width="15.42578125" style="37" customWidth="1"/>
    <col min="13826" max="14060" width="8.85546875" style="37"/>
    <col min="14061" max="14061" width="20.28515625" style="37" customWidth="1"/>
    <col min="14062" max="14062" width="9" style="37" customWidth="1"/>
    <col min="14063" max="14063" width="7.140625" style="37" customWidth="1"/>
    <col min="14064" max="14064" width="10.28515625" style="37" customWidth="1"/>
    <col min="14065" max="14065" width="18.7109375" style="37" customWidth="1"/>
    <col min="14066" max="14066" width="8.28515625" style="37" customWidth="1"/>
    <col min="14067" max="14067" width="7.140625" style="37" customWidth="1"/>
    <col min="14068" max="14068" width="10.7109375" style="37" customWidth="1"/>
    <col min="14069" max="14069" width="22.5703125" style="37" customWidth="1"/>
    <col min="14070" max="14070" width="9" style="37" customWidth="1"/>
    <col min="14071" max="14071" width="7.140625" style="37" customWidth="1"/>
    <col min="14072" max="14072" width="10.85546875" style="37" customWidth="1"/>
    <col min="14073" max="14073" width="8.85546875" style="37" customWidth="1"/>
    <col min="14074" max="14074" width="10.5703125" style="37" bestFit="1" customWidth="1"/>
    <col min="14075" max="14075" width="12" style="37" bestFit="1" customWidth="1"/>
    <col min="14076" max="14076" width="15.5703125" style="37" bestFit="1" customWidth="1"/>
    <col min="14077" max="14078" width="16.28515625" style="37" bestFit="1" customWidth="1"/>
    <col min="14079" max="14079" width="7.85546875" style="37" customWidth="1"/>
    <col min="14080" max="14080" width="11.7109375" style="37" customWidth="1"/>
    <col min="14081" max="14081" width="15.42578125" style="37" customWidth="1"/>
    <col min="14082" max="14316" width="8.85546875" style="37"/>
    <col min="14317" max="14317" width="20.28515625" style="37" customWidth="1"/>
    <col min="14318" max="14318" width="9" style="37" customWidth="1"/>
    <col min="14319" max="14319" width="7.140625" style="37" customWidth="1"/>
    <col min="14320" max="14320" width="10.28515625" style="37" customWidth="1"/>
    <col min="14321" max="14321" width="18.7109375" style="37" customWidth="1"/>
    <col min="14322" max="14322" width="8.28515625" style="37" customWidth="1"/>
    <col min="14323" max="14323" width="7.140625" style="37" customWidth="1"/>
    <col min="14324" max="14324" width="10.7109375" style="37" customWidth="1"/>
    <col min="14325" max="14325" width="22.5703125" style="37" customWidth="1"/>
    <col min="14326" max="14326" width="9" style="37" customWidth="1"/>
    <col min="14327" max="14327" width="7.140625" style="37" customWidth="1"/>
    <col min="14328" max="14328" width="10.85546875" style="37" customWidth="1"/>
    <col min="14329" max="14329" width="8.85546875" style="37" customWidth="1"/>
    <col min="14330" max="14330" width="10.5703125" style="37" bestFit="1" customWidth="1"/>
    <col min="14331" max="14331" width="12" style="37" bestFit="1" customWidth="1"/>
    <col min="14332" max="14332" width="15.5703125" style="37" bestFit="1" customWidth="1"/>
    <col min="14333" max="14334" width="16.28515625" style="37" bestFit="1" customWidth="1"/>
    <col min="14335" max="14335" width="7.85546875" style="37" customWidth="1"/>
    <col min="14336" max="14336" width="11.7109375" style="37" customWidth="1"/>
    <col min="14337" max="14337" width="15.42578125" style="37" customWidth="1"/>
    <col min="14338" max="14572" width="8.85546875" style="37"/>
    <col min="14573" max="14573" width="20.28515625" style="37" customWidth="1"/>
    <col min="14574" max="14574" width="9" style="37" customWidth="1"/>
    <col min="14575" max="14575" width="7.140625" style="37" customWidth="1"/>
    <col min="14576" max="14576" width="10.28515625" style="37" customWidth="1"/>
    <col min="14577" max="14577" width="18.7109375" style="37" customWidth="1"/>
    <col min="14578" max="14578" width="8.28515625" style="37" customWidth="1"/>
    <col min="14579" max="14579" width="7.140625" style="37" customWidth="1"/>
    <col min="14580" max="14580" width="10.7109375" style="37" customWidth="1"/>
    <col min="14581" max="14581" width="22.5703125" style="37" customWidth="1"/>
    <col min="14582" max="14582" width="9" style="37" customWidth="1"/>
    <col min="14583" max="14583" width="7.140625" style="37" customWidth="1"/>
    <col min="14584" max="14584" width="10.85546875" style="37" customWidth="1"/>
    <col min="14585" max="14585" width="8.85546875" style="37" customWidth="1"/>
    <col min="14586" max="14586" width="10.5703125" style="37" bestFit="1" customWidth="1"/>
    <col min="14587" max="14587" width="12" style="37" bestFit="1" customWidth="1"/>
    <col min="14588" max="14588" width="15.5703125" style="37" bestFit="1" customWidth="1"/>
    <col min="14589" max="14590" width="16.28515625" style="37" bestFit="1" customWidth="1"/>
    <col min="14591" max="14591" width="7.85546875" style="37" customWidth="1"/>
    <col min="14592" max="14592" width="11.7109375" style="37" customWidth="1"/>
    <col min="14593" max="14593" width="15.42578125" style="37" customWidth="1"/>
    <col min="14594" max="14828" width="8.85546875" style="37"/>
    <col min="14829" max="14829" width="20.28515625" style="37" customWidth="1"/>
    <col min="14830" max="14830" width="9" style="37" customWidth="1"/>
    <col min="14831" max="14831" width="7.140625" style="37" customWidth="1"/>
    <col min="14832" max="14832" width="10.28515625" style="37" customWidth="1"/>
    <col min="14833" max="14833" width="18.7109375" style="37" customWidth="1"/>
    <col min="14834" max="14834" width="8.28515625" style="37" customWidth="1"/>
    <col min="14835" max="14835" width="7.140625" style="37" customWidth="1"/>
    <col min="14836" max="14836" width="10.7109375" style="37" customWidth="1"/>
    <col min="14837" max="14837" width="22.5703125" style="37" customWidth="1"/>
    <col min="14838" max="14838" width="9" style="37" customWidth="1"/>
    <col min="14839" max="14839" width="7.140625" style="37" customWidth="1"/>
    <col min="14840" max="14840" width="10.85546875" style="37" customWidth="1"/>
    <col min="14841" max="14841" width="8.85546875" style="37" customWidth="1"/>
    <col min="14842" max="14842" width="10.5703125" style="37" bestFit="1" customWidth="1"/>
    <col min="14843" max="14843" width="12" style="37" bestFit="1" customWidth="1"/>
    <col min="14844" max="14844" width="15.5703125" style="37" bestFit="1" customWidth="1"/>
    <col min="14845" max="14846" width="16.28515625" style="37" bestFit="1" customWidth="1"/>
    <col min="14847" max="14847" width="7.85546875" style="37" customWidth="1"/>
    <col min="14848" max="14848" width="11.7109375" style="37" customWidth="1"/>
    <col min="14849" max="14849" width="15.42578125" style="37" customWidth="1"/>
    <col min="14850" max="15084" width="8.85546875" style="37"/>
    <col min="15085" max="15085" width="20.28515625" style="37" customWidth="1"/>
    <col min="15086" max="15086" width="9" style="37" customWidth="1"/>
    <col min="15087" max="15087" width="7.140625" style="37" customWidth="1"/>
    <col min="15088" max="15088" width="10.28515625" style="37" customWidth="1"/>
    <col min="15089" max="15089" width="18.7109375" style="37" customWidth="1"/>
    <col min="15090" max="15090" width="8.28515625" style="37" customWidth="1"/>
    <col min="15091" max="15091" width="7.140625" style="37" customWidth="1"/>
    <col min="15092" max="15092" width="10.7109375" style="37" customWidth="1"/>
    <col min="15093" max="15093" width="22.5703125" style="37" customWidth="1"/>
    <col min="15094" max="15094" width="9" style="37" customWidth="1"/>
    <col min="15095" max="15095" width="7.140625" style="37" customWidth="1"/>
    <col min="15096" max="15096" width="10.85546875" style="37" customWidth="1"/>
    <col min="15097" max="15097" width="8.85546875" style="37" customWidth="1"/>
    <col min="15098" max="15098" width="10.5703125" style="37" bestFit="1" customWidth="1"/>
    <col min="15099" max="15099" width="12" style="37" bestFit="1" customWidth="1"/>
    <col min="15100" max="15100" width="15.5703125" style="37" bestFit="1" customWidth="1"/>
    <col min="15101" max="15102" width="16.28515625" style="37" bestFit="1" customWidth="1"/>
    <col min="15103" max="15103" width="7.85546875" style="37" customWidth="1"/>
    <col min="15104" max="15104" width="11.7109375" style="37" customWidth="1"/>
    <col min="15105" max="15105" width="15.42578125" style="37" customWidth="1"/>
    <col min="15106" max="15340" width="8.85546875" style="37"/>
    <col min="15341" max="15341" width="20.28515625" style="37" customWidth="1"/>
    <col min="15342" max="15342" width="9" style="37" customWidth="1"/>
    <col min="15343" max="15343" width="7.140625" style="37" customWidth="1"/>
    <col min="15344" max="15344" width="10.28515625" style="37" customWidth="1"/>
    <col min="15345" max="15345" width="18.7109375" style="37" customWidth="1"/>
    <col min="15346" max="15346" width="8.28515625" style="37" customWidth="1"/>
    <col min="15347" max="15347" width="7.140625" style="37" customWidth="1"/>
    <col min="15348" max="15348" width="10.7109375" style="37" customWidth="1"/>
    <col min="15349" max="15349" width="22.5703125" style="37" customWidth="1"/>
    <col min="15350" max="15350" width="9" style="37" customWidth="1"/>
    <col min="15351" max="15351" width="7.140625" style="37" customWidth="1"/>
    <col min="15352" max="15352" width="10.85546875" style="37" customWidth="1"/>
    <col min="15353" max="15353" width="8.85546875" style="37" customWidth="1"/>
    <col min="15354" max="15354" width="10.5703125" style="37" bestFit="1" customWidth="1"/>
    <col min="15355" max="15355" width="12" style="37" bestFit="1" customWidth="1"/>
    <col min="15356" max="15356" width="15.5703125" style="37" bestFit="1" customWidth="1"/>
    <col min="15357" max="15358" width="16.28515625" style="37" bestFit="1" customWidth="1"/>
    <col min="15359" max="15359" width="7.85546875" style="37" customWidth="1"/>
    <col min="15360" max="15360" width="11.7109375" style="37" customWidth="1"/>
    <col min="15361" max="15361" width="15.42578125" style="37" customWidth="1"/>
    <col min="15362" max="15596" width="8.85546875" style="37"/>
    <col min="15597" max="15597" width="20.28515625" style="37" customWidth="1"/>
    <col min="15598" max="15598" width="9" style="37" customWidth="1"/>
    <col min="15599" max="15599" width="7.140625" style="37" customWidth="1"/>
    <col min="15600" max="15600" width="10.28515625" style="37" customWidth="1"/>
    <col min="15601" max="15601" width="18.7109375" style="37" customWidth="1"/>
    <col min="15602" max="15602" width="8.28515625" style="37" customWidth="1"/>
    <col min="15603" max="15603" width="7.140625" style="37" customWidth="1"/>
    <col min="15604" max="15604" width="10.7109375" style="37" customWidth="1"/>
    <col min="15605" max="15605" width="22.5703125" style="37" customWidth="1"/>
    <col min="15606" max="15606" width="9" style="37" customWidth="1"/>
    <col min="15607" max="15607" width="7.140625" style="37" customWidth="1"/>
    <col min="15608" max="15608" width="10.85546875" style="37" customWidth="1"/>
    <col min="15609" max="15609" width="8.85546875" style="37" customWidth="1"/>
    <col min="15610" max="15610" width="10.5703125" style="37" bestFit="1" customWidth="1"/>
    <col min="15611" max="15611" width="12" style="37" bestFit="1" customWidth="1"/>
    <col min="15612" max="15612" width="15.5703125" style="37" bestFit="1" customWidth="1"/>
    <col min="15613" max="15614" width="16.28515625" style="37" bestFit="1" customWidth="1"/>
    <col min="15615" max="15615" width="7.85546875" style="37" customWidth="1"/>
    <col min="15616" max="15616" width="11.7109375" style="37" customWidth="1"/>
    <col min="15617" max="15617" width="15.42578125" style="37" customWidth="1"/>
    <col min="15618" max="15852" width="8.85546875" style="37"/>
    <col min="15853" max="15853" width="20.28515625" style="37" customWidth="1"/>
    <col min="15854" max="15854" width="9" style="37" customWidth="1"/>
    <col min="15855" max="15855" width="7.140625" style="37" customWidth="1"/>
    <col min="15856" max="15856" width="10.28515625" style="37" customWidth="1"/>
    <col min="15857" max="15857" width="18.7109375" style="37" customWidth="1"/>
    <col min="15858" max="15858" width="8.28515625" style="37" customWidth="1"/>
    <col min="15859" max="15859" width="7.140625" style="37" customWidth="1"/>
    <col min="15860" max="15860" width="10.7109375" style="37" customWidth="1"/>
    <col min="15861" max="15861" width="22.5703125" style="37" customWidth="1"/>
    <col min="15862" max="15862" width="9" style="37" customWidth="1"/>
    <col min="15863" max="15863" width="7.140625" style="37" customWidth="1"/>
    <col min="15864" max="15864" width="10.85546875" style="37" customWidth="1"/>
    <col min="15865" max="15865" width="8.85546875" style="37" customWidth="1"/>
    <col min="15866" max="15866" width="10.5703125" style="37" bestFit="1" customWidth="1"/>
    <col min="15867" max="15867" width="12" style="37" bestFit="1" customWidth="1"/>
    <col min="15868" max="15868" width="15.5703125" style="37" bestFit="1" customWidth="1"/>
    <col min="15869" max="15870" width="16.28515625" style="37" bestFit="1" customWidth="1"/>
    <col min="15871" max="15871" width="7.85546875" style="37" customWidth="1"/>
    <col min="15872" max="15872" width="11.7109375" style="37" customWidth="1"/>
    <col min="15873" max="15873" width="15.42578125" style="37" customWidth="1"/>
    <col min="15874" max="16108" width="8.85546875" style="37"/>
    <col min="16109" max="16109" width="20.28515625" style="37" customWidth="1"/>
    <col min="16110" max="16110" width="9" style="37" customWidth="1"/>
    <col min="16111" max="16111" width="7.140625" style="37" customWidth="1"/>
    <col min="16112" max="16112" width="10.28515625" style="37" customWidth="1"/>
    <col min="16113" max="16113" width="18.7109375" style="37" customWidth="1"/>
    <col min="16114" max="16114" width="8.28515625" style="37" customWidth="1"/>
    <col min="16115" max="16115" width="7.140625" style="37" customWidth="1"/>
    <col min="16116" max="16116" width="10.7109375" style="37" customWidth="1"/>
    <col min="16117" max="16117" width="22.5703125" style="37" customWidth="1"/>
    <col min="16118" max="16118" width="9" style="37" customWidth="1"/>
    <col min="16119" max="16119" width="7.140625" style="37" customWidth="1"/>
    <col min="16120" max="16120" width="10.85546875" style="37" customWidth="1"/>
    <col min="16121" max="16121" width="8.85546875" style="37" customWidth="1"/>
    <col min="16122" max="16122" width="10.5703125" style="37" bestFit="1" customWidth="1"/>
    <col min="16123" max="16123" width="12" style="37" bestFit="1" customWidth="1"/>
    <col min="16124" max="16124" width="15.5703125" style="37" bestFit="1" customWidth="1"/>
    <col min="16125" max="16126" width="16.28515625" style="37" bestFit="1" customWidth="1"/>
    <col min="16127" max="16127" width="7.85546875" style="37" customWidth="1"/>
    <col min="16128" max="16128" width="11.7109375" style="37" customWidth="1"/>
    <col min="16129" max="16129" width="15.42578125" style="37" customWidth="1"/>
    <col min="16130" max="16384" width="8.85546875" style="37"/>
  </cols>
  <sheetData>
    <row r="1" spans="1:37" ht="15" customHeight="1">
      <c r="A1" s="69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70" t="s">
        <v>6</v>
      </c>
      <c r="H1" s="70" t="s">
        <v>7</v>
      </c>
      <c r="I1" s="70" t="s">
        <v>8</v>
      </c>
      <c r="J1" s="70" t="s">
        <v>9</v>
      </c>
      <c r="K1" s="70" t="s">
        <v>10</v>
      </c>
      <c r="L1" s="70" t="s">
        <v>11</v>
      </c>
      <c r="M1" s="70" t="s">
        <v>12</v>
      </c>
      <c r="N1" s="70" t="s">
        <v>13</v>
      </c>
      <c r="O1" s="70" t="s">
        <v>14</v>
      </c>
      <c r="P1" s="70" t="s">
        <v>15</v>
      </c>
      <c r="Q1" s="70" t="s">
        <v>16</v>
      </c>
      <c r="R1" s="71" t="s">
        <v>17</v>
      </c>
      <c r="AI1" s="20" t="s">
        <v>1943</v>
      </c>
      <c r="AJ1" s="32"/>
      <c r="AK1" s="29" t="s">
        <v>1942</v>
      </c>
    </row>
    <row r="2" spans="1:37" ht="15" customHeight="1">
      <c r="A2" s="72" t="s">
        <v>841</v>
      </c>
      <c r="B2" s="73" t="s">
        <v>19</v>
      </c>
      <c r="C2" s="73">
        <v>18.36</v>
      </c>
      <c r="D2" s="74">
        <v>1.2152777777777776E-4</v>
      </c>
      <c r="E2" s="73" t="s">
        <v>842</v>
      </c>
      <c r="F2" s="73" t="s">
        <v>21</v>
      </c>
      <c r="G2" s="73">
        <v>18.010000000000002</v>
      </c>
      <c r="H2" s="74">
        <v>1.199074074074074E-4</v>
      </c>
      <c r="I2" s="73" t="s">
        <v>843</v>
      </c>
      <c r="J2" s="73" t="s">
        <v>23</v>
      </c>
      <c r="K2" s="73">
        <v>19.36</v>
      </c>
      <c r="L2" s="74">
        <v>1.2256944444444443E-4</v>
      </c>
      <c r="M2" s="73">
        <v>14.5</v>
      </c>
      <c r="N2" s="74">
        <v>1.1666666666666667E-4</v>
      </c>
      <c r="O2" s="74">
        <v>1.1423611111111108E-4</v>
      </c>
      <c r="P2" s="73">
        <v>24.49</v>
      </c>
      <c r="Q2" s="73">
        <v>22.11</v>
      </c>
      <c r="R2" s="75">
        <v>26.86</v>
      </c>
      <c r="AI2" s="20">
        <v>38437</v>
      </c>
      <c r="AK2" s="29">
        <f>D3</f>
        <v>1.1585648148148149E-4</v>
      </c>
    </row>
    <row r="3" spans="1:37" ht="15" customHeight="1">
      <c r="A3" s="72" t="s">
        <v>841</v>
      </c>
      <c r="B3" s="73" t="s">
        <v>19</v>
      </c>
      <c r="C3" s="73">
        <v>22.45</v>
      </c>
      <c r="D3" s="74">
        <v>1.1585648148148149E-4</v>
      </c>
      <c r="E3" s="73" t="s">
        <v>842</v>
      </c>
      <c r="F3" s="73" t="s">
        <v>21</v>
      </c>
      <c r="G3" s="73">
        <v>21.08</v>
      </c>
      <c r="H3" s="74">
        <v>1.1898148148148147E-4</v>
      </c>
      <c r="I3" s="73" t="s">
        <v>843</v>
      </c>
      <c r="J3" s="73" t="s">
        <v>23</v>
      </c>
      <c r="K3" s="73">
        <v>23.63</v>
      </c>
      <c r="L3" s="74">
        <v>1.199074074074074E-4</v>
      </c>
      <c r="M3" s="73">
        <v>14.5</v>
      </c>
      <c r="N3" s="74">
        <v>1.1793981481481482E-4</v>
      </c>
      <c r="O3" s="74">
        <v>1.2627314814814817E-4</v>
      </c>
      <c r="P3" s="73">
        <v>24.49</v>
      </c>
      <c r="Q3" s="73">
        <v>22.11</v>
      </c>
      <c r="R3" s="75">
        <v>26.86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72" t="s">
        <v>841</v>
      </c>
      <c r="B4" s="73" t="s">
        <v>19</v>
      </c>
      <c r="C4" s="73">
        <v>26.54</v>
      </c>
      <c r="D4" s="74">
        <v>1.1539351851851853E-4</v>
      </c>
      <c r="E4" s="73" t="s">
        <v>842</v>
      </c>
      <c r="F4" s="73" t="s">
        <v>21</v>
      </c>
      <c r="G4" s="73">
        <v>24.15</v>
      </c>
      <c r="H4" s="74">
        <v>1.1874999999999999E-4</v>
      </c>
      <c r="I4" s="73" t="s">
        <v>843</v>
      </c>
      <c r="J4" s="73" t="s">
        <v>23</v>
      </c>
      <c r="K4" s="73">
        <v>27.89</v>
      </c>
      <c r="L4" s="74">
        <v>1.1944444444444447E-4</v>
      </c>
      <c r="M4" s="73" t="s">
        <v>24</v>
      </c>
      <c r="N4" s="73" t="s">
        <v>24</v>
      </c>
      <c r="O4" s="73" t="s">
        <v>24</v>
      </c>
      <c r="P4" s="73" t="s">
        <v>24</v>
      </c>
      <c r="Q4" s="73" t="s">
        <v>24</v>
      </c>
      <c r="R4" s="75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72"/>
      <c r="B5" s="73" t="s">
        <v>19</v>
      </c>
      <c r="C5" s="73" t="s">
        <v>24</v>
      </c>
      <c r="D5" s="73" t="s">
        <v>24</v>
      </c>
      <c r="E5" s="73"/>
      <c r="F5" s="73" t="s">
        <v>21</v>
      </c>
      <c r="G5" s="73" t="s">
        <v>24</v>
      </c>
      <c r="H5" s="73" t="s">
        <v>24</v>
      </c>
      <c r="I5" s="73"/>
      <c r="J5" s="73" t="s">
        <v>23</v>
      </c>
      <c r="K5" s="73" t="s">
        <v>24</v>
      </c>
      <c r="L5" s="73" t="s">
        <v>24</v>
      </c>
      <c r="M5" s="73" t="s">
        <v>24</v>
      </c>
      <c r="N5" s="73" t="s">
        <v>24</v>
      </c>
      <c r="O5" s="73" t="s">
        <v>24</v>
      </c>
      <c r="P5" s="73" t="s">
        <v>24</v>
      </c>
      <c r="Q5" s="73" t="s">
        <v>24</v>
      </c>
      <c r="R5" s="75" t="s">
        <v>24</v>
      </c>
      <c r="AI5" s="25"/>
      <c r="AJ5" s="21" t="e">
        <f t="shared" si="0"/>
        <v>#N/A</v>
      </c>
      <c r="AK5" s="30"/>
    </row>
    <row r="6" spans="1:37" ht="15" customHeight="1">
      <c r="A6" s="72" t="s">
        <v>844</v>
      </c>
      <c r="B6" s="73" t="s">
        <v>19</v>
      </c>
      <c r="C6" s="73">
        <v>18.350000000000001</v>
      </c>
      <c r="D6" s="74">
        <v>1.2129629629629631E-4</v>
      </c>
      <c r="E6" s="73" t="s">
        <v>845</v>
      </c>
      <c r="F6" s="73" t="s">
        <v>21</v>
      </c>
      <c r="G6" s="73">
        <v>15.8</v>
      </c>
      <c r="H6" s="74">
        <v>1.2627314814814817E-4</v>
      </c>
      <c r="I6" s="73" t="s">
        <v>846</v>
      </c>
      <c r="J6" s="73" t="s">
        <v>23</v>
      </c>
      <c r="K6" s="73">
        <v>16.32</v>
      </c>
      <c r="L6" s="74">
        <v>1.2083333333333332E-4</v>
      </c>
      <c r="M6" s="87">
        <v>1.1284722222222223E-4</v>
      </c>
      <c r="N6" s="86">
        <v>1.3020833333333333E-4</v>
      </c>
      <c r="O6" s="83">
        <v>1.736111111111111E-6</v>
      </c>
      <c r="P6" s="83">
        <v>5.787037037037037E-7</v>
      </c>
      <c r="Q6" s="73" t="s">
        <v>24</v>
      </c>
      <c r="R6" s="75" t="s">
        <v>24</v>
      </c>
      <c r="AI6" s="25"/>
      <c r="AJ6" s="21" t="e">
        <f t="shared" si="0"/>
        <v>#N/A</v>
      </c>
      <c r="AK6" s="30"/>
    </row>
    <row r="7" spans="1:37" ht="15" customHeight="1">
      <c r="A7" s="72" t="s">
        <v>844</v>
      </c>
      <c r="B7" s="73" t="s">
        <v>19</v>
      </c>
      <c r="C7" s="73">
        <v>22.46</v>
      </c>
      <c r="D7" s="74">
        <v>1.1631944444444445E-4</v>
      </c>
      <c r="E7" s="73" t="s">
        <v>845</v>
      </c>
      <c r="F7" s="73" t="s">
        <v>21</v>
      </c>
      <c r="G7" s="73">
        <v>20.5</v>
      </c>
      <c r="H7" s="74">
        <v>1.1898148148148147E-4</v>
      </c>
      <c r="I7" s="73" t="s">
        <v>846</v>
      </c>
      <c r="J7" s="73" t="s">
        <v>23</v>
      </c>
      <c r="K7" s="73">
        <v>21.02</v>
      </c>
      <c r="L7" s="74">
        <v>1.193287037037037E-4</v>
      </c>
      <c r="M7" s="73" t="s">
        <v>24</v>
      </c>
      <c r="N7" s="73" t="s">
        <v>24</v>
      </c>
      <c r="O7" s="73" t="s">
        <v>24</v>
      </c>
      <c r="P7" s="73" t="s">
        <v>24</v>
      </c>
      <c r="Q7" s="73" t="s">
        <v>24</v>
      </c>
      <c r="R7" s="75" t="s">
        <v>24</v>
      </c>
      <c r="AI7" s="25"/>
      <c r="AJ7" s="21" t="e">
        <f t="shared" si="0"/>
        <v>#N/A</v>
      </c>
      <c r="AK7" s="30"/>
    </row>
    <row r="8" spans="1:37" ht="15" customHeight="1">
      <c r="A8" s="72" t="s">
        <v>844</v>
      </c>
      <c r="B8" s="73" t="s">
        <v>19</v>
      </c>
      <c r="C8" s="73">
        <v>26.56</v>
      </c>
      <c r="D8" s="74">
        <v>1.1585648148148149E-4</v>
      </c>
      <c r="E8" s="73" t="s">
        <v>845</v>
      </c>
      <c r="F8" s="73" t="s">
        <v>21</v>
      </c>
      <c r="G8" s="73">
        <v>25.19</v>
      </c>
      <c r="H8" s="74">
        <v>1.1724537037037037E-4</v>
      </c>
      <c r="I8" s="73" t="s">
        <v>846</v>
      </c>
      <c r="J8" s="73" t="s">
        <v>23</v>
      </c>
      <c r="K8" s="73">
        <v>25.72</v>
      </c>
      <c r="L8" s="74">
        <v>1.1874999999999999E-4</v>
      </c>
      <c r="M8" s="73" t="s">
        <v>24</v>
      </c>
      <c r="N8" s="73" t="s">
        <v>24</v>
      </c>
      <c r="O8" s="73" t="s">
        <v>24</v>
      </c>
      <c r="P8" s="73" t="s">
        <v>24</v>
      </c>
      <c r="Q8" s="73" t="s">
        <v>24</v>
      </c>
      <c r="R8" s="75" t="s">
        <v>24</v>
      </c>
      <c r="AI8" s="25"/>
      <c r="AJ8" s="21" t="e">
        <f t="shared" si="0"/>
        <v>#N/A</v>
      </c>
      <c r="AK8" s="30"/>
    </row>
    <row r="9" spans="1:37" ht="15" customHeight="1">
      <c r="A9" s="72"/>
      <c r="B9" s="73" t="s">
        <v>19</v>
      </c>
      <c r="C9" s="73" t="s">
        <v>24</v>
      </c>
      <c r="D9" s="73" t="s">
        <v>24</v>
      </c>
      <c r="E9" s="73"/>
      <c r="F9" s="73" t="s">
        <v>21</v>
      </c>
      <c r="G9" s="73" t="s">
        <v>24</v>
      </c>
      <c r="H9" s="73" t="s">
        <v>24</v>
      </c>
      <c r="I9" s="73"/>
      <c r="J9" s="73" t="s">
        <v>23</v>
      </c>
      <c r="K9" s="73" t="s">
        <v>24</v>
      </c>
      <c r="L9" s="73" t="s">
        <v>24</v>
      </c>
      <c r="M9" s="73" t="s">
        <v>24</v>
      </c>
      <c r="N9" s="73" t="s">
        <v>24</v>
      </c>
      <c r="O9" s="73" t="s">
        <v>24</v>
      </c>
      <c r="P9" s="73" t="s">
        <v>24</v>
      </c>
      <c r="Q9" s="73" t="s">
        <v>24</v>
      </c>
      <c r="R9" s="75" t="s">
        <v>24</v>
      </c>
      <c r="AI9" s="25"/>
      <c r="AJ9" s="21" t="e">
        <f t="shared" si="0"/>
        <v>#N/A</v>
      </c>
      <c r="AK9" s="30"/>
    </row>
    <row r="10" spans="1:37" ht="15" customHeight="1">
      <c r="A10" s="72" t="s">
        <v>847</v>
      </c>
      <c r="B10" s="73" t="s">
        <v>19</v>
      </c>
      <c r="C10" s="73">
        <v>19.420000000000002</v>
      </c>
      <c r="D10" s="74">
        <v>1.1874999999999999E-4</v>
      </c>
      <c r="E10" s="73" t="s">
        <v>848</v>
      </c>
      <c r="F10" s="73" t="s">
        <v>21</v>
      </c>
      <c r="G10" s="73">
        <v>16.55</v>
      </c>
      <c r="H10" s="74">
        <v>1.2349537037037038E-4</v>
      </c>
      <c r="I10" s="73" t="s">
        <v>849</v>
      </c>
      <c r="J10" s="73" t="s">
        <v>23</v>
      </c>
      <c r="K10" s="73">
        <v>23.49</v>
      </c>
      <c r="L10" s="74">
        <v>1.2083333333333332E-4</v>
      </c>
      <c r="M10" s="73" t="s">
        <v>24</v>
      </c>
      <c r="N10" s="73" t="s">
        <v>24</v>
      </c>
      <c r="O10" s="73" t="s">
        <v>24</v>
      </c>
      <c r="P10" s="73" t="s">
        <v>24</v>
      </c>
      <c r="Q10" s="73" t="s">
        <v>24</v>
      </c>
      <c r="R10" s="75" t="s">
        <v>24</v>
      </c>
      <c r="AI10" s="25"/>
      <c r="AJ10" s="21" t="e">
        <f t="shared" si="0"/>
        <v>#N/A</v>
      </c>
      <c r="AK10" s="30"/>
    </row>
    <row r="11" spans="1:37" ht="15" customHeight="1">
      <c r="A11" s="72" t="s">
        <v>847</v>
      </c>
      <c r="B11" s="73" t="s">
        <v>19</v>
      </c>
      <c r="C11" s="73">
        <v>22.61</v>
      </c>
      <c r="D11" s="74">
        <v>1.1736111111111112E-4</v>
      </c>
      <c r="E11" s="73" t="s">
        <v>848</v>
      </c>
      <c r="F11" s="73" t="s">
        <v>21</v>
      </c>
      <c r="G11" s="73">
        <v>19.739999999999998</v>
      </c>
      <c r="H11" s="74">
        <v>1.1979166666666666E-4</v>
      </c>
      <c r="I11" s="73" t="s">
        <v>849</v>
      </c>
      <c r="J11" s="73" t="s">
        <v>23</v>
      </c>
      <c r="K11" s="73">
        <v>27.22</v>
      </c>
      <c r="L11" s="74">
        <v>1.1979166666666666E-4</v>
      </c>
      <c r="M11" s="73" t="s">
        <v>24</v>
      </c>
      <c r="N11" s="73" t="s">
        <v>24</v>
      </c>
      <c r="O11" s="73" t="s">
        <v>24</v>
      </c>
      <c r="P11" s="73" t="s">
        <v>24</v>
      </c>
      <c r="Q11" s="73" t="s">
        <v>24</v>
      </c>
      <c r="R11" s="75" t="s">
        <v>24</v>
      </c>
      <c r="AI11" s="25"/>
      <c r="AJ11" s="21" t="e">
        <f t="shared" si="0"/>
        <v>#N/A</v>
      </c>
      <c r="AK11" s="30"/>
    </row>
    <row r="12" spans="1:37" ht="15" customHeight="1">
      <c r="A12" s="72" t="s">
        <v>847</v>
      </c>
      <c r="B12" s="73" t="s">
        <v>19</v>
      </c>
      <c r="C12" s="73">
        <v>25.8</v>
      </c>
      <c r="D12" s="74">
        <v>1.1724537037037037E-4</v>
      </c>
      <c r="E12" s="73" t="s">
        <v>848</v>
      </c>
      <c r="F12" s="73" t="s">
        <v>21</v>
      </c>
      <c r="G12" s="73">
        <v>22.93</v>
      </c>
      <c r="H12" s="74">
        <v>1.1712962962962963E-4</v>
      </c>
      <c r="I12" s="73" t="s">
        <v>849</v>
      </c>
      <c r="J12" s="73" t="s">
        <v>23</v>
      </c>
      <c r="K12" s="73">
        <v>30.95</v>
      </c>
      <c r="L12" s="74">
        <v>1.1944444444444447E-4</v>
      </c>
      <c r="M12" s="73" t="s">
        <v>24</v>
      </c>
      <c r="N12" s="73" t="s">
        <v>24</v>
      </c>
      <c r="O12" s="73" t="s">
        <v>24</v>
      </c>
      <c r="P12" s="73" t="s">
        <v>24</v>
      </c>
      <c r="Q12" s="73" t="s">
        <v>24</v>
      </c>
      <c r="R12" s="75" t="s">
        <v>24</v>
      </c>
      <c r="AI12" s="25"/>
      <c r="AJ12" s="21" t="e">
        <f t="shared" si="0"/>
        <v>#N/A</v>
      </c>
      <c r="AK12" s="30"/>
    </row>
    <row r="13" spans="1:37" ht="15" customHeight="1">
      <c r="A13" s="72"/>
      <c r="B13" s="73" t="s">
        <v>19</v>
      </c>
      <c r="C13" s="73" t="s">
        <v>24</v>
      </c>
      <c r="D13" s="73" t="s">
        <v>24</v>
      </c>
      <c r="E13" s="73"/>
      <c r="F13" s="73" t="s">
        <v>21</v>
      </c>
      <c r="G13" s="73" t="s">
        <v>24</v>
      </c>
      <c r="H13" s="73" t="s">
        <v>24</v>
      </c>
      <c r="I13" s="73"/>
      <c r="J13" s="73" t="s">
        <v>23</v>
      </c>
      <c r="K13" s="73" t="s">
        <v>24</v>
      </c>
      <c r="L13" s="73" t="s">
        <v>24</v>
      </c>
      <c r="M13" s="73" t="s">
        <v>24</v>
      </c>
      <c r="N13" s="73" t="s">
        <v>24</v>
      </c>
      <c r="O13" s="73" t="s">
        <v>24</v>
      </c>
      <c r="P13" s="73" t="s">
        <v>24</v>
      </c>
      <c r="Q13" s="73" t="s">
        <v>24</v>
      </c>
      <c r="R13" s="75" t="s">
        <v>24</v>
      </c>
      <c r="AI13" s="25"/>
      <c r="AJ13" s="21" t="e">
        <f t="shared" si="0"/>
        <v>#N/A</v>
      </c>
      <c r="AK13" s="30"/>
    </row>
    <row r="14" spans="1:37" ht="15" customHeight="1">
      <c r="A14" s="72" t="s">
        <v>850</v>
      </c>
      <c r="B14" s="73" t="s">
        <v>19</v>
      </c>
      <c r="C14" s="73">
        <v>23.93</v>
      </c>
      <c r="D14" s="74">
        <v>1.1840277777777778E-4</v>
      </c>
      <c r="E14" s="73" t="s">
        <v>851</v>
      </c>
      <c r="F14" s="73" t="s">
        <v>21</v>
      </c>
      <c r="G14" s="73">
        <v>17.86</v>
      </c>
      <c r="H14" s="74">
        <v>1.2106481481481483E-4</v>
      </c>
      <c r="I14" s="73" t="s">
        <v>852</v>
      </c>
      <c r="J14" s="73" t="s">
        <v>23</v>
      </c>
      <c r="K14" s="73">
        <v>15.81</v>
      </c>
      <c r="L14" s="74">
        <v>1.2372685185185184E-4</v>
      </c>
      <c r="M14" s="73" t="s">
        <v>24</v>
      </c>
      <c r="N14" s="73" t="s">
        <v>24</v>
      </c>
      <c r="O14" s="73" t="s">
        <v>24</v>
      </c>
      <c r="P14" s="73" t="s">
        <v>24</v>
      </c>
      <c r="Q14" s="73" t="s">
        <v>24</v>
      </c>
      <c r="R14" s="75" t="s">
        <v>24</v>
      </c>
      <c r="AI14" s="25"/>
      <c r="AJ14" s="21" t="e">
        <f t="shared" si="0"/>
        <v>#N/A</v>
      </c>
      <c r="AK14" s="30"/>
    </row>
    <row r="15" spans="1:37" ht="15" customHeight="1">
      <c r="A15" s="72" t="s">
        <v>850</v>
      </c>
      <c r="B15" s="73" t="s">
        <v>19</v>
      </c>
      <c r="C15" s="73">
        <v>27.67</v>
      </c>
      <c r="D15" s="74">
        <v>1.1701388888888889E-4</v>
      </c>
      <c r="E15" s="73" t="s">
        <v>851</v>
      </c>
      <c r="F15" s="73" t="s">
        <v>21</v>
      </c>
      <c r="G15" s="73">
        <v>22.47</v>
      </c>
      <c r="H15" s="74">
        <v>1.1851851851851851E-4</v>
      </c>
      <c r="I15" s="73" t="s">
        <v>852</v>
      </c>
      <c r="J15" s="73" t="s">
        <v>23</v>
      </c>
      <c r="K15" s="73">
        <v>19.34</v>
      </c>
      <c r="L15" s="74">
        <v>1.2025462962962962E-4</v>
      </c>
      <c r="M15" s="73" t="s">
        <v>24</v>
      </c>
      <c r="N15" s="73" t="s">
        <v>24</v>
      </c>
      <c r="O15" s="73" t="s">
        <v>24</v>
      </c>
      <c r="P15" s="73" t="s">
        <v>24</v>
      </c>
      <c r="Q15" s="73" t="s">
        <v>24</v>
      </c>
      <c r="R15" s="75" t="s">
        <v>24</v>
      </c>
      <c r="AI15" s="25"/>
      <c r="AJ15" s="21" t="e">
        <f t="shared" si="0"/>
        <v>#N/A</v>
      </c>
      <c r="AK15" s="30"/>
    </row>
    <row r="16" spans="1:37" ht="15" customHeight="1">
      <c r="A16" s="72" t="s">
        <v>850</v>
      </c>
      <c r="B16" s="73" t="s">
        <v>19</v>
      </c>
      <c r="C16" s="73">
        <v>31.41</v>
      </c>
      <c r="D16" s="74">
        <v>1.1678240740740741E-4</v>
      </c>
      <c r="E16" s="73" t="s">
        <v>851</v>
      </c>
      <c r="F16" s="73" t="s">
        <v>21</v>
      </c>
      <c r="G16" s="73">
        <v>27.08</v>
      </c>
      <c r="H16" s="74">
        <v>1.1793981481481482E-4</v>
      </c>
      <c r="I16" s="73" t="s">
        <v>852</v>
      </c>
      <c r="J16" s="73" t="s">
        <v>23</v>
      </c>
      <c r="K16" s="73">
        <v>22.87</v>
      </c>
      <c r="L16" s="74">
        <v>1.1840277777777778E-4</v>
      </c>
      <c r="M16" s="73" t="s">
        <v>24</v>
      </c>
      <c r="N16" s="73" t="s">
        <v>24</v>
      </c>
      <c r="O16" s="73" t="s">
        <v>24</v>
      </c>
      <c r="P16" s="73" t="s">
        <v>24</v>
      </c>
      <c r="Q16" s="73" t="s">
        <v>24</v>
      </c>
      <c r="R16" s="75" t="s">
        <v>24</v>
      </c>
      <c r="AI16" s="25"/>
      <c r="AJ16" s="21" t="e">
        <f t="shared" si="0"/>
        <v>#N/A</v>
      </c>
      <c r="AK16" s="30"/>
    </row>
    <row r="17" spans="1:37" ht="15" customHeight="1">
      <c r="A17" s="72"/>
      <c r="B17" s="73" t="s">
        <v>19</v>
      </c>
      <c r="C17" s="73" t="s">
        <v>24</v>
      </c>
      <c r="D17" s="73" t="s">
        <v>24</v>
      </c>
      <c r="E17" s="73"/>
      <c r="F17" s="73" t="s">
        <v>21</v>
      </c>
      <c r="G17" s="73" t="s">
        <v>24</v>
      </c>
      <c r="H17" s="73" t="s">
        <v>24</v>
      </c>
      <c r="I17" s="73"/>
      <c r="J17" s="73" t="s">
        <v>23</v>
      </c>
      <c r="K17" s="73" t="s">
        <v>24</v>
      </c>
      <c r="L17" s="73" t="s">
        <v>24</v>
      </c>
      <c r="M17" s="73" t="s">
        <v>24</v>
      </c>
      <c r="N17" s="73" t="s">
        <v>24</v>
      </c>
      <c r="O17" s="73" t="s">
        <v>24</v>
      </c>
      <c r="P17" s="73" t="s">
        <v>24</v>
      </c>
      <c r="Q17" s="73" t="s">
        <v>24</v>
      </c>
      <c r="R17" s="75" t="s">
        <v>24</v>
      </c>
      <c r="AI17" s="25"/>
      <c r="AJ17" s="21" t="e">
        <f t="shared" si="0"/>
        <v>#N/A</v>
      </c>
      <c r="AK17" s="30"/>
    </row>
    <row r="18" spans="1:37" ht="15" customHeight="1">
      <c r="A18" s="72" t="s">
        <v>853</v>
      </c>
      <c r="B18" s="73" t="s">
        <v>19</v>
      </c>
      <c r="C18" s="73">
        <v>17.27</v>
      </c>
      <c r="D18" s="74">
        <v>1.2604166666666669E-4</v>
      </c>
      <c r="E18" s="73" t="s">
        <v>854</v>
      </c>
      <c r="F18" s="73" t="s">
        <v>21</v>
      </c>
      <c r="G18" s="73">
        <v>22.32</v>
      </c>
      <c r="H18" s="74">
        <v>1.1874999999999999E-4</v>
      </c>
      <c r="I18" s="73" t="s">
        <v>855</v>
      </c>
      <c r="J18" s="73" t="s">
        <v>23</v>
      </c>
      <c r="K18" s="73">
        <v>14.48</v>
      </c>
      <c r="L18" s="74">
        <v>1.2199074074074075E-4</v>
      </c>
      <c r="M18" s="73" t="s">
        <v>24</v>
      </c>
      <c r="N18" s="73" t="s">
        <v>24</v>
      </c>
      <c r="O18" s="73" t="s">
        <v>24</v>
      </c>
      <c r="P18" s="73" t="s">
        <v>24</v>
      </c>
      <c r="Q18" s="73" t="s">
        <v>24</v>
      </c>
      <c r="R18" s="75" t="s">
        <v>24</v>
      </c>
      <c r="AI18" s="25"/>
      <c r="AJ18" s="21" t="e">
        <f t="shared" si="0"/>
        <v>#N/A</v>
      </c>
      <c r="AK18" s="30"/>
    </row>
    <row r="19" spans="1:37" ht="15" customHeight="1">
      <c r="A19" s="72" t="s">
        <v>853</v>
      </c>
      <c r="B19" s="73" t="s">
        <v>19</v>
      </c>
      <c r="C19" s="73">
        <v>21.44</v>
      </c>
      <c r="D19" s="74">
        <v>1.1909722222222221E-4</v>
      </c>
      <c r="E19" s="73" t="s">
        <v>854</v>
      </c>
      <c r="F19" s="73" t="s">
        <v>21</v>
      </c>
      <c r="G19" s="73">
        <v>24.82</v>
      </c>
      <c r="H19" s="74">
        <v>1.181712962962963E-4</v>
      </c>
      <c r="I19" s="73" t="s">
        <v>855</v>
      </c>
      <c r="J19" s="73" t="s">
        <v>23</v>
      </c>
      <c r="K19" s="73">
        <v>18.73</v>
      </c>
      <c r="L19" s="74">
        <v>1.1828703703703704E-4</v>
      </c>
      <c r="M19" s="73" t="s">
        <v>24</v>
      </c>
      <c r="N19" s="73" t="s">
        <v>24</v>
      </c>
      <c r="O19" s="73" t="s">
        <v>24</v>
      </c>
      <c r="P19" s="73" t="s">
        <v>24</v>
      </c>
      <c r="Q19" s="73" t="s">
        <v>24</v>
      </c>
      <c r="R19" s="75" t="s">
        <v>24</v>
      </c>
      <c r="AI19" s="25"/>
      <c r="AJ19" s="21" t="e">
        <f t="shared" si="0"/>
        <v>#N/A</v>
      </c>
      <c r="AK19" s="30"/>
    </row>
    <row r="20" spans="1:37" ht="15" customHeight="1">
      <c r="A20" s="72" t="s">
        <v>853</v>
      </c>
      <c r="B20" s="73" t="s">
        <v>19</v>
      </c>
      <c r="C20" s="73">
        <v>25.61</v>
      </c>
      <c r="D20" s="74">
        <v>1.1678240740740741E-4</v>
      </c>
      <c r="E20" s="73" t="s">
        <v>854</v>
      </c>
      <c r="F20" s="73" t="s">
        <v>21</v>
      </c>
      <c r="G20" s="73">
        <v>27.32</v>
      </c>
      <c r="H20" s="74">
        <v>1.1747685185185185E-4</v>
      </c>
      <c r="I20" s="73" t="s">
        <v>855</v>
      </c>
      <c r="J20" s="73" t="s">
        <v>23</v>
      </c>
      <c r="K20" s="73">
        <v>22.99</v>
      </c>
      <c r="L20" s="74">
        <v>1.1770833333333334E-4</v>
      </c>
      <c r="M20" s="73" t="s">
        <v>24</v>
      </c>
      <c r="N20" s="73" t="s">
        <v>24</v>
      </c>
      <c r="O20" s="73" t="s">
        <v>24</v>
      </c>
      <c r="P20" s="73" t="s">
        <v>24</v>
      </c>
      <c r="Q20" s="73" t="s">
        <v>24</v>
      </c>
      <c r="R20" s="75" t="s">
        <v>24</v>
      </c>
      <c r="AI20" s="25"/>
      <c r="AJ20" s="21" t="e">
        <f t="shared" si="0"/>
        <v>#N/A</v>
      </c>
      <c r="AK20" s="30"/>
    </row>
    <row r="21" spans="1:37" ht="15" customHeight="1">
      <c r="A21" s="72"/>
      <c r="B21" s="73" t="s">
        <v>19</v>
      </c>
      <c r="C21" s="73" t="s">
        <v>24</v>
      </c>
      <c r="D21" s="73" t="s">
        <v>24</v>
      </c>
      <c r="E21" s="73"/>
      <c r="F21" s="73" t="s">
        <v>21</v>
      </c>
      <c r="G21" s="73" t="s">
        <v>24</v>
      </c>
      <c r="H21" s="73" t="s">
        <v>24</v>
      </c>
      <c r="I21" s="73"/>
      <c r="J21" s="73" t="s">
        <v>23</v>
      </c>
      <c r="K21" s="73" t="s">
        <v>24</v>
      </c>
      <c r="L21" s="73" t="s">
        <v>24</v>
      </c>
      <c r="M21" s="73" t="s">
        <v>24</v>
      </c>
      <c r="N21" s="73" t="s">
        <v>24</v>
      </c>
      <c r="O21" s="73" t="s">
        <v>24</v>
      </c>
      <c r="P21" s="73" t="s">
        <v>24</v>
      </c>
      <c r="Q21" s="73" t="s">
        <v>24</v>
      </c>
      <c r="R21" s="75" t="s">
        <v>24</v>
      </c>
      <c r="AI21" s="25"/>
      <c r="AJ21" s="21" t="e">
        <f t="shared" si="0"/>
        <v>#N/A</v>
      </c>
      <c r="AK21" s="30"/>
    </row>
    <row r="22" spans="1:37" ht="15" customHeight="1">
      <c r="A22" s="72" t="s">
        <v>856</v>
      </c>
      <c r="B22" s="73" t="s">
        <v>19</v>
      </c>
      <c r="C22" s="73">
        <v>26.33</v>
      </c>
      <c r="D22" s="74">
        <v>1.1678240740740741E-4</v>
      </c>
      <c r="E22" s="73" t="s">
        <v>857</v>
      </c>
      <c r="F22" s="73" t="s">
        <v>21</v>
      </c>
      <c r="G22" s="73">
        <v>18.32</v>
      </c>
      <c r="H22" s="74">
        <v>1.2083333333333332E-4</v>
      </c>
      <c r="I22" s="73" t="s">
        <v>858</v>
      </c>
      <c r="J22" s="73" t="s">
        <v>23</v>
      </c>
      <c r="K22" s="73">
        <v>21.43</v>
      </c>
      <c r="L22" s="74">
        <v>1.1782407407407407E-4</v>
      </c>
      <c r="M22" s="73" t="s">
        <v>24</v>
      </c>
      <c r="N22" s="73" t="s">
        <v>24</v>
      </c>
      <c r="O22" s="73" t="s">
        <v>24</v>
      </c>
      <c r="P22" s="73" t="s">
        <v>24</v>
      </c>
      <c r="Q22" s="73" t="s">
        <v>24</v>
      </c>
      <c r="R22" s="75" t="s">
        <v>24</v>
      </c>
      <c r="AI22" s="25"/>
      <c r="AJ22" s="21" t="e">
        <f t="shared" si="0"/>
        <v>#N/A</v>
      </c>
      <c r="AK22" s="30"/>
    </row>
    <row r="23" spans="1:37" ht="15" customHeight="1">
      <c r="A23" s="72" t="s">
        <v>856</v>
      </c>
      <c r="B23" s="73" t="s">
        <v>19</v>
      </c>
      <c r="C23" s="73">
        <v>28.83</v>
      </c>
      <c r="D23" s="74">
        <v>1.1655092592592593E-4</v>
      </c>
      <c r="E23" s="73" t="s">
        <v>857</v>
      </c>
      <c r="F23" s="73" t="s">
        <v>21</v>
      </c>
      <c r="G23" s="73">
        <v>22.55</v>
      </c>
      <c r="H23" s="74">
        <v>1.181712962962963E-4</v>
      </c>
      <c r="I23" s="73" t="s">
        <v>858</v>
      </c>
      <c r="J23" s="73" t="s">
        <v>23</v>
      </c>
      <c r="K23" s="73">
        <v>23.93</v>
      </c>
      <c r="L23" s="74">
        <v>1.1793981481481482E-4</v>
      </c>
      <c r="M23" s="73" t="s">
        <v>24</v>
      </c>
      <c r="N23" s="73" t="s">
        <v>24</v>
      </c>
      <c r="O23" s="73" t="s">
        <v>24</v>
      </c>
      <c r="P23" s="73" t="s">
        <v>24</v>
      </c>
      <c r="Q23" s="73" t="s">
        <v>24</v>
      </c>
      <c r="R23" s="75" t="s">
        <v>24</v>
      </c>
      <c r="AI23" s="25"/>
      <c r="AJ23" s="21" t="e">
        <f t="shared" si="0"/>
        <v>#N/A</v>
      </c>
      <c r="AK23" s="30"/>
    </row>
    <row r="24" spans="1:37" ht="15" customHeight="1">
      <c r="A24" s="72" t="s">
        <v>856</v>
      </c>
      <c r="B24" s="73" t="s">
        <v>19</v>
      </c>
      <c r="C24" s="73">
        <v>31.33</v>
      </c>
      <c r="D24" s="74">
        <v>1.1712962962962963E-4</v>
      </c>
      <c r="E24" s="73" t="s">
        <v>857</v>
      </c>
      <c r="F24" s="73" t="s">
        <v>21</v>
      </c>
      <c r="G24" s="73">
        <v>26.79</v>
      </c>
      <c r="H24" s="74">
        <v>1.1759259259259259E-4</v>
      </c>
      <c r="I24" s="73" t="s">
        <v>858</v>
      </c>
      <c r="J24" s="73" t="s">
        <v>23</v>
      </c>
      <c r="K24" s="73">
        <v>26.43</v>
      </c>
      <c r="L24" s="74">
        <v>1.1840277777777778E-4</v>
      </c>
      <c r="M24" s="73" t="s">
        <v>24</v>
      </c>
      <c r="N24" s="73" t="s">
        <v>24</v>
      </c>
      <c r="O24" s="73" t="s">
        <v>24</v>
      </c>
      <c r="P24" s="73" t="s">
        <v>24</v>
      </c>
      <c r="Q24" s="73" t="s">
        <v>24</v>
      </c>
      <c r="R24" s="75" t="s">
        <v>24</v>
      </c>
      <c r="AI24" s="25"/>
      <c r="AJ24" s="21" t="e">
        <f t="shared" si="0"/>
        <v>#N/A</v>
      </c>
      <c r="AK24" s="30"/>
    </row>
    <row r="25" spans="1:37" ht="15" customHeight="1">
      <c r="A25" s="72"/>
      <c r="B25" s="73" t="s">
        <v>19</v>
      </c>
      <c r="C25" s="73" t="s">
        <v>24</v>
      </c>
      <c r="D25" s="73" t="s">
        <v>24</v>
      </c>
      <c r="E25" s="73"/>
      <c r="F25" s="73" t="s">
        <v>21</v>
      </c>
      <c r="G25" s="73" t="s">
        <v>24</v>
      </c>
      <c r="H25" s="73" t="s">
        <v>24</v>
      </c>
      <c r="I25" s="73"/>
      <c r="J25" s="73" t="s">
        <v>23</v>
      </c>
      <c r="K25" s="73" t="s">
        <v>24</v>
      </c>
      <c r="L25" s="73" t="s">
        <v>24</v>
      </c>
      <c r="M25" s="73" t="s">
        <v>24</v>
      </c>
      <c r="N25" s="73" t="s">
        <v>24</v>
      </c>
      <c r="O25" s="73" t="s">
        <v>24</v>
      </c>
      <c r="P25" s="73" t="s">
        <v>24</v>
      </c>
      <c r="Q25" s="73" t="s">
        <v>24</v>
      </c>
      <c r="R25" s="75" t="s">
        <v>24</v>
      </c>
      <c r="AI25" s="25"/>
      <c r="AJ25" s="21" t="e">
        <f t="shared" si="0"/>
        <v>#N/A</v>
      </c>
      <c r="AK25" s="30"/>
    </row>
    <row r="26" spans="1:37" ht="15" customHeight="1">
      <c r="A26" s="72" t="s">
        <v>859</v>
      </c>
      <c r="B26" s="73" t="s">
        <v>19</v>
      </c>
      <c r="C26" s="73">
        <v>16.61</v>
      </c>
      <c r="D26" s="74">
        <v>1.1863425925925926E-4</v>
      </c>
      <c r="E26" s="73" t="s">
        <v>860</v>
      </c>
      <c r="F26" s="73" t="s">
        <v>21</v>
      </c>
      <c r="G26" s="73">
        <v>17.47</v>
      </c>
      <c r="H26" s="74">
        <v>1.2175925925925924E-4</v>
      </c>
      <c r="I26" s="73" t="s">
        <v>861</v>
      </c>
      <c r="J26" s="73" t="s">
        <v>23</v>
      </c>
      <c r="K26" s="73">
        <v>15.64</v>
      </c>
      <c r="L26" s="74">
        <v>1.2557870370370368E-4</v>
      </c>
      <c r="M26" s="73" t="s">
        <v>24</v>
      </c>
      <c r="N26" s="73" t="s">
        <v>24</v>
      </c>
      <c r="O26" s="73" t="s">
        <v>24</v>
      </c>
      <c r="P26" s="73" t="s">
        <v>24</v>
      </c>
      <c r="Q26" s="73" t="s">
        <v>24</v>
      </c>
      <c r="R26" s="75" t="s">
        <v>24</v>
      </c>
      <c r="AI26" s="25"/>
      <c r="AJ26" s="21" t="e">
        <f t="shared" si="0"/>
        <v>#N/A</v>
      </c>
      <c r="AK26" s="30"/>
    </row>
    <row r="27" spans="1:37" ht="15" customHeight="1">
      <c r="A27" s="72" t="s">
        <v>859</v>
      </c>
      <c r="B27" s="73" t="s">
        <v>19</v>
      </c>
      <c r="C27" s="73">
        <v>21.02</v>
      </c>
      <c r="D27" s="74">
        <v>1.1736111111111112E-4</v>
      </c>
      <c r="E27" s="73" t="s">
        <v>860</v>
      </c>
      <c r="F27" s="73" t="s">
        <v>21</v>
      </c>
      <c r="G27" s="73">
        <v>21.75</v>
      </c>
      <c r="H27" s="74">
        <v>1.1851851851851851E-4</v>
      </c>
      <c r="I27" s="73" t="s">
        <v>861</v>
      </c>
      <c r="J27" s="73" t="s">
        <v>23</v>
      </c>
      <c r="K27" s="73">
        <v>18.25</v>
      </c>
      <c r="L27" s="74">
        <v>1.2129629629629631E-4</v>
      </c>
      <c r="M27" s="73" t="s">
        <v>24</v>
      </c>
      <c r="N27" s="73" t="s">
        <v>24</v>
      </c>
      <c r="O27" s="73" t="s">
        <v>24</v>
      </c>
      <c r="P27" s="73" t="s">
        <v>24</v>
      </c>
      <c r="Q27" s="73" t="s">
        <v>24</v>
      </c>
      <c r="R27" s="75" t="s">
        <v>24</v>
      </c>
      <c r="AI27" s="25"/>
      <c r="AJ27" s="21" t="e">
        <f t="shared" si="0"/>
        <v>#N/A</v>
      </c>
      <c r="AK27" s="30"/>
    </row>
    <row r="28" spans="1:37" ht="15" customHeight="1">
      <c r="A28" s="72" t="s">
        <v>859</v>
      </c>
      <c r="B28" s="73" t="s">
        <v>19</v>
      </c>
      <c r="C28" s="73">
        <v>25.43</v>
      </c>
      <c r="D28" s="74">
        <v>1.1678240740740741E-4</v>
      </c>
      <c r="E28" s="73" t="s">
        <v>860</v>
      </c>
      <c r="F28" s="73" t="s">
        <v>21</v>
      </c>
      <c r="G28" s="73">
        <v>26.03</v>
      </c>
      <c r="H28" s="74">
        <v>1.1805555555555555E-4</v>
      </c>
      <c r="I28" s="73" t="s">
        <v>861</v>
      </c>
      <c r="J28" s="73" t="s">
        <v>23</v>
      </c>
      <c r="K28" s="73">
        <v>20.86</v>
      </c>
      <c r="L28" s="74">
        <v>1.1840277777777778E-4</v>
      </c>
      <c r="M28" s="73" t="s">
        <v>24</v>
      </c>
      <c r="N28" s="73" t="s">
        <v>24</v>
      </c>
      <c r="O28" s="73" t="s">
        <v>24</v>
      </c>
      <c r="P28" s="73" t="s">
        <v>24</v>
      </c>
      <c r="Q28" s="73" t="s">
        <v>24</v>
      </c>
      <c r="R28" s="75" t="s">
        <v>24</v>
      </c>
      <c r="AI28" s="25"/>
      <c r="AJ28" s="21" t="e">
        <f t="shared" si="0"/>
        <v>#N/A</v>
      </c>
      <c r="AK28" s="30"/>
    </row>
    <row r="29" spans="1:37" ht="15" customHeight="1">
      <c r="A29" s="72"/>
      <c r="B29" s="73" t="s">
        <v>19</v>
      </c>
      <c r="C29" s="73" t="s">
        <v>24</v>
      </c>
      <c r="D29" s="73" t="s">
        <v>24</v>
      </c>
      <c r="E29" s="73"/>
      <c r="F29" s="73" t="s">
        <v>21</v>
      </c>
      <c r="G29" s="73" t="s">
        <v>24</v>
      </c>
      <c r="H29" s="73" t="s">
        <v>24</v>
      </c>
      <c r="I29" s="73"/>
      <c r="J29" s="73" t="s">
        <v>23</v>
      </c>
      <c r="K29" s="73" t="s">
        <v>24</v>
      </c>
      <c r="L29" s="73" t="s">
        <v>24</v>
      </c>
      <c r="M29" s="73" t="s">
        <v>24</v>
      </c>
      <c r="N29" s="73" t="s">
        <v>24</v>
      </c>
      <c r="O29" s="73" t="s">
        <v>24</v>
      </c>
      <c r="P29" s="73" t="s">
        <v>24</v>
      </c>
      <c r="Q29" s="73" t="s">
        <v>24</v>
      </c>
      <c r="R29" s="75" t="s">
        <v>24</v>
      </c>
      <c r="AI29" s="25"/>
      <c r="AJ29" s="21" t="e">
        <f t="shared" si="0"/>
        <v>#N/A</v>
      </c>
      <c r="AK29" s="30"/>
    </row>
    <row r="30" spans="1:37" ht="15" customHeight="1">
      <c r="A30" s="72" t="s">
        <v>862</v>
      </c>
      <c r="B30" s="73" t="s">
        <v>19</v>
      </c>
      <c r="C30" s="73">
        <v>18.34</v>
      </c>
      <c r="D30" s="74">
        <v>1.1921296296296299E-4</v>
      </c>
      <c r="E30" s="73" t="s">
        <v>863</v>
      </c>
      <c r="F30" s="73" t="s">
        <v>21</v>
      </c>
      <c r="G30" s="73">
        <v>18.84</v>
      </c>
      <c r="H30" s="74">
        <v>1.199074074074074E-4</v>
      </c>
      <c r="I30" s="73" t="s">
        <v>864</v>
      </c>
      <c r="J30" s="73" t="s">
        <v>23</v>
      </c>
      <c r="K30" s="73">
        <v>22.92</v>
      </c>
      <c r="L30" s="74">
        <v>1.1979166666666666E-4</v>
      </c>
      <c r="M30" s="73" t="s">
        <v>24</v>
      </c>
      <c r="N30" s="73" t="s">
        <v>24</v>
      </c>
      <c r="O30" s="73" t="s">
        <v>24</v>
      </c>
      <c r="P30" s="73" t="s">
        <v>24</v>
      </c>
      <c r="Q30" s="73" t="s">
        <v>24</v>
      </c>
      <c r="R30" s="75" t="s">
        <v>24</v>
      </c>
      <c r="AI30" s="25"/>
      <c r="AJ30" s="21" t="e">
        <f t="shared" si="0"/>
        <v>#N/A</v>
      </c>
      <c r="AK30" s="30"/>
    </row>
    <row r="31" spans="1:37" ht="15" customHeight="1">
      <c r="A31" s="72" t="s">
        <v>862</v>
      </c>
      <c r="B31" s="73" t="s">
        <v>19</v>
      </c>
      <c r="C31" s="73">
        <v>21.35</v>
      </c>
      <c r="D31" s="74">
        <v>1.1666666666666667E-4</v>
      </c>
      <c r="E31" s="73" t="s">
        <v>863</v>
      </c>
      <c r="F31" s="73" t="s">
        <v>21</v>
      </c>
      <c r="G31" s="73">
        <v>22.96</v>
      </c>
      <c r="H31" s="74">
        <v>1.1805555555555555E-4</v>
      </c>
      <c r="I31" s="73" t="s">
        <v>864</v>
      </c>
      <c r="J31" s="73" t="s">
        <v>23</v>
      </c>
      <c r="K31" s="73">
        <v>25.42</v>
      </c>
      <c r="L31" s="74">
        <v>1.1967592592592592E-4</v>
      </c>
      <c r="M31" s="73" t="s">
        <v>24</v>
      </c>
      <c r="N31" s="73" t="s">
        <v>24</v>
      </c>
      <c r="O31" s="73" t="s">
        <v>24</v>
      </c>
      <c r="P31" s="73" t="s">
        <v>24</v>
      </c>
      <c r="Q31" s="73" t="s">
        <v>24</v>
      </c>
      <c r="R31" s="75" t="s">
        <v>24</v>
      </c>
      <c r="AI31" s="25"/>
      <c r="AJ31" s="21" t="e">
        <f t="shared" si="0"/>
        <v>#N/A</v>
      </c>
      <c r="AK31" s="30"/>
    </row>
    <row r="32" spans="1:37" ht="15" customHeight="1">
      <c r="A32" s="72" t="s">
        <v>862</v>
      </c>
      <c r="B32" s="73" t="s">
        <v>19</v>
      </c>
      <c r="C32" s="73">
        <v>24.36</v>
      </c>
      <c r="D32" s="74">
        <v>1.1539351851851853E-4</v>
      </c>
      <c r="E32" s="73" t="s">
        <v>863</v>
      </c>
      <c r="F32" s="73" t="s">
        <v>21</v>
      </c>
      <c r="G32" s="73">
        <v>27.07</v>
      </c>
      <c r="H32" s="74">
        <v>1.1759259259259259E-4</v>
      </c>
      <c r="I32" s="73" t="s">
        <v>864</v>
      </c>
      <c r="J32" s="73" t="s">
        <v>23</v>
      </c>
      <c r="K32" s="73">
        <v>27.92</v>
      </c>
      <c r="L32" s="74">
        <v>1.2048611111111113E-4</v>
      </c>
      <c r="M32" s="73" t="s">
        <v>24</v>
      </c>
      <c r="N32" s="73" t="s">
        <v>24</v>
      </c>
      <c r="O32" s="73" t="s">
        <v>24</v>
      </c>
      <c r="P32" s="73" t="s">
        <v>24</v>
      </c>
      <c r="Q32" s="73" t="s">
        <v>24</v>
      </c>
      <c r="R32" s="75" t="s">
        <v>24</v>
      </c>
      <c r="AI32" s="25"/>
      <c r="AJ32" s="21" t="e">
        <f t="shared" si="0"/>
        <v>#N/A</v>
      </c>
      <c r="AK32" s="30"/>
    </row>
    <row r="33" spans="1:37" ht="15" customHeight="1">
      <c r="A33" s="72"/>
      <c r="B33" s="73" t="s">
        <v>19</v>
      </c>
      <c r="C33" s="73" t="s">
        <v>24</v>
      </c>
      <c r="D33" s="73" t="s">
        <v>24</v>
      </c>
      <c r="E33" s="73"/>
      <c r="F33" s="73" t="s">
        <v>21</v>
      </c>
      <c r="G33" s="73" t="s">
        <v>24</v>
      </c>
      <c r="H33" s="73" t="s">
        <v>24</v>
      </c>
      <c r="I33" s="73"/>
      <c r="J33" s="73" t="s">
        <v>23</v>
      </c>
      <c r="K33" s="73" t="s">
        <v>24</v>
      </c>
      <c r="L33" s="73" t="s">
        <v>24</v>
      </c>
      <c r="M33" s="73" t="s">
        <v>24</v>
      </c>
      <c r="N33" s="73" t="s">
        <v>24</v>
      </c>
      <c r="O33" s="73" t="s">
        <v>24</v>
      </c>
      <c r="P33" s="73" t="s">
        <v>24</v>
      </c>
      <c r="Q33" s="73" t="s">
        <v>24</v>
      </c>
      <c r="R33" s="75" t="s">
        <v>24</v>
      </c>
      <c r="AI33" s="25"/>
      <c r="AJ33" s="21" t="e">
        <f t="shared" si="0"/>
        <v>#N/A</v>
      </c>
      <c r="AK33" s="30"/>
    </row>
    <row r="34" spans="1:37" ht="15" customHeight="1">
      <c r="A34" s="72" t="s">
        <v>865</v>
      </c>
      <c r="B34" s="73" t="s">
        <v>19</v>
      </c>
      <c r="C34" s="73">
        <v>20.3</v>
      </c>
      <c r="D34" s="74">
        <v>1.1967592592592592E-4</v>
      </c>
      <c r="E34" s="73" t="s">
        <v>866</v>
      </c>
      <c r="F34" s="73" t="s">
        <v>21</v>
      </c>
      <c r="G34" s="73">
        <v>22.63</v>
      </c>
      <c r="H34" s="74">
        <v>1.1874999999999999E-4</v>
      </c>
      <c r="I34" s="73" t="s">
        <v>867</v>
      </c>
      <c r="J34" s="73" t="s">
        <v>23</v>
      </c>
      <c r="K34" s="73">
        <v>24.65</v>
      </c>
      <c r="L34" s="74">
        <v>1.1840277777777778E-4</v>
      </c>
      <c r="M34" s="73" t="s">
        <v>24</v>
      </c>
      <c r="N34" s="73" t="s">
        <v>24</v>
      </c>
      <c r="O34" s="73" t="s">
        <v>24</v>
      </c>
      <c r="P34" s="73" t="s">
        <v>24</v>
      </c>
      <c r="Q34" s="73" t="s">
        <v>24</v>
      </c>
      <c r="R34" s="75" t="s">
        <v>24</v>
      </c>
      <c r="AI34" s="25"/>
      <c r="AJ34" s="21" t="e">
        <f t="shared" si="0"/>
        <v>#N/A</v>
      </c>
      <c r="AK34" s="30"/>
    </row>
    <row r="35" spans="1:37" ht="15" customHeight="1">
      <c r="A35" s="72" t="s">
        <v>865</v>
      </c>
      <c r="B35" s="73" t="s">
        <v>19</v>
      </c>
      <c r="C35" s="73">
        <v>24.59</v>
      </c>
      <c r="D35" s="74">
        <v>1.1770833333333334E-4</v>
      </c>
      <c r="E35" s="73" t="s">
        <v>866</v>
      </c>
      <c r="F35" s="73" t="s">
        <v>21</v>
      </c>
      <c r="G35" s="73">
        <v>26.75</v>
      </c>
      <c r="H35" s="74">
        <v>1.1678240740740741E-4</v>
      </c>
      <c r="I35" s="73" t="s">
        <v>867</v>
      </c>
      <c r="J35" s="73" t="s">
        <v>23</v>
      </c>
      <c r="K35" s="73">
        <v>27.15</v>
      </c>
      <c r="L35" s="74">
        <v>1.1805555555555555E-4</v>
      </c>
      <c r="M35" s="73" t="s">
        <v>24</v>
      </c>
      <c r="N35" s="73" t="s">
        <v>24</v>
      </c>
      <c r="O35" s="73" t="s">
        <v>24</v>
      </c>
      <c r="P35" s="73" t="s">
        <v>24</v>
      </c>
      <c r="Q35" s="73" t="s">
        <v>24</v>
      </c>
      <c r="R35" s="75" t="s">
        <v>24</v>
      </c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9"/>
      <c r="AG35" s="39"/>
      <c r="AI35" s="25"/>
      <c r="AJ35" s="21" t="e">
        <f t="shared" si="0"/>
        <v>#N/A</v>
      </c>
      <c r="AK35" s="30"/>
    </row>
    <row r="36" spans="1:37" ht="15" customHeight="1">
      <c r="A36" s="72" t="s">
        <v>865</v>
      </c>
      <c r="B36" s="73" t="s">
        <v>19</v>
      </c>
      <c r="C36" s="73">
        <v>28.88</v>
      </c>
      <c r="D36" s="74">
        <v>1.1724537037037037E-4</v>
      </c>
      <c r="E36" s="73" t="s">
        <v>866</v>
      </c>
      <c r="F36" s="73" t="s">
        <v>21</v>
      </c>
      <c r="G36" s="73">
        <v>30.87</v>
      </c>
      <c r="H36" s="74">
        <v>1.1631944444444445E-4</v>
      </c>
      <c r="I36" s="73" t="s">
        <v>867</v>
      </c>
      <c r="J36" s="73" t="s">
        <v>23</v>
      </c>
      <c r="K36" s="73">
        <v>29.65</v>
      </c>
      <c r="L36" s="74">
        <v>1.1828703703703704E-4</v>
      </c>
      <c r="M36" s="73" t="s">
        <v>24</v>
      </c>
      <c r="N36" s="73" t="s">
        <v>24</v>
      </c>
      <c r="O36" s="73" t="s">
        <v>24</v>
      </c>
      <c r="P36" s="73" t="s">
        <v>24</v>
      </c>
      <c r="Q36" s="73" t="s">
        <v>24</v>
      </c>
      <c r="R36" s="75" t="s">
        <v>24</v>
      </c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9"/>
      <c r="AG36" s="39"/>
      <c r="AI36" s="25"/>
      <c r="AJ36" s="21" t="e">
        <f t="shared" si="0"/>
        <v>#N/A</v>
      </c>
      <c r="AK36" s="30"/>
    </row>
    <row r="37" spans="1:37" ht="15" customHeight="1">
      <c r="A37" s="72"/>
      <c r="B37" s="73" t="s">
        <v>19</v>
      </c>
      <c r="C37" s="73" t="s">
        <v>24</v>
      </c>
      <c r="D37" s="73" t="s">
        <v>24</v>
      </c>
      <c r="E37" s="73"/>
      <c r="F37" s="73" t="s">
        <v>21</v>
      </c>
      <c r="G37" s="73" t="s">
        <v>24</v>
      </c>
      <c r="H37" s="73" t="s">
        <v>24</v>
      </c>
      <c r="I37" s="73"/>
      <c r="J37" s="73" t="s">
        <v>23</v>
      </c>
      <c r="K37" s="73" t="s">
        <v>24</v>
      </c>
      <c r="L37" s="73" t="s">
        <v>24</v>
      </c>
      <c r="M37" s="73" t="s">
        <v>24</v>
      </c>
      <c r="N37" s="73" t="s">
        <v>24</v>
      </c>
      <c r="O37" s="73" t="s">
        <v>24</v>
      </c>
      <c r="P37" s="73" t="s">
        <v>24</v>
      </c>
      <c r="Q37" s="73" t="s">
        <v>24</v>
      </c>
      <c r="R37" s="75" t="s">
        <v>24</v>
      </c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9"/>
      <c r="AG37" s="39"/>
      <c r="AI37" s="25"/>
      <c r="AJ37" s="21" t="e">
        <f t="shared" si="0"/>
        <v>#N/A</v>
      </c>
      <c r="AK37" s="30"/>
    </row>
    <row r="38" spans="1:37" ht="15" customHeight="1">
      <c r="A38" s="72" t="s">
        <v>868</v>
      </c>
      <c r="B38" s="73" t="s">
        <v>19</v>
      </c>
      <c r="C38" s="73">
        <v>20.71</v>
      </c>
      <c r="D38" s="74">
        <v>1.181712962962963E-4</v>
      </c>
      <c r="E38" s="73" t="s">
        <v>869</v>
      </c>
      <c r="F38" s="73" t="s">
        <v>21</v>
      </c>
      <c r="G38" s="73">
        <v>17.28</v>
      </c>
      <c r="H38" s="74">
        <v>1.2094907407407406E-4</v>
      </c>
      <c r="I38" s="73" t="s">
        <v>870</v>
      </c>
      <c r="J38" s="73" t="s">
        <v>23</v>
      </c>
      <c r="K38" s="73">
        <v>23.92</v>
      </c>
      <c r="L38" s="74">
        <v>1.1828703703703704E-4</v>
      </c>
      <c r="M38" s="73" t="s">
        <v>24</v>
      </c>
      <c r="N38" s="73" t="s">
        <v>24</v>
      </c>
      <c r="O38" s="73" t="s">
        <v>24</v>
      </c>
      <c r="P38" s="73" t="s">
        <v>24</v>
      </c>
      <c r="Q38" s="73" t="s">
        <v>24</v>
      </c>
      <c r="R38" s="75" t="s">
        <v>24</v>
      </c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9"/>
      <c r="AG38" s="39"/>
      <c r="AI38" s="25"/>
      <c r="AJ38" s="21" t="e">
        <f t="shared" si="0"/>
        <v>#N/A</v>
      </c>
      <c r="AK38" s="30"/>
    </row>
    <row r="39" spans="1:37" ht="15" customHeight="1">
      <c r="A39" s="72" t="s">
        <v>868</v>
      </c>
      <c r="B39" s="73" t="s">
        <v>19</v>
      </c>
      <c r="C39" s="73">
        <v>24.19</v>
      </c>
      <c r="D39" s="74">
        <v>1.1527777777777778E-4</v>
      </c>
      <c r="E39" s="73" t="s">
        <v>869</v>
      </c>
      <c r="F39" s="73" t="s">
        <v>21</v>
      </c>
      <c r="G39" s="73">
        <v>22.38</v>
      </c>
      <c r="H39" s="74">
        <v>1.1793981481481482E-4</v>
      </c>
      <c r="I39" s="73" t="s">
        <v>870</v>
      </c>
      <c r="J39" s="73" t="s">
        <v>23</v>
      </c>
      <c r="K39" s="73">
        <v>26.42</v>
      </c>
      <c r="L39" s="74">
        <v>1.1793981481481482E-4</v>
      </c>
      <c r="M39" s="73" t="s">
        <v>24</v>
      </c>
      <c r="N39" s="73" t="s">
        <v>24</v>
      </c>
      <c r="O39" s="73" t="s">
        <v>24</v>
      </c>
      <c r="P39" s="73" t="s">
        <v>24</v>
      </c>
      <c r="Q39" s="73" t="s">
        <v>24</v>
      </c>
      <c r="R39" s="75" t="s">
        <v>24</v>
      </c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9"/>
      <c r="AG39" s="39"/>
      <c r="AI39" s="25"/>
      <c r="AJ39" s="21" t="e">
        <f t="shared" si="0"/>
        <v>#N/A</v>
      </c>
      <c r="AK39" s="30"/>
    </row>
    <row r="40" spans="1:37" ht="15" customHeight="1">
      <c r="A40" s="72" t="s">
        <v>868</v>
      </c>
      <c r="B40" s="73" t="s">
        <v>19</v>
      </c>
      <c r="C40" s="73">
        <v>27.67</v>
      </c>
      <c r="D40" s="74">
        <v>1.1516203703703704E-4</v>
      </c>
      <c r="E40" s="73" t="s">
        <v>869</v>
      </c>
      <c r="F40" s="73" t="s">
        <v>21</v>
      </c>
      <c r="G40" s="73">
        <v>27.48</v>
      </c>
      <c r="H40" s="74">
        <v>1.1712962962962963E-4</v>
      </c>
      <c r="I40" s="73" t="s">
        <v>870</v>
      </c>
      <c r="J40" s="73" t="s">
        <v>23</v>
      </c>
      <c r="K40" s="73">
        <v>28.92</v>
      </c>
      <c r="L40" s="74">
        <v>1.1863425925925926E-4</v>
      </c>
      <c r="M40" s="73" t="s">
        <v>24</v>
      </c>
      <c r="N40" s="73" t="s">
        <v>24</v>
      </c>
      <c r="O40" s="73" t="s">
        <v>24</v>
      </c>
      <c r="P40" s="73" t="s">
        <v>24</v>
      </c>
      <c r="Q40" s="73" t="s">
        <v>24</v>
      </c>
      <c r="R40" s="75" t="s">
        <v>24</v>
      </c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9"/>
      <c r="AG40" s="39"/>
      <c r="AI40" s="25"/>
      <c r="AJ40" s="21" t="e">
        <f t="shared" si="0"/>
        <v>#N/A</v>
      </c>
      <c r="AK40" s="30"/>
    </row>
    <row r="41" spans="1:37" ht="15" customHeight="1">
      <c r="A41" s="72"/>
      <c r="B41" s="73" t="s">
        <v>19</v>
      </c>
      <c r="C41" s="73" t="s">
        <v>24</v>
      </c>
      <c r="D41" s="73" t="s">
        <v>24</v>
      </c>
      <c r="E41" s="73"/>
      <c r="F41" s="73" t="s">
        <v>21</v>
      </c>
      <c r="G41" s="73" t="s">
        <v>24</v>
      </c>
      <c r="H41" s="73" t="s">
        <v>24</v>
      </c>
      <c r="I41" s="73"/>
      <c r="J41" s="73" t="s">
        <v>23</v>
      </c>
      <c r="K41" s="73" t="s">
        <v>24</v>
      </c>
      <c r="L41" s="73" t="s">
        <v>24</v>
      </c>
      <c r="M41" s="73" t="s">
        <v>24</v>
      </c>
      <c r="N41" s="73" t="s">
        <v>24</v>
      </c>
      <c r="O41" s="73" t="s">
        <v>24</v>
      </c>
      <c r="P41" s="73" t="s">
        <v>24</v>
      </c>
      <c r="Q41" s="73" t="s">
        <v>24</v>
      </c>
      <c r="R41" s="75" t="s">
        <v>24</v>
      </c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9"/>
      <c r="AG41" s="39"/>
      <c r="AI41" s="25"/>
      <c r="AJ41" s="21" t="e">
        <f t="shared" si="0"/>
        <v>#N/A</v>
      </c>
      <c r="AK41" s="30"/>
    </row>
    <row r="42" spans="1:37" ht="15" customHeight="1">
      <c r="A42" s="72" t="s">
        <v>871</v>
      </c>
      <c r="B42" s="73" t="s">
        <v>19</v>
      </c>
      <c r="C42" s="73">
        <v>16.579999999999998</v>
      </c>
      <c r="D42" s="74">
        <v>1.2291666666666665E-4</v>
      </c>
      <c r="E42" s="73" t="s">
        <v>872</v>
      </c>
      <c r="F42" s="73" t="s">
        <v>21</v>
      </c>
      <c r="G42" s="73">
        <v>15.18</v>
      </c>
      <c r="H42" s="74">
        <v>1.2523148148148148E-4</v>
      </c>
      <c r="I42" s="73" t="s">
        <v>873</v>
      </c>
      <c r="J42" s="73" t="s">
        <v>23</v>
      </c>
      <c r="K42" s="73">
        <v>18.62</v>
      </c>
      <c r="L42" s="74">
        <v>1.1863425925925926E-4</v>
      </c>
      <c r="M42" s="73" t="s">
        <v>24</v>
      </c>
      <c r="N42" s="73" t="s">
        <v>24</v>
      </c>
      <c r="O42" s="73" t="s">
        <v>24</v>
      </c>
      <c r="P42" s="73" t="s">
        <v>24</v>
      </c>
      <c r="Q42" s="73" t="s">
        <v>24</v>
      </c>
      <c r="R42" s="75" t="s">
        <v>24</v>
      </c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9"/>
      <c r="AG42" s="39"/>
      <c r="AI42" s="25"/>
      <c r="AJ42" s="21" t="e">
        <f t="shared" si="0"/>
        <v>#N/A</v>
      </c>
      <c r="AK42" s="30"/>
    </row>
    <row r="43" spans="1:37" ht="15" customHeight="1">
      <c r="A43" s="72" t="s">
        <v>871</v>
      </c>
      <c r="B43" s="73" t="s">
        <v>19</v>
      </c>
      <c r="C43" s="73">
        <v>21.76</v>
      </c>
      <c r="D43" s="74">
        <v>1.1863425925925926E-4</v>
      </c>
      <c r="E43" s="73" t="s">
        <v>872</v>
      </c>
      <c r="F43" s="73" t="s">
        <v>21</v>
      </c>
      <c r="G43" s="73">
        <v>20.94</v>
      </c>
      <c r="H43" s="74">
        <v>1.1921296296296299E-4</v>
      </c>
      <c r="I43" s="73" t="s">
        <v>873</v>
      </c>
      <c r="J43" s="73" t="s">
        <v>23</v>
      </c>
      <c r="K43" s="73">
        <v>21.12</v>
      </c>
      <c r="L43" s="74">
        <v>1.1840277777777778E-4</v>
      </c>
      <c r="M43" s="73" t="s">
        <v>24</v>
      </c>
      <c r="N43" s="73" t="s">
        <v>24</v>
      </c>
      <c r="O43" s="73" t="s">
        <v>24</v>
      </c>
      <c r="P43" s="73" t="s">
        <v>24</v>
      </c>
      <c r="Q43" s="73" t="s">
        <v>24</v>
      </c>
      <c r="R43" s="75" t="s">
        <v>24</v>
      </c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9"/>
      <c r="AG43" s="39"/>
      <c r="AI43" s="25"/>
      <c r="AJ43" s="21" t="e">
        <f t="shared" si="0"/>
        <v>#N/A</v>
      </c>
      <c r="AK43" s="30"/>
    </row>
    <row r="44" spans="1:37" ht="15" customHeight="1">
      <c r="A44" s="72" t="s">
        <v>871</v>
      </c>
      <c r="B44" s="73" t="s">
        <v>19</v>
      </c>
      <c r="C44" s="73">
        <v>26.94</v>
      </c>
      <c r="D44" s="74">
        <v>1.1747685185185185E-4</v>
      </c>
      <c r="E44" s="73" t="s">
        <v>872</v>
      </c>
      <c r="F44" s="73" t="s">
        <v>21</v>
      </c>
      <c r="G44" s="73">
        <v>26.71</v>
      </c>
      <c r="H44" s="74">
        <v>1.1793981481481482E-4</v>
      </c>
      <c r="I44" s="73" t="s">
        <v>873</v>
      </c>
      <c r="J44" s="73" t="s">
        <v>23</v>
      </c>
      <c r="K44" s="73">
        <v>23.62</v>
      </c>
      <c r="L44" s="74">
        <v>1.1898148148148147E-4</v>
      </c>
      <c r="M44" s="73" t="s">
        <v>24</v>
      </c>
      <c r="N44" s="73" t="s">
        <v>24</v>
      </c>
      <c r="O44" s="73" t="s">
        <v>24</v>
      </c>
      <c r="P44" s="73" t="s">
        <v>24</v>
      </c>
      <c r="Q44" s="73" t="s">
        <v>24</v>
      </c>
      <c r="R44" s="75" t="s">
        <v>24</v>
      </c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9"/>
      <c r="AG44" s="39"/>
      <c r="AI44" s="25"/>
      <c r="AJ44" s="21" t="e">
        <f t="shared" si="0"/>
        <v>#N/A</v>
      </c>
      <c r="AK44" s="30"/>
    </row>
    <row r="45" spans="1:37" ht="15" customHeight="1">
      <c r="A45" s="72"/>
      <c r="B45" s="73" t="s">
        <v>19</v>
      </c>
      <c r="C45" s="73" t="s">
        <v>24</v>
      </c>
      <c r="D45" s="73" t="s">
        <v>24</v>
      </c>
      <c r="E45" s="73"/>
      <c r="F45" s="73" t="s">
        <v>21</v>
      </c>
      <c r="G45" s="73" t="s">
        <v>24</v>
      </c>
      <c r="H45" s="73" t="s">
        <v>24</v>
      </c>
      <c r="I45" s="73"/>
      <c r="J45" s="73" t="s">
        <v>23</v>
      </c>
      <c r="K45" s="73" t="s">
        <v>24</v>
      </c>
      <c r="L45" s="73" t="s">
        <v>24</v>
      </c>
      <c r="M45" s="73" t="s">
        <v>24</v>
      </c>
      <c r="N45" s="73" t="s">
        <v>24</v>
      </c>
      <c r="O45" s="73" t="s">
        <v>24</v>
      </c>
      <c r="P45" s="73" t="s">
        <v>24</v>
      </c>
      <c r="Q45" s="73" t="s">
        <v>24</v>
      </c>
      <c r="R45" s="75" t="s">
        <v>24</v>
      </c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9"/>
      <c r="AG45" s="39"/>
      <c r="AI45" s="25"/>
      <c r="AJ45" s="21" t="e">
        <f t="shared" si="0"/>
        <v>#N/A</v>
      </c>
      <c r="AK45" s="30"/>
    </row>
    <row r="46" spans="1:37" ht="15" customHeight="1">
      <c r="A46" s="72" t="s">
        <v>874</v>
      </c>
      <c r="B46" s="73" t="s">
        <v>19</v>
      </c>
      <c r="C46" s="73">
        <v>17.329999999999998</v>
      </c>
      <c r="D46" s="74">
        <v>1.1874999999999999E-4</v>
      </c>
      <c r="E46" s="73" t="s">
        <v>875</v>
      </c>
      <c r="F46" s="73" t="s">
        <v>21</v>
      </c>
      <c r="G46" s="73">
        <v>20.27</v>
      </c>
      <c r="H46" s="74">
        <v>1.1886574074074074E-4</v>
      </c>
      <c r="I46" s="73" t="s">
        <v>876</v>
      </c>
      <c r="J46" s="73" t="s">
        <v>23</v>
      </c>
      <c r="K46" s="73">
        <v>15.95</v>
      </c>
      <c r="L46" s="74">
        <v>1.2002314814814813E-4</v>
      </c>
      <c r="M46" s="73" t="s">
        <v>24</v>
      </c>
      <c r="N46" s="73" t="s">
        <v>24</v>
      </c>
      <c r="O46" s="73" t="s">
        <v>24</v>
      </c>
      <c r="P46" s="73" t="s">
        <v>24</v>
      </c>
      <c r="Q46" s="73" t="s">
        <v>24</v>
      </c>
      <c r="R46" s="75" t="s">
        <v>24</v>
      </c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9"/>
      <c r="AG46" s="39"/>
      <c r="AI46" s="25"/>
      <c r="AJ46" s="21" t="e">
        <f t="shared" si="0"/>
        <v>#N/A</v>
      </c>
      <c r="AK46" s="30"/>
    </row>
    <row r="47" spans="1:37" ht="15" customHeight="1">
      <c r="A47" s="72" t="s">
        <v>874</v>
      </c>
      <c r="B47" s="73" t="s">
        <v>19</v>
      </c>
      <c r="C47" s="73">
        <v>21.09</v>
      </c>
      <c r="D47" s="74">
        <v>1.1724537037037037E-4</v>
      </c>
      <c r="E47" s="73" t="s">
        <v>875</v>
      </c>
      <c r="F47" s="73" t="s">
        <v>21</v>
      </c>
      <c r="G47" s="73">
        <v>24.19</v>
      </c>
      <c r="H47" s="74">
        <v>1.1921296296296299E-4</v>
      </c>
      <c r="I47" s="73" t="s">
        <v>876</v>
      </c>
      <c r="J47" s="73" t="s">
        <v>23</v>
      </c>
      <c r="K47" s="73">
        <v>19.149999999999999</v>
      </c>
      <c r="L47" s="74">
        <v>1.181712962962963E-4</v>
      </c>
      <c r="M47" s="73" t="s">
        <v>24</v>
      </c>
      <c r="N47" s="73" t="s">
        <v>24</v>
      </c>
      <c r="O47" s="73" t="s">
        <v>24</v>
      </c>
      <c r="P47" s="73" t="s">
        <v>24</v>
      </c>
      <c r="Q47" s="73" t="s">
        <v>24</v>
      </c>
      <c r="R47" s="75" t="s">
        <v>24</v>
      </c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9"/>
      <c r="AG47" s="39"/>
      <c r="AI47" s="25"/>
      <c r="AJ47" s="21" t="e">
        <f t="shared" si="0"/>
        <v>#N/A</v>
      </c>
      <c r="AK47" s="30"/>
    </row>
    <row r="48" spans="1:37" ht="15" customHeight="1">
      <c r="A48" s="72" t="s">
        <v>874</v>
      </c>
      <c r="B48" s="73" t="s">
        <v>19</v>
      </c>
      <c r="C48" s="73">
        <v>24.85</v>
      </c>
      <c r="D48" s="74">
        <v>1.1689814814814815E-4</v>
      </c>
      <c r="E48" s="73" t="s">
        <v>875</v>
      </c>
      <c r="F48" s="73" t="s">
        <v>21</v>
      </c>
      <c r="G48" s="73">
        <v>28.11</v>
      </c>
      <c r="H48" s="74">
        <v>1.1874999999999999E-4</v>
      </c>
      <c r="I48" s="73" t="s">
        <v>876</v>
      </c>
      <c r="J48" s="73" t="s">
        <v>23</v>
      </c>
      <c r="K48" s="73">
        <v>22.35</v>
      </c>
      <c r="L48" s="74">
        <v>1.1805555555555555E-4</v>
      </c>
      <c r="M48" s="73" t="s">
        <v>24</v>
      </c>
      <c r="N48" s="73" t="s">
        <v>24</v>
      </c>
      <c r="O48" s="73" t="s">
        <v>24</v>
      </c>
      <c r="P48" s="73" t="s">
        <v>24</v>
      </c>
      <c r="Q48" s="73" t="s">
        <v>24</v>
      </c>
      <c r="R48" s="75" t="s">
        <v>24</v>
      </c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25"/>
      <c r="AJ48" s="21" t="e">
        <f t="shared" si="0"/>
        <v>#N/A</v>
      </c>
      <c r="AK48" s="30"/>
    </row>
    <row r="49" spans="1:37" ht="15" customHeight="1">
      <c r="A49" s="72"/>
      <c r="B49" s="73" t="s">
        <v>19</v>
      </c>
      <c r="C49" s="73" t="s">
        <v>24</v>
      </c>
      <c r="D49" s="73" t="s">
        <v>24</v>
      </c>
      <c r="E49" s="73"/>
      <c r="F49" s="73" t="s">
        <v>21</v>
      </c>
      <c r="G49" s="73" t="s">
        <v>24</v>
      </c>
      <c r="H49" s="73" t="s">
        <v>24</v>
      </c>
      <c r="I49" s="73"/>
      <c r="J49" s="73" t="s">
        <v>23</v>
      </c>
      <c r="K49" s="73" t="s">
        <v>24</v>
      </c>
      <c r="L49" s="73" t="s">
        <v>24</v>
      </c>
      <c r="M49" s="73" t="s">
        <v>24</v>
      </c>
      <c r="N49" s="73" t="s">
        <v>24</v>
      </c>
      <c r="O49" s="73" t="s">
        <v>24</v>
      </c>
      <c r="P49" s="73" t="s">
        <v>24</v>
      </c>
      <c r="Q49" s="73" t="s">
        <v>24</v>
      </c>
      <c r="R49" s="75" t="s">
        <v>24</v>
      </c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25"/>
      <c r="AJ49" s="21" t="e">
        <f t="shared" si="0"/>
        <v>#N/A</v>
      </c>
      <c r="AK49" s="30"/>
    </row>
    <row r="50" spans="1:37" ht="15" customHeight="1">
      <c r="A50" s="72" t="s">
        <v>877</v>
      </c>
      <c r="B50" s="73" t="s">
        <v>19</v>
      </c>
      <c r="C50" s="73">
        <v>18.899999999999999</v>
      </c>
      <c r="D50" s="74">
        <v>1.2546296296296296E-4</v>
      </c>
      <c r="E50" s="73" t="s">
        <v>878</v>
      </c>
      <c r="F50" s="73" t="s">
        <v>21</v>
      </c>
      <c r="G50" s="73">
        <v>20.48</v>
      </c>
      <c r="H50" s="74">
        <v>1.2210648148148147E-4</v>
      </c>
      <c r="I50" s="73" t="s">
        <v>879</v>
      </c>
      <c r="J50" s="73" t="s">
        <v>23</v>
      </c>
      <c r="K50" s="73">
        <v>20.62</v>
      </c>
      <c r="L50" s="74">
        <v>1.2083333333333332E-4</v>
      </c>
      <c r="M50" s="73" t="s">
        <v>24</v>
      </c>
      <c r="N50" s="73" t="s">
        <v>24</v>
      </c>
      <c r="O50" s="73" t="s">
        <v>24</v>
      </c>
      <c r="P50" s="73" t="s">
        <v>24</v>
      </c>
      <c r="Q50" s="73" t="s">
        <v>24</v>
      </c>
      <c r="R50" s="75" t="s">
        <v>24</v>
      </c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25"/>
      <c r="AJ50" s="21" t="e">
        <f t="shared" si="0"/>
        <v>#N/A</v>
      </c>
      <c r="AK50" s="30"/>
    </row>
    <row r="51" spans="1:37" ht="15" customHeight="1">
      <c r="A51" s="72" t="s">
        <v>877</v>
      </c>
      <c r="B51" s="73" t="s">
        <v>19</v>
      </c>
      <c r="C51" s="73">
        <v>21.56</v>
      </c>
      <c r="D51" s="74">
        <v>1.199074074074074E-4</v>
      </c>
      <c r="E51" s="73" t="s">
        <v>878</v>
      </c>
      <c r="F51" s="73" t="s">
        <v>21</v>
      </c>
      <c r="G51" s="73">
        <v>23.97</v>
      </c>
      <c r="H51" s="74">
        <v>1.1979166666666666E-4</v>
      </c>
      <c r="I51" s="73" t="s">
        <v>879</v>
      </c>
      <c r="J51" s="73" t="s">
        <v>23</v>
      </c>
      <c r="K51" s="73">
        <v>22.26</v>
      </c>
      <c r="L51" s="74">
        <v>1.193287037037037E-4</v>
      </c>
      <c r="M51" s="73" t="s">
        <v>24</v>
      </c>
      <c r="N51" s="73" t="s">
        <v>24</v>
      </c>
      <c r="O51" s="73" t="s">
        <v>24</v>
      </c>
      <c r="P51" s="73" t="s">
        <v>24</v>
      </c>
      <c r="Q51" s="73" t="s">
        <v>24</v>
      </c>
      <c r="R51" s="75" t="s">
        <v>24</v>
      </c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25"/>
      <c r="AJ51" s="21" t="e">
        <f t="shared" si="0"/>
        <v>#N/A</v>
      </c>
      <c r="AK51" s="30"/>
    </row>
    <row r="52" spans="1:37" ht="15" customHeight="1">
      <c r="A52" s="72" t="s">
        <v>877</v>
      </c>
      <c r="B52" s="73" t="s">
        <v>19</v>
      </c>
      <c r="C52" s="73">
        <v>24.22</v>
      </c>
      <c r="D52" s="74">
        <v>1.1620370370370369E-4</v>
      </c>
      <c r="E52" s="73" t="s">
        <v>878</v>
      </c>
      <c r="F52" s="73" t="s">
        <v>21</v>
      </c>
      <c r="G52" s="73">
        <v>27.45</v>
      </c>
      <c r="H52" s="74">
        <v>1.1956018518518518E-4</v>
      </c>
      <c r="I52" s="73" t="s">
        <v>879</v>
      </c>
      <c r="J52" s="73" t="s">
        <v>23</v>
      </c>
      <c r="K52" s="73">
        <v>23.9</v>
      </c>
      <c r="L52" s="74">
        <v>1.181712962962963E-4</v>
      </c>
      <c r="M52" s="73" t="s">
        <v>24</v>
      </c>
      <c r="N52" s="73" t="s">
        <v>24</v>
      </c>
      <c r="O52" s="73" t="s">
        <v>24</v>
      </c>
      <c r="P52" s="73" t="s">
        <v>24</v>
      </c>
      <c r="Q52" s="73" t="s">
        <v>24</v>
      </c>
      <c r="R52" s="75" t="s">
        <v>24</v>
      </c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25"/>
      <c r="AJ52" s="21" t="e">
        <f t="shared" si="0"/>
        <v>#N/A</v>
      </c>
      <c r="AK52" s="30"/>
    </row>
    <row r="53" spans="1:37" ht="15" customHeight="1">
      <c r="A53" s="72"/>
      <c r="B53" s="73" t="s">
        <v>19</v>
      </c>
      <c r="C53" s="73" t="s">
        <v>24</v>
      </c>
      <c r="D53" s="73" t="s">
        <v>24</v>
      </c>
      <c r="E53" s="73"/>
      <c r="F53" s="73" t="s">
        <v>21</v>
      </c>
      <c r="G53" s="73" t="s">
        <v>24</v>
      </c>
      <c r="H53" s="73" t="s">
        <v>24</v>
      </c>
      <c r="I53" s="73"/>
      <c r="J53" s="73" t="s">
        <v>23</v>
      </c>
      <c r="K53" s="73" t="s">
        <v>24</v>
      </c>
      <c r="L53" s="73" t="s">
        <v>24</v>
      </c>
      <c r="M53" s="73" t="s">
        <v>24</v>
      </c>
      <c r="N53" s="73" t="s">
        <v>24</v>
      </c>
      <c r="O53" s="73" t="s">
        <v>24</v>
      </c>
      <c r="P53" s="73" t="s">
        <v>24</v>
      </c>
      <c r="Q53" s="73" t="s">
        <v>24</v>
      </c>
      <c r="R53" s="75" t="s">
        <v>24</v>
      </c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25"/>
      <c r="AJ53" s="21" t="e">
        <f t="shared" si="0"/>
        <v>#N/A</v>
      </c>
      <c r="AK53" s="30"/>
    </row>
    <row r="54" spans="1:37" ht="15" customHeight="1">
      <c r="A54" s="72" t="s">
        <v>880</v>
      </c>
      <c r="B54" s="73" t="s">
        <v>19</v>
      </c>
      <c r="C54" s="73">
        <v>17.97</v>
      </c>
      <c r="D54" s="74">
        <v>1.2291666666666665E-4</v>
      </c>
      <c r="E54" s="73" t="s">
        <v>881</v>
      </c>
      <c r="F54" s="73" t="s">
        <v>21</v>
      </c>
      <c r="G54" s="73">
        <v>17.75</v>
      </c>
      <c r="H54" s="74">
        <v>1.2002314814814813E-4</v>
      </c>
      <c r="I54" s="73" t="s">
        <v>882</v>
      </c>
      <c r="J54" s="73" t="s">
        <v>23</v>
      </c>
      <c r="K54" s="73">
        <v>17.41</v>
      </c>
      <c r="L54" s="74">
        <v>1.1863425925925926E-4</v>
      </c>
      <c r="M54" s="73" t="s">
        <v>24</v>
      </c>
      <c r="N54" s="73" t="s">
        <v>24</v>
      </c>
      <c r="O54" s="73" t="s">
        <v>24</v>
      </c>
      <c r="P54" s="73" t="s">
        <v>24</v>
      </c>
      <c r="Q54" s="73" t="s">
        <v>24</v>
      </c>
      <c r="R54" s="75" t="s">
        <v>24</v>
      </c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25"/>
      <c r="AJ54" s="21" t="e">
        <f t="shared" si="0"/>
        <v>#N/A</v>
      </c>
      <c r="AK54" s="30"/>
    </row>
    <row r="55" spans="1:37" ht="15" customHeight="1">
      <c r="A55" s="72" t="s">
        <v>880</v>
      </c>
      <c r="B55" s="73" t="s">
        <v>19</v>
      </c>
      <c r="C55" s="73">
        <v>22.55</v>
      </c>
      <c r="D55" s="74">
        <v>1.1724537037037037E-4</v>
      </c>
      <c r="E55" s="73" t="s">
        <v>881</v>
      </c>
      <c r="F55" s="73" t="s">
        <v>21</v>
      </c>
      <c r="G55" s="73">
        <v>21.02</v>
      </c>
      <c r="H55" s="74">
        <v>1.1840277777777778E-4</v>
      </c>
      <c r="I55" s="73" t="s">
        <v>882</v>
      </c>
      <c r="J55" s="73" t="s">
        <v>23</v>
      </c>
      <c r="K55" s="73">
        <v>19.91</v>
      </c>
      <c r="L55" s="74">
        <v>1.1863425925925926E-4</v>
      </c>
      <c r="M55" s="73" t="s">
        <v>24</v>
      </c>
      <c r="N55" s="73" t="s">
        <v>24</v>
      </c>
      <c r="O55" s="73" t="s">
        <v>24</v>
      </c>
      <c r="P55" s="73" t="s">
        <v>24</v>
      </c>
      <c r="Q55" s="73" t="s">
        <v>24</v>
      </c>
      <c r="R55" s="75" t="s">
        <v>24</v>
      </c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I55" s="25"/>
      <c r="AJ55" s="21" t="e">
        <f t="shared" si="0"/>
        <v>#N/A</v>
      </c>
      <c r="AK55" s="30"/>
    </row>
    <row r="56" spans="1:37" ht="15" customHeight="1">
      <c r="A56" s="72" t="s">
        <v>880</v>
      </c>
      <c r="B56" s="73" t="s">
        <v>19</v>
      </c>
      <c r="C56" s="73">
        <v>27.13</v>
      </c>
      <c r="D56" s="74">
        <v>1.1469907407407407E-4</v>
      </c>
      <c r="E56" s="73" t="s">
        <v>881</v>
      </c>
      <c r="F56" s="73" t="s">
        <v>21</v>
      </c>
      <c r="G56" s="73">
        <v>24.3</v>
      </c>
      <c r="H56" s="74">
        <v>1.181712962962963E-4</v>
      </c>
      <c r="I56" s="73" t="s">
        <v>882</v>
      </c>
      <c r="J56" s="73" t="s">
        <v>23</v>
      </c>
      <c r="K56" s="73">
        <v>22.41</v>
      </c>
      <c r="L56" s="74">
        <v>1.1886574074074074E-4</v>
      </c>
      <c r="M56" s="73" t="s">
        <v>24</v>
      </c>
      <c r="N56" s="73" t="s">
        <v>24</v>
      </c>
      <c r="O56" s="73" t="s">
        <v>24</v>
      </c>
      <c r="P56" s="73" t="s">
        <v>24</v>
      </c>
      <c r="Q56" s="73" t="s">
        <v>24</v>
      </c>
      <c r="R56" s="75" t="s">
        <v>24</v>
      </c>
      <c r="AI56" s="25"/>
      <c r="AJ56" s="21" t="e">
        <f t="shared" si="0"/>
        <v>#N/A</v>
      </c>
      <c r="AK56" s="30"/>
    </row>
    <row r="57" spans="1:37" ht="15" customHeight="1">
      <c r="A57" s="72"/>
      <c r="B57" s="73" t="s">
        <v>19</v>
      </c>
      <c r="C57" s="73" t="s">
        <v>24</v>
      </c>
      <c r="D57" s="73" t="s">
        <v>24</v>
      </c>
      <c r="E57" s="73"/>
      <c r="F57" s="73" t="s">
        <v>21</v>
      </c>
      <c r="G57" s="73" t="s">
        <v>24</v>
      </c>
      <c r="H57" s="73" t="s">
        <v>24</v>
      </c>
      <c r="I57" s="73"/>
      <c r="J57" s="73" t="s">
        <v>23</v>
      </c>
      <c r="K57" s="73" t="s">
        <v>24</v>
      </c>
      <c r="L57" s="73" t="s">
        <v>24</v>
      </c>
      <c r="M57" s="73" t="s">
        <v>24</v>
      </c>
      <c r="N57" s="73" t="s">
        <v>24</v>
      </c>
      <c r="O57" s="73" t="s">
        <v>24</v>
      </c>
      <c r="P57" s="73" t="s">
        <v>24</v>
      </c>
      <c r="Q57" s="73" t="s">
        <v>24</v>
      </c>
      <c r="R57" s="75" t="s">
        <v>24</v>
      </c>
      <c r="AI57" s="25"/>
      <c r="AJ57" s="21" t="e">
        <f t="shared" si="0"/>
        <v>#N/A</v>
      </c>
      <c r="AK57" s="30"/>
    </row>
    <row r="58" spans="1:37" ht="15" customHeight="1">
      <c r="A58" s="72" t="s">
        <v>883</v>
      </c>
      <c r="B58" s="73" t="s">
        <v>19</v>
      </c>
      <c r="C58" s="73">
        <v>20.9</v>
      </c>
      <c r="D58" s="74">
        <v>1.1550925925925927E-4</v>
      </c>
      <c r="E58" s="73" t="s">
        <v>884</v>
      </c>
      <c r="F58" s="73" t="s">
        <v>21</v>
      </c>
      <c r="G58" s="73">
        <v>19.260000000000002</v>
      </c>
      <c r="H58" s="74">
        <v>1.2141203703703705E-4</v>
      </c>
      <c r="I58" s="73" t="s">
        <v>885</v>
      </c>
      <c r="J58" s="73" t="s">
        <v>23</v>
      </c>
      <c r="K58" s="73">
        <v>18.899999999999999</v>
      </c>
      <c r="L58" s="74">
        <v>1.2268518518518517E-4</v>
      </c>
      <c r="M58" s="73" t="s">
        <v>24</v>
      </c>
      <c r="N58" s="73" t="s">
        <v>24</v>
      </c>
      <c r="O58" s="73" t="s">
        <v>24</v>
      </c>
      <c r="P58" s="73" t="s">
        <v>24</v>
      </c>
      <c r="Q58" s="73" t="s">
        <v>24</v>
      </c>
      <c r="R58" s="75" t="s">
        <v>24</v>
      </c>
      <c r="AI58" s="25"/>
      <c r="AJ58" s="21" t="e">
        <f t="shared" si="0"/>
        <v>#N/A</v>
      </c>
      <c r="AK58" s="30"/>
    </row>
    <row r="59" spans="1:37" ht="15" customHeight="1">
      <c r="A59" s="72" t="s">
        <v>883</v>
      </c>
      <c r="B59" s="73" t="s">
        <v>19</v>
      </c>
      <c r="C59" s="73">
        <v>21.96</v>
      </c>
      <c r="D59" s="74">
        <v>1.1469907407407407E-4</v>
      </c>
      <c r="E59" s="73" t="s">
        <v>884</v>
      </c>
      <c r="F59" s="73" t="s">
        <v>21</v>
      </c>
      <c r="G59" s="73">
        <v>23.85</v>
      </c>
      <c r="H59" s="74">
        <v>1.1782407407407407E-4</v>
      </c>
      <c r="I59" s="73" t="s">
        <v>885</v>
      </c>
      <c r="J59" s="73" t="s">
        <v>23</v>
      </c>
      <c r="K59" s="73">
        <v>21.64</v>
      </c>
      <c r="L59" s="74">
        <v>1.1944444444444447E-4</v>
      </c>
      <c r="M59" s="73" t="s">
        <v>24</v>
      </c>
      <c r="N59" s="73" t="s">
        <v>24</v>
      </c>
      <c r="O59" s="73" t="s">
        <v>24</v>
      </c>
      <c r="P59" s="73" t="s">
        <v>24</v>
      </c>
      <c r="Q59" s="73" t="s">
        <v>24</v>
      </c>
      <c r="R59" s="75" t="s">
        <v>24</v>
      </c>
      <c r="AI59" s="25"/>
      <c r="AJ59" s="21" t="e">
        <f t="shared" si="0"/>
        <v>#N/A</v>
      </c>
      <c r="AK59" s="30"/>
    </row>
    <row r="60" spans="1:37" ht="15" customHeight="1">
      <c r="A60" s="72" t="s">
        <v>883</v>
      </c>
      <c r="B60" s="73" t="s">
        <v>19</v>
      </c>
      <c r="C60" s="73">
        <v>23.02</v>
      </c>
      <c r="D60" s="74">
        <v>1.1423611111111108E-4</v>
      </c>
      <c r="E60" s="73" t="s">
        <v>884</v>
      </c>
      <c r="F60" s="73" t="s">
        <v>21</v>
      </c>
      <c r="G60" s="73">
        <v>28.45</v>
      </c>
      <c r="H60" s="74">
        <v>1.1724537037037037E-4</v>
      </c>
      <c r="I60" s="73" t="s">
        <v>885</v>
      </c>
      <c r="J60" s="73" t="s">
        <v>23</v>
      </c>
      <c r="K60" s="73">
        <v>24.38</v>
      </c>
      <c r="L60" s="74">
        <v>1.1678240740740741E-4</v>
      </c>
      <c r="M60" s="73" t="s">
        <v>24</v>
      </c>
      <c r="N60" s="73" t="s">
        <v>24</v>
      </c>
      <c r="O60" s="73" t="s">
        <v>24</v>
      </c>
      <c r="P60" s="73" t="s">
        <v>24</v>
      </c>
      <c r="Q60" s="73" t="s">
        <v>24</v>
      </c>
      <c r="R60" s="75" t="s">
        <v>24</v>
      </c>
      <c r="AI60" s="25"/>
      <c r="AJ60" s="21" t="e">
        <f t="shared" si="0"/>
        <v>#N/A</v>
      </c>
      <c r="AK60" s="30"/>
    </row>
    <row r="61" spans="1:37" ht="15" customHeight="1">
      <c r="A61" s="72"/>
      <c r="B61" s="73" t="s">
        <v>19</v>
      </c>
      <c r="C61" s="73" t="s">
        <v>24</v>
      </c>
      <c r="D61" s="73" t="s">
        <v>24</v>
      </c>
      <c r="E61" s="73"/>
      <c r="F61" s="73" t="s">
        <v>21</v>
      </c>
      <c r="G61" s="73" t="s">
        <v>24</v>
      </c>
      <c r="H61" s="73" t="s">
        <v>24</v>
      </c>
      <c r="I61" s="73"/>
      <c r="J61" s="73" t="s">
        <v>23</v>
      </c>
      <c r="K61" s="73" t="s">
        <v>24</v>
      </c>
      <c r="L61" s="73" t="s">
        <v>24</v>
      </c>
      <c r="M61" s="73" t="s">
        <v>24</v>
      </c>
      <c r="N61" s="73" t="s">
        <v>24</v>
      </c>
      <c r="O61" s="73" t="s">
        <v>24</v>
      </c>
      <c r="P61" s="73" t="s">
        <v>24</v>
      </c>
      <c r="Q61" s="73" t="s">
        <v>24</v>
      </c>
      <c r="R61" s="75" t="s">
        <v>24</v>
      </c>
      <c r="AI61" s="25"/>
      <c r="AJ61" s="21" t="e">
        <f t="shared" si="0"/>
        <v>#N/A</v>
      </c>
      <c r="AK61" s="30"/>
    </row>
    <row r="62" spans="1:37" ht="15" customHeight="1">
      <c r="A62" s="72" t="s">
        <v>886</v>
      </c>
      <c r="B62" s="73" t="s">
        <v>19</v>
      </c>
      <c r="C62" s="73">
        <v>16.52</v>
      </c>
      <c r="D62" s="74">
        <v>1.2222222222222224E-4</v>
      </c>
      <c r="E62" s="73" t="s">
        <v>887</v>
      </c>
      <c r="F62" s="73" t="s">
        <v>21</v>
      </c>
      <c r="G62" s="73">
        <v>24.82</v>
      </c>
      <c r="H62" s="74">
        <v>1.1828703703703704E-4</v>
      </c>
      <c r="I62" s="73" t="s">
        <v>888</v>
      </c>
      <c r="J62" s="73" t="s">
        <v>23</v>
      </c>
      <c r="K62" s="73">
        <v>15.16</v>
      </c>
      <c r="L62" s="74">
        <v>1.2546296296296296E-4</v>
      </c>
      <c r="M62" s="73" t="s">
        <v>24</v>
      </c>
      <c r="N62" s="73" t="s">
        <v>24</v>
      </c>
      <c r="O62" s="73" t="s">
        <v>24</v>
      </c>
      <c r="P62" s="73" t="s">
        <v>24</v>
      </c>
      <c r="Q62" s="73" t="s">
        <v>24</v>
      </c>
      <c r="R62" s="75" t="s">
        <v>24</v>
      </c>
      <c r="AI62" s="25"/>
      <c r="AJ62" s="21" t="e">
        <f t="shared" si="0"/>
        <v>#N/A</v>
      </c>
      <c r="AK62" s="30"/>
    </row>
    <row r="63" spans="1:37" ht="15" customHeight="1">
      <c r="A63" s="72" t="s">
        <v>886</v>
      </c>
      <c r="B63" s="73" t="s">
        <v>19</v>
      </c>
      <c r="C63" s="73">
        <v>19.96</v>
      </c>
      <c r="D63" s="74">
        <v>1.1793981481481482E-4</v>
      </c>
      <c r="E63" s="73" t="s">
        <v>887</v>
      </c>
      <c r="F63" s="73" t="s">
        <v>21</v>
      </c>
      <c r="G63" s="73">
        <v>27.32</v>
      </c>
      <c r="H63" s="74">
        <v>1.1828703703703704E-4</v>
      </c>
      <c r="I63" s="73" t="s">
        <v>888</v>
      </c>
      <c r="J63" s="73" t="s">
        <v>23</v>
      </c>
      <c r="K63" s="73">
        <v>19.8</v>
      </c>
      <c r="L63" s="74">
        <v>1.2141203703703705E-4</v>
      </c>
      <c r="M63" s="73" t="s">
        <v>24</v>
      </c>
      <c r="N63" s="73" t="s">
        <v>24</v>
      </c>
      <c r="O63" s="73" t="s">
        <v>24</v>
      </c>
      <c r="P63" s="73" t="s">
        <v>24</v>
      </c>
      <c r="Q63" s="73" t="s">
        <v>24</v>
      </c>
      <c r="R63" s="75" t="s">
        <v>24</v>
      </c>
      <c r="AI63" s="25"/>
      <c r="AJ63" s="21" t="e">
        <f t="shared" si="0"/>
        <v>#N/A</v>
      </c>
      <c r="AK63" s="30"/>
    </row>
    <row r="64" spans="1:37" ht="15" customHeight="1">
      <c r="A64" s="72" t="s">
        <v>886</v>
      </c>
      <c r="B64" s="73" t="s">
        <v>19</v>
      </c>
      <c r="C64" s="73">
        <v>23.4</v>
      </c>
      <c r="D64" s="74">
        <v>1.1655092592592593E-4</v>
      </c>
      <c r="E64" s="73" t="s">
        <v>887</v>
      </c>
      <c r="F64" s="73" t="s">
        <v>21</v>
      </c>
      <c r="G64" s="73">
        <v>29.82</v>
      </c>
      <c r="H64" s="74">
        <v>1.1898148148148147E-4</v>
      </c>
      <c r="I64" s="73" t="s">
        <v>888</v>
      </c>
      <c r="J64" s="73" t="s">
        <v>23</v>
      </c>
      <c r="K64" s="73">
        <v>24.44</v>
      </c>
      <c r="L64" s="74">
        <v>1.1874999999999999E-4</v>
      </c>
      <c r="M64" s="73" t="s">
        <v>24</v>
      </c>
      <c r="N64" s="73" t="s">
        <v>24</v>
      </c>
      <c r="O64" s="73" t="s">
        <v>24</v>
      </c>
      <c r="P64" s="73" t="s">
        <v>24</v>
      </c>
      <c r="Q64" s="73" t="s">
        <v>24</v>
      </c>
      <c r="R64" s="75" t="s">
        <v>24</v>
      </c>
      <c r="AI64" s="25"/>
      <c r="AJ64" s="21" t="e">
        <f t="shared" si="0"/>
        <v>#N/A</v>
      </c>
      <c r="AK64" s="30"/>
    </row>
    <row r="65" spans="1:37" ht="15" customHeight="1">
      <c r="A65" s="72"/>
      <c r="B65" s="73" t="s">
        <v>19</v>
      </c>
      <c r="C65" s="73" t="s">
        <v>24</v>
      </c>
      <c r="D65" s="73" t="s">
        <v>24</v>
      </c>
      <c r="E65" s="73"/>
      <c r="F65" s="73" t="s">
        <v>21</v>
      </c>
      <c r="G65" s="73" t="s">
        <v>24</v>
      </c>
      <c r="H65" s="73" t="s">
        <v>24</v>
      </c>
      <c r="I65" s="73"/>
      <c r="J65" s="73" t="s">
        <v>23</v>
      </c>
      <c r="K65" s="73" t="s">
        <v>24</v>
      </c>
      <c r="L65" s="73" t="s">
        <v>24</v>
      </c>
      <c r="M65" s="73" t="s">
        <v>24</v>
      </c>
      <c r="N65" s="73" t="s">
        <v>24</v>
      </c>
      <c r="O65" s="73" t="s">
        <v>24</v>
      </c>
      <c r="P65" s="73" t="s">
        <v>24</v>
      </c>
      <c r="Q65" s="73" t="s">
        <v>24</v>
      </c>
      <c r="R65" s="75" t="s">
        <v>24</v>
      </c>
      <c r="AI65" s="25"/>
      <c r="AJ65" s="21" t="e">
        <f t="shared" si="0"/>
        <v>#N/A</v>
      </c>
      <c r="AK65" s="30"/>
    </row>
    <row r="66" spans="1:37" ht="15" customHeight="1">
      <c r="A66" s="72"/>
      <c r="B66" s="73"/>
      <c r="C66" s="73" t="s">
        <v>24</v>
      </c>
      <c r="D66" s="73" t="s">
        <v>24</v>
      </c>
      <c r="E66" s="73"/>
      <c r="F66" s="73"/>
      <c r="G66" s="73" t="s">
        <v>24</v>
      </c>
      <c r="H66" s="73" t="s">
        <v>24</v>
      </c>
      <c r="I66" s="73" t="s">
        <v>889</v>
      </c>
      <c r="J66" s="73" t="s">
        <v>23</v>
      </c>
      <c r="K66" s="73">
        <v>18.32</v>
      </c>
      <c r="L66" s="74">
        <v>1.2395833333333334E-4</v>
      </c>
      <c r="M66" s="73" t="s">
        <v>24</v>
      </c>
      <c r="N66" s="73" t="s">
        <v>24</v>
      </c>
      <c r="O66" s="73" t="s">
        <v>24</v>
      </c>
      <c r="P66" s="73" t="s">
        <v>24</v>
      </c>
      <c r="Q66" s="73" t="s">
        <v>24</v>
      </c>
      <c r="R66" s="75" t="s">
        <v>24</v>
      </c>
      <c r="AI66" s="25"/>
      <c r="AJ66" s="21" t="e">
        <f t="shared" si="0"/>
        <v>#N/A</v>
      </c>
      <c r="AK66" s="30"/>
    </row>
    <row r="67" spans="1:37" ht="15" customHeight="1">
      <c r="A67" s="72"/>
      <c r="B67" s="73"/>
      <c r="C67" s="73" t="s">
        <v>24</v>
      </c>
      <c r="D67" s="73" t="s">
        <v>24</v>
      </c>
      <c r="E67" s="73"/>
      <c r="F67" s="73"/>
      <c r="G67" s="73" t="s">
        <v>24</v>
      </c>
      <c r="H67" s="73" t="s">
        <v>24</v>
      </c>
      <c r="I67" s="73" t="s">
        <v>889</v>
      </c>
      <c r="J67" s="73" t="s">
        <v>23</v>
      </c>
      <c r="K67" s="73">
        <v>21.09</v>
      </c>
      <c r="L67" s="74">
        <v>1.1921296296296299E-4</v>
      </c>
      <c r="M67" s="73" t="s">
        <v>24</v>
      </c>
      <c r="N67" s="73" t="s">
        <v>24</v>
      </c>
      <c r="O67" s="73" t="s">
        <v>24</v>
      </c>
      <c r="P67" s="73" t="s">
        <v>24</v>
      </c>
      <c r="Q67" s="73" t="s">
        <v>24</v>
      </c>
      <c r="R67" s="75" t="s">
        <v>24</v>
      </c>
      <c r="AI67" s="25"/>
      <c r="AJ67" s="21" t="e">
        <f t="shared" si="0"/>
        <v>#N/A</v>
      </c>
      <c r="AK67" s="30"/>
    </row>
    <row r="68" spans="1:37" ht="15" customHeight="1">
      <c r="A68" s="72"/>
      <c r="B68" s="73"/>
      <c r="C68" s="73" t="s">
        <v>24</v>
      </c>
      <c r="D68" s="73" t="s">
        <v>24</v>
      </c>
      <c r="E68" s="73"/>
      <c r="F68" s="73"/>
      <c r="G68" s="73" t="s">
        <v>24</v>
      </c>
      <c r="H68" s="73" t="s">
        <v>24</v>
      </c>
      <c r="I68" s="73" t="s">
        <v>889</v>
      </c>
      <c r="J68" s="73" t="s">
        <v>23</v>
      </c>
      <c r="K68" s="73">
        <v>23.87</v>
      </c>
      <c r="L68" s="74">
        <v>1.1631944444444445E-4</v>
      </c>
      <c r="M68" s="73" t="s">
        <v>24</v>
      </c>
      <c r="N68" s="73" t="s">
        <v>24</v>
      </c>
      <c r="O68" s="73" t="s">
        <v>24</v>
      </c>
      <c r="P68" s="73" t="s">
        <v>24</v>
      </c>
      <c r="Q68" s="73" t="s">
        <v>24</v>
      </c>
      <c r="R68" s="75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72"/>
      <c r="B69" s="73"/>
      <c r="C69" s="73" t="s">
        <v>24</v>
      </c>
      <c r="D69" s="73" t="s">
        <v>24</v>
      </c>
      <c r="E69" s="73"/>
      <c r="F69" s="73"/>
      <c r="G69" s="73" t="s">
        <v>24</v>
      </c>
      <c r="H69" s="73" t="s">
        <v>24</v>
      </c>
      <c r="I69" s="73"/>
      <c r="J69" s="73" t="s">
        <v>23</v>
      </c>
      <c r="K69" s="73" t="s">
        <v>24</v>
      </c>
      <c r="L69" s="73" t="s">
        <v>24</v>
      </c>
      <c r="M69" s="73" t="s">
        <v>24</v>
      </c>
      <c r="N69" s="73" t="s">
        <v>24</v>
      </c>
      <c r="O69" s="73" t="s">
        <v>24</v>
      </c>
      <c r="P69" s="73" t="s">
        <v>24</v>
      </c>
      <c r="Q69" s="73" t="s">
        <v>24</v>
      </c>
      <c r="R69" s="75" t="s">
        <v>24</v>
      </c>
      <c r="AI69" s="25"/>
      <c r="AJ69" s="21" t="e">
        <f t="shared" si="1"/>
        <v>#N/A</v>
      </c>
      <c r="AK69" s="30"/>
    </row>
    <row r="70" spans="1:37" ht="15" customHeight="1">
      <c r="A70" s="72"/>
      <c r="B70" s="73"/>
      <c r="C70" s="73" t="s">
        <v>24</v>
      </c>
      <c r="D70" s="73" t="s">
        <v>24</v>
      </c>
      <c r="E70" s="73"/>
      <c r="F70" s="73"/>
      <c r="G70" s="73" t="s">
        <v>24</v>
      </c>
      <c r="H70" s="73" t="s">
        <v>24</v>
      </c>
      <c r="I70" s="73" t="s">
        <v>890</v>
      </c>
      <c r="J70" s="73" t="s">
        <v>23</v>
      </c>
      <c r="K70" s="73">
        <v>18.95</v>
      </c>
      <c r="L70" s="74">
        <v>1.2094907407407406E-4</v>
      </c>
      <c r="M70" s="73" t="s">
        <v>24</v>
      </c>
      <c r="N70" s="73" t="s">
        <v>24</v>
      </c>
      <c r="O70" s="73" t="s">
        <v>24</v>
      </c>
      <c r="P70" s="73" t="s">
        <v>24</v>
      </c>
      <c r="Q70" s="73" t="s">
        <v>24</v>
      </c>
      <c r="R70" s="75" t="s">
        <v>24</v>
      </c>
      <c r="AI70" s="25"/>
      <c r="AJ70" s="21" t="e">
        <f t="shared" si="1"/>
        <v>#N/A</v>
      </c>
      <c r="AK70" s="30"/>
    </row>
    <row r="71" spans="1:37" ht="15" customHeight="1">
      <c r="A71" s="72"/>
      <c r="B71" s="73"/>
      <c r="C71" s="73" t="s">
        <v>24</v>
      </c>
      <c r="D71" s="73" t="s">
        <v>24</v>
      </c>
      <c r="E71" s="73"/>
      <c r="F71" s="73"/>
      <c r="G71" s="73" t="s">
        <v>24</v>
      </c>
      <c r="H71" s="73" t="s">
        <v>24</v>
      </c>
      <c r="I71" s="73" t="s">
        <v>890</v>
      </c>
      <c r="J71" s="73" t="s">
        <v>23</v>
      </c>
      <c r="K71" s="73">
        <v>22.12</v>
      </c>
      <c r="L71" s="74">
        <v>1.1921296296296299E-4</v>
      </c>
      <c r="M71" s="73" t="s">
        <v>24</v>
      </c>
      <c r="N71" s="73" t="s">
        <v>24</v>
      </c>
      <c r="O71" s="73" t="s">
        <v>24</v>
      </c>
      <c r="P71" s="73" t="s">
        <v>24</v>
      </c>
      <c r="Q71" s="73" t="s">
        <v>24</v>
      </c>
      <c r="R71" s="75" t="s">
        <v>24</v>
      </c>
      <c r="AI71" s="25"/>
      <c r="AJ71" s="21" t="e">
        <f t="shared" si="1"/>
        <v>#N/A</v>
      </c>
      <c r="AK71" s="30"/>
    </row>
    <row r="72" spans="1:37" ht="15" customHeight="1">
      <c r="A72" s="72"/>
      <c r="B72" s="73"/>
      <c r="C72" s="73" t="s">
        <v>24</v>
      </c>
      <c r="D72" s="73" t="s">
        <v>24</v>
      </c>
      <c r="E72" s="73"/>
      <c r="F72" s="73"/>
      <c r="G72" s="73" t="s">
        <v>24</v>
      </c>
      <c r="H72" s="73" t="s">
        <v>24</v>
      </c>
      <c r="I72" s="73" t="s">
        <v>890</v>
      </c>
      <c r="J72" s="73" t="s">
        <v>23</v>
      </c>
      <c r="K72" s="73">
        <v>25.29</v>
      </c>
      <c r="L72" s="74">
        <v>1.1909722222222221E-4</v>
      </c>
      <c r="M72" s="73" t="s">
        <v>24</v>
      </c>
      <c r="N72" s="73" t="s">
        <v>24</v>
      </c>
      <c r="O72" s="73" t="s">
        <v>24</v>
      </c>
      <c r="P72" s="73" t="s">
        <v>24</v>
      </c>
      <c r="Q72" s="73" t="s">
        <v>24</v>
      </c>
      <c r="R72" s="75" t="s">
        <v>24</v>
      </c>
      <c r="AI72" s="25"/>
      <c r="AJ72" s="21" t="e">
        <f t="shared" si="1"/>
        <v>#N/A</v>
      </c>
      <c r="AK72" s="30"/>
    </row>
    <row r="73" spans="1:37" ht="15" customHeight="1">
      <c r="A73" s="72"/>
      <c r="B73" s="73"/>
      <c r="C73" s="73" t="s">
        <v>24</v>
      </c>
      <c r="D73" s="73" t="s">
        <v>24</v>
      </c>
      <c r="E73" s="73"/>
      <c r="F73" s="73"/>
      <c r="G73" s="73" t="s">
        <v>24</v>
      </c>
      <c r="H73" s="73" t="s">
        <v>24</v>
      </c>
      <c r="I73" s="73"/>
      <c r="J73" s="73" t="s">
        <v>23</v>
      </c>
      <c r="K73" s="73" t="s">
        <v>24</v>
      </c>
      <c r="L73" s="73" t="s">
        <v>24</v>
      </c>
      <c r="M73" s="73" t="s">
        <v>24</v>
      </c>
      <c r="N73" s="73" t="s">
        <v>24</v>
      </c>
      <c r="O73" s="73" t="s">
        <v>24</v>
      </c>
      <c r="P73" s="73" t="s">
        <v>24</v>
      </c>
      <c r="Q73" s="73" t="s">
        <v>24</v>
      </c>
      <c r="R73" s="75" t="s">
        <v>24</v>
      </c>
      <c r="AI73" s="25"/>
      <c r="AJ73" s="21" t="e">
        <f t="shared" si="1"/>
        <v>#N/A</v>
      </c>
      <c r="AK73" s="30"/>
    </row>
    <row r="74" spans="1:37" ht="15" customHeight="1">
      <c r="A74" s="72"/>
      <c r="B74" s="73"/>
      <c r="C74" s="73" t="s">
        <v>24</v>
      </c>
      <c r="D74" s="73" t="s">
        <v>24</v>
      </c>
      <c r="E74" s="73"/>
      <c r="F74" s="73"/>
      <c r="G74" s="73" t="s">
        <v>24</v>
      </c>
      <c r="H74" s="73" t="s">
        <v>24</v>
      </c>
      <c r="I74" s="73" t="s">
        <v>891</v>
      </c>
      <c r="J74" s="73" t="s">
        <v>23</v>
      </c>
      <c r="K74" s="73">
        <v>21.34</v>
      </c>
      <c r="L74" s="74">
        <v>1.1840277777777778E-4</v>
      </c>
      <c r="M74" s="73" t="s">
        <v>24</v>
      </c>
      <c r="N74" s="73" t="s">
        <v>24</v>
      </c>
      <c r="O74" s="73" t="s">
        <v>24</v>
      </c>
      <c r="P74" s="73" t="s">
        <v>24</v>
      </c>
      <c r="Q74" s="73" t="s">
        <v>24</v>
      </c>
      <c r="R74" s="75" t="s">
        <v>24</v>
      </c>
      <c r="AI74" s="25"/>
      <c r="AJ74" s="21" t="e">
        <f t="shared" si="1"/>
        <v>#N/A</v>
      </c>
      <c r="AK74" s="30"/>
    </row>
    <row r="75" spans="1:37" ht="15" customHeight="1">
      <c r="A75" s="72"/>
      <c r="B75" s="73"/>
      <c r="C75" s="73" t="s">
        <v>24</v>
      </c>
      <c r="D75" s="73" t="s">
        <v>24</v>
      </c>
      <c r="E75" s="73"/>
      <c r="F75" s="73"/>
      <c r="G75" s="73" t="s">
        <v>24</v>
      </c>
      <c r="H75" s="73" t="s">
        <v>24</v>
      </c>
      <c r="I75" s="73" t="s">
        <v>891</v>
      </c>
      <c r="J75" s="73" t="s">
        <v>23</v>
      </c>
      <c r="K75" s="73">
        <v>23.84</v>
      </c>
      <c r="L75" s="74">
        <v>1.181712962962963E-4</v>
      </c>
      <c r="M75" s="73" t="s">
        <v>24</v>
      </c>
      <c r="N75" s="73" t="s">
        <v>24</v>
      </c>
      <c r="O75" s="73" t="s">
        <v>24</v>
      </c>
      <c r="P75" s="73" t="s">
        <v>24</v>
      </c>
      <c r="Q75" s="73" t="s">
        <v>24</v>
      </c>
      <c r="R75" s="75" t="s">
        <v>24</v>
      </c>
      <c r="AI75" s="25"/>
      <c r="AJ75" s="21" t="e">
        <f t="shared" si="1"/>
        <v>#N/A</v>
      </c>
      <c r="AK75" s="30"/>
    </row>
    <row r="76" spans="1:37" ht="15" customHeight="1">
      <c r="A76" s="72"/>
      <c r="B76" s="73"/>
      <c r="C76" s="73" t="s">
        <v>24</v>
      </c>
      <c r="D76" s="73" t="s">
        <v>24</v>
      </c>
      <c r="E76" s="73"/>
      <c r="F76" s="73"/>
      <c r="G76" s="73" t="s">
        <v>24</v>
      </c>
      <c r="H76" s="73" t="s">
        <v>24</v>
      </c>
      <c r="I76" s="73" t="s">
        <v>891</v>
      </c>
      <c r="J76" s="73" t="s">
        <v>23</v>
      </c>
      <c r="K76" s="73">
        <v>26.34</v>
      </c>
      <c r="L76" s="74">
        <v>1.1793981481481482E-4</v>
      </c>
      <c r="M76" s="73" t="s">
        <v>24</v>
      </c>
      <c r="N76" s="73" t="s">
        <v>24</v>
      </c>
      <c r="O76" s="73" t="s">
        <v>24</v>
      </c>
      <c r="P76" s="73" t="s">
        <v>24</v>
      </c>
      <c r="Q76" s="73" t="s">
        <v>24</v>
      </c>
      <c r="R76" s="75" t="s">
        <v>24</v>
      </c>
      <c r="AI76" s="25"/>
      <c r="AJ76" s="21" t="e">
        <f t="shared" si="1"/>
        <v>#N/A</v>
      </c>
      <c r="AK76" s="30"/>
    </row>
    <row r="77" spans="1:37" ht="15" customHeight="1">
      <c r="A77" s="72"/>
      <c r="B77" s="73"/>
      <c r="C77" s="73" t="s">
        <v>24</v>
      </c>
      <c r="D77" s="73" t="s">
        <v>24</v>
      </c>
      <c r="E77" s="73"/>
      <c r="F77" s="73"/>
      <c r="G77" s="73" t="s">
        <v>24</v>
      </c>
      <c r="H77" s="73" t="s">
        <v>24</v>
      </c>
      <c r="I77" s="73"/>
      <c r="J77" s="73" t="s">
        <v>23</v>
      </c>
      <c r="K77" s="73" t="s">
        <v>24</v>
      </c>
      <c r="L77" s="73" t="s">
        <v>24</v>
      </c>
      <c r="M77" s="73" t="s">
        <v>24</v>
      </c>
      <c r="N77" s="73" t="s">
        <v>24</v>
      </c>
      <c r="O77" s="73" t="s">
        <v>24</v>
      </c>
      <c r="P77" s="73" t="s">
        <v>24</v>
      </c>
      <c r="Q77" s="73" t="s">
        <v>24</v>
      </c>
      <c r="R77" s="75" t="s">
        <v>24</v>
      </c>
      <c r="AI77" s="25"/>
      <c r="AJ77" s="21" t="e">
        <f t="shared" si="1"/>
        <v>#N/A</v>
      </c>
      <c r="AK77" s="30"/>
    </row>
    <row r="78" spans="1:37" ht="15" customHeight="1">
      <c r="A78" s="72"/>
      <c r="B78" s="73"/>
      <c r="C78" s="73" t="s">
        <v>24</v>
      </c>
      <c r="D78" s="73" t="s">
        <v>24</v>
      </c>
      <c r="E78" s="73"/>
      <c r="F78" s="73"/>
      <c r="G78" s="73" t="s">
        <v>24</v>
      </c>
      <c r="H78" s="73" t="s">
        <v>24</v>
      </c>
      <c r="I78" s="73" t="s">
        <v>892</v>
      </c>
      <c r="J78" s="73" t="s">
        <v>23</v>
      </c>
      <c r="K78" s="73">
        <v>17.690000000000001</v>
      </c>
      <c r="L78" s="74">
        <v>1.2233796296296295E-4</v>
      </c>
      <c r="M78" s="73" t="s">
        <v>24</v>
      </c>
      <c r="N78" s="73" t="s">
        <v>24</v>
      </c>
      <c r="O78" s="73" t="s">
        <v>24</v>
      </c>
      <c r="P78" s="73" t="s">
        <v>24</v>
      </c>
      <c r="Q78" s="73" t="s">
        <v>24</v>
      </c>
      <c r="R78" s="75" t="s">
        <v>24</v>
      </c>
      <c r="AI78" s="25"/>
      <c r="AJ78" s="21" t="e">
        <f t="shared" si="1"/>
        <v>#N/A</v>
      </c>
      <c r="AK78" s="30"/>
    </row>
    <row r="79" spans="1:37" ht="15" customHeight="1">
      <c r="A79" s="72"/>
      <c r="B79" s="73"/>
      <c r="C79" s="73" t="s">
        <v>24</v>
      </c>
      <c r="D79" s="73" t="s">
        <v>24</v>
      </c>
      <c r="E79" s="73"/>
      <c r="F79" s="73"/>
      <c r="G79" s="73" t="s">
        <v>24</v>
      </c>
      <c r="H79" s="73" t="s">
        <v>24</v>
      </c>
      <c r="I79" s="73" t="s">
        <v>892</v>
      </c>
      <c r="J79" s="73" t="s">
        <v>23</v>
      </c>
      <c r="K79" s="73">
        <v>21.4</v>
      </c>
      <c r="L79" s="74">
        <v>1.1828703703703704E-4</v>
      </c>
      <c r="M79" s="73" t="s">
        <v>24</v>
      </c>
      <c r="N79" s="73" t="s">
        <v>24</v>
      </c>
      <c r="O79" s="73" t="s">
        <v>24</v>
      </c>
      <c r="P79" s="73" t="s">
        <v>24</v>
      </c>
      <c r="Q79" s="73" t="s">
        <v>24</v>
      </c>
      <c r="R79" s="75" t="s">
        <v>24</v>
      </c>
      <c r="AI79" s="25"/>
      <c r="AJ79" s="21" t="e">
        <f t="shared" si="1"/>
        <v>#N/A</v>
      </c>
      <c r="AK79" s="30"/>
    </row>
    <row r="80" spans="1:37" ht="15" customHeight="1">
      <c r="A80" s="72"/>
      <c r="B80" s="73"/>
      <c r="C80" s="73" t="s">
        <v>24</v>
      </c>
      <c r="D80" s="73" t="s">
        <v>24</v>
      </c>
      <c r="E80" s="73"/>
      <c r="F80" s="73"/>
      <c r="G80" s="73" t="s">
        <v>24</v>
      </c>
      <c r="H80" s="73" t="s">
        <v>24</v>
      </c>
      <c r="I80" s="73" t="s">
        <v>892</v>
      </c>
      <c r="J80" s="73" t="s">
        <v>23</v>
      </c>
      <c r="K80" s="73">
        <v>25.12</v>
      </c>
      <c r="L80" s="74">
        <v>1.1805555555555555E-4</v>
      </c>
      <c r="M80" s="73" t="s">
        <v>24</v>
      </c>
      <c r="N80" s="73" t="s">
        <v>24</v>
      </c>
      <c r="O80" s="73" t="s">
        <v>24</v>
      </c>
      <c r="P80" s="73" t="s">
        <v>24</v>
      </c>
      <c r="Q80" s="73" t="s">
        <v>24</v>
      </c>
      <c r="R80" s="75" t="s">
        <v>24</v>
      </c>
      <c r="AI80" s="25"/>
      <c r="AJ80" s="21" t="e">
        <f t="shared" si="1"/>
        <v>#N/A</v>
      </c>
      <c r="AK80" s="30"/>
    </row>
    <row r="81" spans="1:37" ht="15" customHeight="1">
      <c r="A81" s="72"/>
      <c r="B81" s="73"/>
      <c r="C81" s="73" t="s">
        <v>24</v>
      </c>
      <c r="D81" s="73" t="s">
        <v>24</v>
      </c>
      <c r="E81" s="73"/>
      <c r="F81" s="73"/>
      <c r="G81" s="73" t="s">
        <v>24</v>
      </c>
      <c r="H81" s="73" t="s">
        <v>24</v>
      </c>
      <c r="I81" s="73"/>
      <c r="J81" s="73" t="s">
        <v>23</v>
      </c>
      <c r="K81" s="73" t="s">
        <v>24</v>
      </c>
      <c r="L81" s="73" t="s">
        <v>24</v>
      </c>
      <c r="M81" s="73" t="s">
        <v>24</v>
      </c>
      <c r="N81" s="73" t="s">
        <v>24</v>
      </c>
      <c r="O81" s="73" t="s">
        <v>24</v>
      </c>
      <c r="P81" s="73" t="s">
        <v>24</v>
      </c>
      <c r="Q81" s="73" t="s">
        <v>24</v>
      </c>
      <c r="R81" s="75" t="s">
        <v>24</v>
      </c>
      <c r="AI81" s="25"/>
      <c r="AJ81" s="21" t="e">
        <f t="shared" si="1"/>
        <v>#N/A</v>
      </c>
      <c r="AK81" s="30"/>
    </row>
    <row r="82" spans="1:37" ht="15" customHeight="1">
      <c r="A82" s="72"/>
      <c r="B82" s="73"/>
      <c r="C82" s="73" t="s">
        <v>24</v>
      </c>
      <c r="D82" s="73" t="s">
        <v>24</v>
      </c>
      <c r="E82" s="73"/>
      <c r="F82" s="73"/>
      <c r="G82" s="73" t="s">
        <v>24</v>
      </c>
      <c r="H82" s="73" t="s">
        <v>24</v>
      </c>
      <c r="I82" s="73" t="s">
        <v>893</v>
      </c>
      <c r="J82" s="73" t="s">
        <v>23</v>
      </c>
      <c r="K82" s="73">
        <v>17.12</v>
      </c>
      <c r="L82" s="74">
        <v>1.2199074074074075E-4</v>
      </c>
      <c r="M82" s="73" t="s">
        <v>24</v>
      </c>
      <c r="N82" s="73" t="s">
        <v>24</v>
      </c>
      <c r="O82" s="73" t="s">
        <v>24</v>
      </c>
      <c r="P82" s="73" t="s">
        <v>24</v>
      </c>
      <c r="Q82" s="73" t="s">
        <v>24</v>
      </c>
      <c r="R82" s="75" t="s">
        <v>24</v>
      </c>
      <c r="AI82" s="25"/>
      <c r="AJ82" s="21" t="e">
        <f t="shared" si="1"/>
        <v>#N/A</v>
      </c>
      <c r="AK82" s="30"/>
    </row>
    <row r="83" spans="1:37" ht="15" customHeight="1">
      <c r="A83" s="72"/>
      <c r="B83" s="73"/>
      <c r="C83" s="73" t="s">
        <v>24</v>
      </c>
      <c r="D83" s="73" t="s">
        <v>24</v>
      </c>
      <c r="E83" s="73"/>
      <c r="F83" s="73"/>
      <c r="G83" s="73" t="s">
        <v>24</v>
      </c>
      <c r="H83" s="73" t="s">
        <v>24</v>
      </c>
      <c r="I83" s="73" t="s">
        <v>893</v>
      </c>
      <c r="J83" s="73" t="s">
        <v>23</v>
      </c>
      <c r="K83" s="73">
        <v>19.75</v>
      </c>
      <c r="L83" s="74">
        <v>1.1956018518518518E-4</v>
      </c>
      <c r="M83" s="73" t="s">
        <v>24</v>
      </c>
      <c r="N83" s="73" t="s">
        <v>24</v>
      </c>
      <c r="O83" s="73" t="s">
        <v>24</v>
      </c>
      <c r="P83" s="73" t="s">
        <v>24</v>
      </c>
      <c r="Q83" s="73" t="s">
        <v>24</v>
      </c>
      <c r="R83" s="75" t="s">
        <v>24</v>
      </c>
      <c r="AI83" s="25"/>
      <c r="AJ83" s="21" t="e">
        <f t="shared" si="1"/>
        <v>#N/A</v>
      </c>
      <c r="AK83" s="30"/>
    </row>
    <row r="84" spans="1:37" ht="15" customHeight="1">
      <c r="A84" s="72"/>
      <c r="B84" s="73"/>
      <c r="C84" s="73" t="s">
        <v>24</v>
      </c>
      <c r="D84" s="73" t="s">
        <v>24</v>
      </c>
      <c r="E84" s="73"/>
      <c r="F84" s="73"/>
      <c r="G84" s="73" t="s">
        <v>24</v>
      </c>
      <c r="H84" s="73" t="s">
        <v>24</v>
      </c>
      <c r="I84" s="73" t="s">
        <v>893</v>
      </c>
      <c r="J84" s="73" t="s">
        <v>23</v>
      </c>
      <c r="K84" s="73">
        <v>22.38</v>
      </c>
      <c r="L84" s="74">
        <v>1.1805555555555555E-4</v>
      </c>
      <c r="M84" s="73" t="s">
        <v>24</v>
      </c>
      <c r="N84" s="73" t="s">
        <v>24</v>
      </c>
      <c r="O84" s="73" t="s">
        <v>24</v>
      </c>
      <c r="P84" s="73" t="s">
        <v>24</v>
      </c>
      <c r="Q84" s="73" t="s">
        <v>24</v>
      </c>
      <c r="R84" s="75" t="s">
        <v>24</v>
      </c>
      <c r="AI84" s="25"/>
      <c r="AJ84" s="21" t="e">
        <f t="shared" si="1"/>
        <v>#N/A</v>
      </c>
      <c r="AK84" s="30"/>
    </row>
    <row r="85" spans="1:37" ht="15" customHeight="1">
      <c r="A85" s="72"/>
      <c r="B85" s="73"/>
      <c r="C85" s="73" t="s">
        <v>24</v>
      </c>
      <c r="D85" s="73" t="s">
        <v>24</v>
      </c>
      <c r="E85" s="73"/>
      <c r="F85" s="73"/>
      <c r="G85" s="73" t="s">
        <v>24</v>
      </c>
      <c r="H85" s="73" t="s">
        <v>24</v>
      </c>
      <c r="I85" s="73"/>
      <c r="J85" s="73" t="s">
        <v>23</v>
      </c>
      <c r="K85" s="73" t="s">
        <v>24</v>
      </c>
      <c r="L85" s="73" t="s">
        <v>24</v>
      </c>
      <c r="M85" s="73" t="s">
        <v>24</v>
      </c>
      <c r="N85" s="73" t="s">
        <v>24</v>
      </c>
      <c r="O85" s="73" t="s">
        <v>24</v>
      </c>
      <c r="P85" s="73" t="s">
        <v>24</v>
      </c>
      <c r="Q85" s="73" t="s">
        <v>24</v>
      </c>
      <c r="R85" s="75" t="s">
        <v>24</v>
      </c>
      <c r="AI85" s="25"/>
      <c r="AJ85" s="21" t="e">
        <f t="shared" si="1"/>
        <v>#N/A</v>
      </c>
      <c r="AK85" s="30"/>
    </row>
    <row r="86" spans="1:37" ht="15" customHeight="1">
      <c r="A86" s="72"/>
      <c r="B86" s="73"/>
      <c r="C86" s="73" t="s">
        <v>24</v>
      </c>
      <c r="D86" s="73" t="s">
        <v>24</v>
      </c>
      <c r="E86" s="73"/>
      <c r="F86" s="73"/>
      <c r="G86" s="73" t="s">
        <v>24</v>
      </c>
      <c r="H86" s="73" t="s">
        <v>24</v>
      </c>
      <c r="I86" s="73" t="s">
        <v>894</v>
      </c>
      <c r="J86" s="73" t="s">
        <v>23</v>
      </c>
      <c r="K86" s="73">
        <v>19.100000000000001</v>
      </c>
      <c r="L86" s="74">
        <v>1.2083333333333332E-4</v>
      </c>
      <c r="M86" s="73" t="s">
        <v>24</v>
      </c>
      <c r="N86" s="73" t="s">
        <v>24</v>
      </c>
      <c r="O86" s="73" t="s">
        <v>24</v>
      </c>
      <c r="P86" s="73" t="s">
        <v>24</v>
      </c>
      <c r="Q86" s="73" t="s">
        <v>24</v>
      </c>
      <c r="R86" s="75" t="s">
        <v>24</v>
      </c>
      <c r="AI86" s="25"/>
      <c r="AJ86" s="21" t="e">
        <f t="shared" si="1"/>
        <v>#N/A</v>
      </c>
      <c r="AK86" s="30"/>
    </row>
    <row r="87" spans="1:37" ht="15" customHeight="1">
      <c r="A87" s="72"/>
      <c r="B87" s="73"/>
      <c r="C87" s="73" t="s">
        <v>24</v>
      </c>
      <c r="D87" s="73" t="s">
        <v>24</v>
      </c>
      <c r="E87" s="73"/>
      <c r="F87" s="73"/>
      <c r="G87" s="73" t="s">
        <v>24</v>
      </c>
      <c r="H87" s="73" t="s">
        <v>24</v>
      </c>
      <c r="I87" s="73" t="s">
        <v>894</v>
      </c>
      <c r="J87" s="73" t="s">
        <v>23</v>
      </c>
      <c r="K87" s="73">
        <v>21.88</v>
      </c>
      <c r="L87" s="74">
        <v>1.1979166666666666E-4</v>
      </c>
      <c r="M87" s="73" t="s">
        <v>24</v>
      </c>
      <c r="N87" s="73" t="s">
        <v>24</v>
      </c>
      <c r="O87" s="73" t="s">
        <v>24</v>
      </c>
      <c r="P87" s="73" t="s">
        <v>24</v>
      </c>
      <c r="Q87" s="73" t="s">
        <v>24</v>
      </c>
      <c r="R87" s="75" t="s">
        <v>24</v>
      </c>
      <c r="AI87" s="25"/>
      <c r="AJ87" s="21" t="e">
        <f t="shared" si="1"/>
        <v>#N/A</v>
      </c>
      <c r="AK87" s="30"/>
    </row>
    <row r="88" spans="1:37" ht="15" customHeight="1">
      <c r="A88" s="72"/>
      <c r="B88" s="73"/>
      <c r="C88" s="73" t="s">
        <v>24</v>
      </c>
      <c r="D88" s="73" t="s">
        <v>24</v>
      </c>
      <c r="E88" s="73"/>
      <c r="F88" s="73"/>
      <c r="G88" s="73" t="s">
        <v>24</v>
      </c>
      <c r="H88" s="73" t="s">
        <v>24</v>
      </c>
      <c r="I88" s="73" t="s">
        <v>894</v>
      </c>
      <c r="J88" s="73" t="s">
        <v>23</v>
      </c>
      <c r="K88" s="73">
        <v>24.65</v>
      </c>
      <c r="L88" s="74">
        <v>1.1967592592592592E-4</v>
      </c>
      <c r="M88" s="73" t="s">
        <v>24</v>
      </c>
      <c r="N88" s="73" t="s">
        <v>24</v>
      </c>
      <c r="O88" s="73" t="s">
        <v>24</v>
      </c>
      <c r="P88" s="73" t="s">
        <v>24</v>
      </c>
      <c r="Q88" s="73" t="s">
        <v>24</v>
      </c>
      <c r="R88" s="75" t="s">
        <v>24</v>
      </c>
      <c r="AI88" s="25"/>
      <c r="AJ88" s="21" t="e">
        <f t="shared" si="1"/>
        <v>#N/A</v>
      </c>
      <c r="AK88" s="30"/>
    </row>
    <row r="89" spans="1:37" ht="15" customHeight="1">
      <c r="A89" s="72"/>
      <c r="B89" s="73"/>
      <c r="C89" s="73" t="s">
        <v>24</v>
      </c>
      <c r="D89" s="73" t="s">
        <v>24</v>
      </c>
      <c r="E89" s="73"/>
      <c r="F89" s="73"/>
      <c r="G89" s="73" t="s">
        <v>24</v>
      </c>
      <c r="H89" s="73" t="s">
        <v>24</v>
      </c>
      <c r="I89" s="73"/>
      <c r="J89" s="73" t="s">
        <v>23</v>
      </c>
      <c r="K89" s="73" t="s">
        <v>24</v>
      </c>
      <c r="L89" s="73" t="s">
        <v>24</v>
      </c>
      <c r="M89" s="73" t="s">
        <v>24</v>
      </c>
      <c r="N89" s="73" t="s">
        <v>24</v>
      </c>
      <c r="O89" s="73" t="s">
        <v>24</v>
      </c>
      <c r="P89" s="73" t="s">
        <v>24</v>
      </c>
      <c r="Q89" s="73" t="s">
        <v>24</v>
      </c>
      <c r="R89" s="75" t="s">
        <v>24</v>
      </c>
      <c r="AI89" s="25"/>
      <c r="AJ89" s="21" t="e">
        <f t="shared" si="1"/>
        <v>#N/A</v>
      </c>
      <c r="AK89" s="30"/>
    </row>
    <row r="90" spans="1:37" ht="15" customHeight="1">
      <c r="A90" s="72"/>
      <c r="B90" s="73"/>
      <c r="C90" s="73" t="s">
        <v>24</v>
      </c>
      <c r="D90" s="73" t="s">
        <v>24</v>
      </c>
      <c r="E90" s="73"/>
      <c r="F90" s="73"/>
      <c r="G90" s="73" t="s">
        <v>24</v>
      </c>
      <c r="H90" s="73" t="s">
        <v>24</v>
      </c>
      <c r="I90" s="73" t="s">
        <v>895</v>
      </c>
      <c r="J90" s="73" t="s">
        <v>23</v>
      </c>
      <c r="K90" s="73">
        <v>34.44</v>
      </c>
      <c r="L90" s="74">
        <v>1.1863425925925926E-4</v>
      </c>
      <c r="M90" s="73" t="s">
        <v>24</v>
      </c>
      <c r="N90" s="73" t="s">
        <v>24</v>
      </c>
      <c r="O90" s="73" t="s">
        <v>24</v>
      </c>
      <c r="P90" s="73" t="s">
        <v>24</v>
      </c>
      <c r="Q90" s="73" t="s">
        <v>24</v>
      </c>
      <c r="R90" s="75" t="s">
        <v>24</v>
      </c>
      <c r="AI90" s="25"/>
      <c r="AJ90" s="21" t="e">
        <f t="shared" si="1"/>
        <v>#N/A</v>
      </c>
      <c r="AK90" s="30"/>
    </row>
    <row r="91" spans="1:37" ht="15" customHeight="1">
      <c r="A91" s="72"/>
      <c r="B91" s="73"/>
      <c r="C91" s="73" t="s">
        <v>24</v>
      </c>
      <c r="D91" s="73" t="s">
        <v>24</v>
      </c>
      <c r="E91" s="73"/>
      <c r="F91" s="73"/>
      <c r="G91" s="73" t="s">
        <v>24</v>
      </c>
      <c r="H91" s="73" t="s">
        <v>24</v>
      </c>
      <c r="I91" s="73" t="s">
        <v>895</v>
      </c>
      <c r="J91" s="73" t="s">
        <v>23</v>
      </c>
      <c r="K91" s="73">
        <v>36.94</v>
      </c>
      <c r="L91" s="74">
        <v>1.1909722222222221E-4</v>
      </c>
      <c r="M91" s="73" t="s">
        <v>24</v>
      </c>
      <c r="N91" s="73" t="s">
        <v>24</v>
      </c>
      <c r="O91" s="73" t="s">
        <v>24</v>
      </c>
      <c r="P91" s="73" t="s">
        <v>24</v>
      </c>
      <c r="Q91" s="73" t="s">
        <v>24</v>
      </c>
      <c r="R91" s="75" t="s">
        <v>24</v>
      </c>
      <c r="AI91" s="25"/>
      <c r="AJ91" s="21" t="e">
        <f t="shared" si="1"/>
        <v>#N/A</v>
      </c>
      <c r="AK91" s="30"/>
    </row>
    <row r="92" spans="1:37" ht="15" customHeight="1">
      <c r="A92" s="72"/>
      <c r="B92" s="73"/>
      <c r="C92" s="73" t="s">
        <v>24</v>
      </c>
      <c r="D92" s="73" t="s">
        <v>24</v>
      </c>
      <c r="E92" s="73"/>
      <c r="F92" s="73"/>
      <c r="G92" s="73" t="s">
        <v>24</v>
      </c>
      <c r="H92" s="73" t="s">
        <v>24</v>
      </c>
      <c r="I92" s="73" t="s">
        <v>895</v>
      </c>
      <c r="J92" s="73" t="s">
        <v>23</v>
      </c>
      <c r="K92" s="73">
        <v>39.44</v>
      </c>
      <c r="L92" s="74">
        <v>1.199074074074074E-4</v>
      </c>
      <c r="M92" s="73" t="s">
        <v>24</v>
      </c>
      <c r="N92" s="73" t="s">
        <v>24</v>
      </c>
      <c r="O92" s="73" t="s">
        <v>24</v>
      </c>
      <c r="P92" s="73" t="s">
        <v>24</v>
      </c>
      <c r="Q92" s="73" t="s">
        <v>24</v>
      </c>
      <c r="R92" s="75" t="s">
        <v>24</v>
      </c>
      <c r="AI92" s="25"/>
      <c r="AJ92" s="21" t="e">
        <f t="shared" si="1"/>
        <v>#N/A</v>
      </c>
      <c r="AK92" s="30"/>
    </row>
    <row r="93" spans="1:37" ht="15" customHeight="1">
      <c r="A93" s="72"/>
      <c r="B93" s="73"/>
      <c r="C93" s="73" t="s">
        <v>24</v>
      </c>
      <c r="D93" s="73" t="s">
        <v>24</v>
      </c>
      <c r="E93" s="73"/>
      <c r="F93" s="73"/>
      <c r="G93" s="73" t="s">
        <v>24</v>
      </c>
      <c r="H93" s="73" t="s">
        <v>24</v>
      </c>
      <c r="I93" s="73"/>
      <c r="J93" s="73" t="s">
        <v>23</v>
      </c>
      <c r="K93" s="73" t="s">
        <v>24</v>
      </c>
      <c r="L93" s="73" t="s">
        <v>24</v>
      </c>
      <c r="M93" s="73" t="s">
        <v>24</v>
      </c>
      <c r="N93" s="73" t="s">
        <v>24</v>
      </c>
      <c r="O93" s="73" t="s">
        <v>24</v>
      </c>
      <c r="P93" s="73" t="s">
        <v>24</v>
      </c>
      <c r="Q93" s="73" t="s">
        <v>24</v>
      </c>
      <c r="R93" s="75" t="s">
        <v>24</v>
      </c>
      <c r="AI93" s="25"/>
      <c r="AJ93" s="21" t="e">
        <f t="shared" si="1"/>
        <v>#N/A</v>
      </c>
      <c r="AK93" s="30"/>
    </row>
    <row r="94" spans="1:37" ht="15" customHeight="1">
      <c r="A94" s="72"/>
      <c r="B94" s="73"/>
      <c r="C94" s="73" t="s">
        <v>24</v>
      </c>
      <c r="D94" s="73" t="s">
        <v>24</v>
      </c>
      <c r="E94" s="73"/>
      <c r="F94" s="73"/>
      <c r="G94" s="73" t="s">
        <v>24</v>
      </c>
      <c r="H94" s="73" t="s">
        <v>24</v>
      </c>
      <c r="I94" s="73" t="s">
        <v>896</v>
      </c>
      <c r="J94" s="73" t="s">
        <v>23</v>
      </c>
      <c r="K94" s="73">
        <v>18.52</v>
      </c>
      <c r="L94" s="74">
        <v>1.2118055555555557E-4</v>
      </c>
      <c r="M94" s="73" t="s">
        <v>24</v>
      </c>
      <c r="N94" s="73" t="s">
        <v>24</v>
      </c>
      <c r="O94" s="73" t="s">
        <v>24</v>
      </c>
      <c r="P94" s="73" t="s">
        <v>24</v>
      </c>
      <c r="Q94" s="73" t="s">
        <v>24</v>
      </c>
      <c r="R94" s="75" t="s">
        <v>24</v>
      </c>
      <c r="AI94" s="25"/>
      <c r="AJ94" s="21" t="e">
        <f t="shared" si="1"/>
        <v>#N/A</v>
      </c>
      <c r="AK94" s="30"/>
    </row>
    <row r="95" spans="1:37" ht="15" customHeight="1">
      <c r="A95" s="72"/>
      <c r="B95" s="73"/>
      <c r="C95" s="73" t="s">
        <v>24</v>
      </c>
      <c r="D95" s="73" t="s">
        <v>24</v>
      </c>
      <c r="E95" s="73"/>
      <c r="F95" s="73"/>
      <c r="G95" s="73" t="s">
        <v>24</v>
      </c>
      <c r="H95" s="73" t="s">
        <v>24</v>
      </c>
      <c r="I95" s="73" t="s">
        <v>896</v>
      </c>
      <c r="J95" s="73" t="s">
        <v>23</v>
      </c>
      <c r="K95" s="73">
        <v>21.02</v>
      </c>
      <c r="L95" s="74">
        <v>1.2048611111111113E-4</v>
      </c>
      <c r="M95" s="73" t="s">
        <v>24</v>
      </c>
      <c r="N95" s="73" t="s">
        <v>24</v>
      </c>
      <c r="O95" s="73" t="s">
        <v>24</v>
      </c>
      <c r="P95" s="73" t="s">
        <v>24</v>
      </c>
      <c r="Q95" s="73" t="s">
        <v>24</v>
      </c>
      <c r="R95" s="75" t="s">
        <v>24</v>
      </c>
      <c r="AI95" s="25"/>
      <c r="AJ95" s="21" t="e">
        <f t="shared" si="1"/>
        <v>#N/A</v>
      </c>
      <c r="AK95" s="30"/>
    </row>
    <row r="96" spans="1:37" ht="15" customHeight="1">
      <c r="A96" s="72"/>
      <c r="B96" s="73"/>
      <c r="C96" s="73" t="s">
        <v>24</v>
      </c>
      <c r="D96" s="73" t="s">
        <v>24</v>
      </c>
      <c r="E96" s="73"/>
      <c r="F96" s="73"/>
      <c r="G96" s="73" t="s">
        <v>24</v>
      </c>
      <c r="H96" s="73" t="s">
        <v>24</v>
      </c>
      <c r="I96" s="73" t="s">
        <v>896</v>
      </c>
      <c r="J96" s="73" t="s">
        <v>23</v>
      </c>
      <c r="K96" s="73">
        <v>23.52</v>
      </c>
      <c r="L96" s="74">
        <v>1.1956018518518518E-4</v>
      </c>
      <c r="M96" s="73" t="s">
        <v>24</v>
      </c>
      <c r="N96" s="73" t="s">
        <v>24</v>
      </c>
      <c r="O96" s="73" t="s">
        <v>24</v>
      </c>
      <c r="P96" s="73" t="s">
        <v>24</v>
      </c>
      <c r="Q96" s="73" t="s">
        <v>24</v>
      </c>
      <c r="R96" s="75" t="s">
        <v>24</v>
      </c>
      <c r="AI96" s="25"/>
      <c r="AJ96" s="21" t="e">
        <f t="shared" si="1"/>
        <v>#N/A</v>
      </c>
      <c r="AK96" s="30"/>
    </row>
    <row r="97" spans="1:37" ht="15" customHeight="1">
      <c r="A97" s="72"/>
      <c r="B97" s="73"/>
      <c r="C97" s="73" t="s">
        <v>24</v>
      </c>
      <c r="D97" s="73" t="s">
        <v>24</v>
      </c>
      <c r="E97" s="73"/>
      <c r="F97" s="73"/>
      <c r="G97" s="73" t="s">
        <v>24</v>
      </c>
      <c r="H97" s="73" t="s">
        <v>24</v>
      </c>
      <c r="I97" s="73"/>
      <c r="J97" s="73" t="s">
        <v>23</v>
      </c>
      <c r="K97" s="73" t="s">
        <v>24</v>
      </c>
      <c r="L97" s="73" t="s">
        <v>24</v>
      </c>
      <c r="M97" s="73" t="s">
        <v>24</v>
      </c>
      <c r="N97" s="73" t="s">
        <v>24</v>
      </c>
      <c r="O97" s="73" t="s">
        <v>24</v>
      </c>
      <c r="P97" s="73" t="s">
        <v>24</v>
      </c>
      <c r="Q97" s="73" t="s">
        <v>24</v>
      </c>
      <c r="R97" s="75" t="s">
        <v>24</v>
      </c>
      <c r="AI97" s="25"/>
      <c r="AJ97" s="21" t="e">
        <f t="shared" si="1"/>
        <v>#N/A</v>
      </c>
      <c r="AK97" s="30"/>
    </row>
    <row r="98" spans="1:37" ht="15" customHeight="1">
      <c r="A98" s="72"/>
      <c r="B98" s="73"/>
      <c r="C98" s="73" t="s">
        <v>24</v>
      </c>
      <c r="D98" s="73" t="s">
        <v>24</v>
      </c>
      <c r="E98" s="73"/>
      <c r="F98" s="73"/>
      <c r="G98" s="73" t="s">
        <v>24</v>
      </c>
      <c r="H98" s="73" t="s">
        <v>24</v>
      </c>
      <c r="I98" s="73" t="s">
        <v>897</v>
      </c>
      <c r="J98" s="73" t="s">
        <v>23</v>
      </c>
      <c r="K98" s="73">
        <v>20.079999999999998</v>
      </c>
      <c r="L98" s="74">
        <v>1.2025462962962962E-4</v>
      </c>
      <c r="M98" s="73" t="s">
        <v>24</v>
      </c>
      <c r="N98" s="73" t="s">
        <v>24</v>
      </c>
      <c r="O98" s="73" t="s">
        <v>24</v>
      </c>
      <c r="P98" s="73" t="s">
        <v>24</v>
      </c>
      <c r="Q98" s="73" t="s">
        <v>24</v>
      </c>
      <c r="R98" s="75" t="s">
        <v>24</v>
      </c>
      <c r="AI98" s="25"/>
      <c r="AJ98" s="21" t="e">
        <f t="shared" si="1"/>
        <v>#N/A</v>
      </c>
      <c r="AK98" s="30"/>
    </row>
    <row r="99" spans="1:37" ht="15" customHeight="1">
      <c r="A99" s="72"/>
      <c r="B99" s="73"/>
      <c r="C99" s="73" t="s">
        <v>24</v>
      </c>
      <c r="D99" s="73" t="s">
        <v>24</v>
      </c>
      <c r="E99" s="73"/>
      <c r="F99" s="73"/>
      <c r="G99" s="73" t="s">
        <v>24</v>
      </c>
      <c r="H99" s="73" t="s">
        <v>24</v>
      </c>
      <c r="I99" s="73" t="s">
        <v>897</v>
      </c>
      <c r="J99" s="73" t="s">
        <v>23</v>
      </c>
      <c r="K99" s="73">
        <v>23.6</v>
      </c>
      <c r="L99" s="74">
        <v>1.193287037037037E-4</v>
      </c>
      <c r="M99" s="73" t="s">
        <v>24</v>
      </c>
      <c r="N99" s="73" t="s">
        <v>24</v>
      </c>
      <c r="O99" s="73" t="s">
        <v>24</v>
      </c>
      <c r="P99" s="73" t="s">
        <v>24</v>
      </c>
      <c r="Q99" s="73" t="s">
        <v>24</v>
      </c>
      <c r="R99" s="75" t="s">
        <v>24</v>
      </c>
      <c r="AI99" s="25"/>
      <c r="AJ99" s="21" t="e">
        <f t="shared" si="1"/>
        <v>#N/A</v>
      </c>
      <c r="AK99" s="30"/>
    </row>
    <row r="100" spans="1:37" ht="15" customHeight="1">
      <c r="A100" s="72"/>
      <c r="B100" s="73"/>
      <c r="C100" s="73" t="s">
        <v>24</v>
      </c>
      <c r="D100" s="73" t="s">
        <v>24</v>
      </c>
      <c r="E100" s="73"/>
      <c r="F100" s="73"/>
      <c r="G100" s="73" t="s">
        <v>24</v>
      </c>
      <c r="H100" s="73" t="s">
        <v>24</v>
      </c>
      <c r="I100" s="73" t="s">
        <v>897</v>
      </c>
      <c r="J100" s="73" t="s">
        <v>23</v>
      </c>
      <c r="K100" s="73">
        <v>27.12</v>
      </c>
      <c r="L100" s="74">
        <v>1.1909722222222221E-4</v>
      </c>
      <c r="M100" s="73" t="s">
        <v>24</v>
      </c>
      <c r="N100" s="73" t="s">
        <v>24</v>
      </c>
      <c r="O100" s="73" t="s">
        <v>24</v>
      </c>
      <c r="P100" s="73" t="s">
        <v>24</v>
      </c>
      <c r="Q100" s="73" t="s">
        <v>24</v>
      </c>
      <c r="R100" s="75" t="s">
        <v>24</v>
      </c>
      <c r="AI100" s="25"/>
      <c r="AJ100" s="21" t="e">
        <f t="shared" si="1"/>
        <v>#N/A</v>
      </c>
      <c r="AK100" s="30"/>
    </row>
    <row r="101" spans="1:37" ht="15" customHeight="1" thickBot="1">
      <c r="A101" s="76"/>
      <c r="B101" s="77"/>
      <c r="C101" s="77" t="s">
        <v>24</v>
      </c>
      <c r="D101" s="77" t="s">
        <v>24</v>
      </c>
      <c r="E101" s="77"/>
      <c r="F101" s="77"/>
      <c r="G101" s="77" t="s">
        <v>24</v>
      </c>
      <c r="H101" s="77" t="s">
        <v>24</v>
      </c>
      <c r="I101" s="77"/>
      <c r="J101" s="77" t="s">
        <v>23</v>
      </c>
      <c r="K101" s="77" t="s">
        <v>24</v>
      </c>
      <c r="L101" s="77" t="s">
        <v>24</v>
      </c>
      <c r="M101" s="77" t="s">
        <v>24</v>
      </c>
      <c r="N101" s="77" t="s">
        <v>24</v>
      </c>
      <c r="O101" s="77" t="s">
        <v>24</v>
      </c>
      <c r="P101" s="77" t="s">
        <v>24</v>
      </c>
      <c r="Q101" s="77" t="s">
        <v>24</v>
      </c>
      <c r="R101" s="78" t="s">
        <v>24</v>
      </c>
      <c r="AI101" s="25"/>
      <c r="AJ101" s="21" t="e">
        <f t="shared" si="1"/>
        <v>#N/A</v>
      </c>
      <c r="AK101" s="30"/>
    </row>
    <row r="102" spans="1:37" ht="15" customHeight="1" thickBot="1">
      <c r="A102" s="55"/>
      <c r="B102" s="56"/>
      <c r="C102" s="56" t="s">
        <v>24</v>
      </c>
      <c r="D102" s="56" t="s">
        <v>24</v>
      </c>
      <c r="E102" s="56"/>
      <c r="F102" s="56"/>
      <c r="G102" s="56" t="s">
        <v>24</v>
      </c>
      <c r="H102" s="56" t="s">
        <v>24</v>
      </c>
      <c r="I102" s="56"/>
      <c r="J102" s="56"/>
      <c r="K102" s="56" t="s">
        <v>24</v>
      </c>
      <c r="L102" s="56" t="s">
        <v>24</v>
      </c>
      <c r="M102" s="56" t="s">
        <v>24</v>
      </c>
      <c r="N102" s="56" t="s">
        <v>24</v>
      </c>
      <c r="O102" s="56" t="s">
        <v>24</v>
      </c>
      <c r="P102" s="56" t="s">
        <v>24</v>
      </c>
      <c r="Q102" s="56" t="s">
        <v>24</v>
      </c>
      <c r="R102" s="57" t="s">
        <v>24</v>
      </c>
      <c r="AI102" s="25"/>
      <c r="AJ102" s="21" t="e">
        <f t="shared" si="1"/>
        <v>#N/A</v>
      </c>
      <c r="AK102" s="30"/>
    </row>
    <row r="103" spans="1:37" ht="15" customHeight="1">
      <c r="AI103" s="25"/>
      <c r="AJ103" s="21" t="e">
        <f t="shared" si="1"/>
        <v>#N/A</v>
      </c>
      <c r="AK103" s="30"/>
    </row>
    <row r="104" spans="1:37" ht="15" customHeight="1">
      <c r="AI104" s="25"/>
      <c r="AJ104" s="21" t="e">
        <f t="shared" si="1"/>
        <v>#N/A</v>
      </c>
      <c r="AK104" s="30"/>
    </row>
    <row r="105" spans="1:37" ht="15" customHeight="1">
      <c r="AI105" s="25"/>
      <c r="AJ105" s="21" t="e">
        <f t="shared" si="1"/>
        <v>#N/A</v>
      </c>
      <c r="AK105" s="30"/>
    </row>
    <row r="106" spans="1:37" ht="15" customHeight="1"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scale="42" orientation="portrait" horizontalDpi="4294967293" verticalDpi="4294967293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2">
    <tabColor rgb="FFFF00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19.5703125" style="58" customWidth="1"/>
    <col min="2" max="2" width="9" style="58" customWidth="1"/>
    <col min="3" max="3" width="7.140625" style="58" customWidth="1"/>
    <col min="4" max="4" width="8.42578125" style="58" customWidth="1"/>
    <col min="5" max="5" width="30.140625" style="58" customWidth="1"/>
    <col min="6" max="6" width="9" style="58" customWidth="1"/>
    <col min="7" max="7" width="7.140625" style="58" customWidth="1"/>
    <col min="8" max="8" width="8.42578125" style="58" customWidth="1"/>
    <col min="9" max="9" width="34.28515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19.5703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30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34.28515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19.5703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30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34.28515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19.5703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30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34.28515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19.5703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30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34.28515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19.5703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30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34.28515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19.5703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30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34.28515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19.5703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30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34.28515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19.5703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30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34.28515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19.5703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30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34.28515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19.5703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30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34.28515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19.5703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30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34.28515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19.5703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30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34.28515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19.5703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30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34.28515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19.5703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30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34.28515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19.5703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30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34.28515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19.5703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30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34.28515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19.5703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30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34.28515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19.5703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30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34.28515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19.5703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30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34.28515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19.5703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30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34.28515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19.5703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30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34.28515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19.5703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30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34.28515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19.5703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30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34.28515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19.5703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30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34.28515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19.5703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30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34.28515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19.5703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30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34.28515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19.5703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30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34.28515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19.5703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30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34.28515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19.5703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30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34.28515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19.5703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30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34.28515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19.5703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30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34.28515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19.5703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30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34.28515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19.5703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30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34.28515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19.5703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30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34.28515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19.5703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30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34.28515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19.5703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30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34.28515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19.5703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30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34.28515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19.5703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30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34.28515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19.5703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30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34.28515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19.5703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30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34.28515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19.5703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30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34.28515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19.5703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30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34.28515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19.5703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30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34.28515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19.5703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30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34.28515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19.5703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30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34.28515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19.5703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30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34.28515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19.5703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30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34.28515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19.5703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30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34.28515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19.5703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30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34.28515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19.5703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30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34.28515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19.5703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30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34.28515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19.5703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30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34.28515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19.5703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30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34.28515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19.5703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30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34.28515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19.5703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30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34.28515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19.5703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30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34.28515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19.5703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30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34.28515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19.5703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30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34.28515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19.5703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30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34.28515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19.5703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30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34.28515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19.5703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30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34.28515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19.5703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30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34.28515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19.5703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30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34.28515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788</v>
      </c>
      <c r="B2" s="52" t="s">
        <v>19</v>
      </c>
      <c r="C2" s="52">
        <v>16.96</v>
      </c>
      <c r="D2" s="53">
        <v>1.9327199074074073E-2</v>
      </c>
      <c r="E2" s="52" t="s">
        <v>721</v>
      </c>
      <c r="F2" s="52" t="s">
        <v>21</v>
      </c>
      <c r="G2" s="52">
        <v>25.07</v>
      </c>
      <c r="H2" s="53">
        <v>1.9324537037037036E-2</v>
      </c>
      <c r="I2" s="52" t="s">
        <v>789</v>
      </c>
      <c r="J2" s="52" t="s">
        <v>23</v>
      </c>
      <c r="K2" s="52">
        <v>27.97</v>
      </c>
      <c r="L2" s="53">
        <v>1.9368750000000001E-2</v>
      </c>
      <c r="M2" s="52">
        <v>14.5</v>
      </c>
      <c r="N2" s="53">
        <v>1.9275462962962963E-2</v>
      </c>
      <c r="O2" s="53">
        <v>1.8566087962962965E-2</v>
      </c>
      <c r="P2" s="52">
        <v>23.9</v>
      </c>
      <c r="Q2" s="52">
        <v>21.54</v>
      </c>
      <c r="R2" s="54">
        <v>26.25</v>
      </c>
      <c r="AI2" s="20">
        <v>38437</v>
      </c>
      <c r="AK2" s="29">
        <f>D3</f>
        <v>1.9171296296296294E-2</v>
      </c>
    </row>
    <row r="3" spans="1:37" ht="15" customHeight="1">
      <c r="A3" s="51" t="s">
        <v>788</v>
      </c>
      <c r="B3" s="52" t="s">
        <v>19</v>
      </c>
      <c r="C3" s="52">
        <v>20.58</v>
      </c>
      <c r="D3" s="53">
        <v>1.9171296296296294E-2</v>
      </c>
      <c r="E3" s="52" t="s">
        <v>721</v>
      </c>
      <c r="F3" s="52" t="s">
        <v>21</v>
      </c>
      <c r="G3" s="52">
        <v>27.31</v>
      </c>
      <c r="H3" s="53">
        <v>1.9304861111111109E-2</v>
      </c>
      <c r="I3" s="52" t="s">
        <v>789</v>
      </c>
      <c r="J3" s="52" t="s">
        <v>23</v>
      </c>
      <c r="K3" s="52">
        <v>30.05</v>
      </c>
      <c r="L3" s="53">
        <v>1.9385879629629631E-2</v>
      </c>
      <c r="M3" s="52">
        <v>14.5</v>
      </c>
      <c r="N3" s="53">
        <v>1.9630439814814816E-2</v>
      </c>
      <c r="O3" s="53">
        <v>2.0152546296296297E-2</v>
      </c>
      <c r="P3" s="52">
        <v>23.9</v>
      </c>
      <c r="Q3" s="52">
        <v>21.54</v>
      </c>
      <c r="R3" s="54">
        <v>26.25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788</v>
      </c>
      <c r="B4" s="52" t="s">
        <v>19</v>
      </c>
      <c r="C4" s="52">
        <v>24.19</v>
      </c>
      <c r="D4" s="53">
        <v>1.9105671296296294E-2</v>
      </c>
      <c r="E4" s="52" t="s">
        <v>721</v>
      </c>
      <c r="F4" s="52" t="s">
        <v>21</v>
      </c>
      <c r="G4" s="52">
        <v>29.55</v>
      </c>
      <c r="H4" s="53">
        <v>1.9319907407407407E-2</v>
      </c>
      <c r="I4" s="52" t="s">
        <v>789</v>
      </c>
      <c r="J4" s="52" t="s">
        <v>23</v>
      </c>
      <c r="K4" s="52">
        <v>32.130000000000003</v>
      </c>
      <c r="L4" s="53">
        <v>1.9432870370370371E-2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790</v>
      </c>
      <c r="B6" s="52" t="s">
        <v>19</v>
      </c>
      <c r="C6" s="52">
        <v>21.29</v>
      </c>
      <c r="D6" s="53">
        <v>1.917175925925926E-2</v>
      </c>
      <c r="E6" s="52" t="s">
        <v>791</v>
      </c>
      <c r="F6" s="52" t="s">
        <v>21</v>
      </c>
      <c r="G6" s="52">
        <v>21.29</v>
      </c>
      <c r="H6" s="53">
        <v>1.9565277777777775E-2</v>
      </c>
      <c r="I6" s="52" t="s">
        <v>792</v>
      </c>
      <c r="J6" s="52" t="s">
        <v>23</v>
      </c>
      <c r="K6" s="52">
        <v>24.51</v>
      </c>
      <c r="L6" s="53">
        <v>1.939525462962963E-2</v>
      </c>
      <c r="M6" s="87">
        <v>1.8402777777777778E-2</v>
      </c>
      <c r="N6" s="86">
        <v>2.193287037037037E-2</v>
      </c>
      <c r="O6" s="83">
        <v>1.7361111111111112E-4</v>
      </c>
      <c r="P6" s="83">
        <v>5.7870370370370366E-5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790</v>
      </c>
      <c r="B7" s="52" t="s">
        <v>19</v>
      </c>
      <c r="C7" s="52">
        <v>23.79</v>
      </c>
      <c r="D7" s="53">
        <v>1.9102662037037036E-2</v>
      </c>
      <c r="E7" s="52" t="s">
        <v>791</v>
      </c>
      <c r="F7" s="52" t="s">
        <v>21</v>
      </c>
      <c r="G7" s="52">
        <v>25.29</v>
      </c>
      <c r="H7" s="53">
        <v>1.9374652777777775E-2</v>
      </c>
      <c r="I7" s="52" t="s">
        <v>792</v>
      </c>
      <c r="J7" s="52" t="s">
        <v>23</v>
      </c>
      <c r="K7" s="52">
        <v>27.01</v>
      </c>
      <c r="L7" s="53">
        <v>1.9357060185185185E-2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790</v>
      </c>
      <c r="B8" s="52" t="s">
        <v>19</v>
      </c>
      <c r="C8" s="52">
        <v>26.29</v>
      </c>
      <c r="D8" s="53">
        <v>1.9076388888888889E-2</v>
      </c>
      <c r="E8" s="52" t="s">
        <v>791</v>
      </c>
      <c r="F8" s="52" t="s">
        <v>21</v>
      </c>
      <c r="G8" s="52">
        <v>29.29</v>
      </c>
      <c r="H8" s="53">
        <v>1.9295949074074073E-2</v>
      </c>
      <c r="I8" s="52" t="s">
        <v>792</v>
      </c>
      <c r="J8" s="52" t="s">
        <v>23</v>
      </c>
      <c r="K8" s="52">
        <v>29.51</v>
      </c>
      <c r="L8" s="53">
        <v>1.9362152777777777E-2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793</v>
      </c>
      <c r="B10" s="52" t="s">
        <v>19</v>
      </c>
      <c r="C10" s="52">
        <v>19.420000000000002</v>
      </c>
      <c r="D10" s="53">
        <v>1.9167708333333335E-2</v>
      </c>
      <c r="E10" s="52" t="s">
        <v>794</v>
      </c>
      <c r="F10" s="52" t="s">
        <v>21</v>
      </c>
      <c r="G10" s="52">
        <v>20.11</v>
      </c>
      <c r="H10" s="53">
        <v>1.9200462962962964E-2</v>
      </c>
      <c r="I10" s="52" t="s">
        <v>726</v>
      </c>
      <c r="J10" s="52" t="s">
        <v>23</v>
      </c>
      <c r="K10" s="52">
        <v>20.5</v>
      </c>
      <c r="L10" s="53">
        <v>1.9663888888888887E-2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793</v>
      </c>
      <c r="B11" s="52" t="s">
        <v>19</v>
      </c>
      <c r="C11" s="52">
        <v>24.98</v>
      </c>
      <c r="D11" s="53">
        <v>1.8821412037037036E-2</v>
      </c>
      <c r="E11" s="52" t="s">
        <v>794</v>
      </c>
      <c r="F11" s="52" t="s">
        <v>21</v>
      </c>
      <c r="G11" s="52">
        <v>22.61</v>
      </c>
      <c r="H11" s="53">
        <v>1.9163425925925928E-2</v>
      </c>
      <c r="I11" s="52" t="s">
        <v>726</v>
      </c>
      <c r="J11" s="52" t="s">
        <v>23</v>
      </c>
      <c r="K11" s="52">
        <v>23</v>
      </c>
      <c r="L11" s="53">
        <v>1.9650694444444446E-2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793</v>
      </c>
      <c r="B12" s="52" t="s">
        <v>19</v>
      </c>
      <c r="C12" s="52">
        <v>30.54</v>
      </c>
      <c r="D12" s="53">
        <v>1.8686342592592595E-2</v>
      </c>
      <c r="E12" s="52" t="s">
        <v>794</v>
      </c>
      <c r="F12" s="52" t="s">
        <v>21</v>
      </c>
      <c r="G12" s="52">
        <v>25.11</v>
      </c>
      <c r="H12" s="53">
        <v>1.9169212962962961E-2</v>
      </c>
      <c r="I12" s="52" t="s">
        <v>726</v>
      </c>
      <c r="J12" s="52" t="s">
        <v>23</v>
      </c>
      <c r="K12" s="52">
        <v>25.5</v>
      </c>
      <c r="L12" s="53">
        <v>1.9681365740740742E-2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745</v>
      </c>
      <c r="B14" s="52" t="s">
        <v>19</v>
      </c>
      <c r="C14" s="52">
        <v>20.96</v>
      </c>
      <c r="D14" s="53">
        <v>1.8777662037037037E-2</v>
      </c>
      <c r="E14" s="52" t="s">
        <v>795</v>
      </c>
      <c r="F14" s="52" t="s">
        <v>21</v>
      </c>
      <c r="G14" s="52">
        <v>20.23</v>
      </c>
      <c r="H14" s="53">
        <v>1.9221296296296295E-2</v>
      </c>
      <c r="I14" s="52" t="s">
        <v>796</v>
      </c>
      <c r="J14" s="52" t="s">
        <v>23</v>
      </c>
      <c r="K14" s="52">
        <v>25.62</v>
      </c>
      <c r="L14" s="53">
        <v>1.957511574074074E-2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745</v>
      </c>
      <c r="B15" s="52" t="s">
        <v>19</v>
      </c>
      <c r="C15" s="52">
        <v>24.07</v>
      </c>
      <c r="D15" s="53">
        <v>1.8639467592592593E-2</v>
      </c>
      <c r="E15" s="52" t="s">
        <v>795</v>
      </c>
      <c r="F15" s="52" t="s">
        <v>21</v>
      </c>
      <c r="G15" s="52">
        <v>22.73</v>
      </c>
      <c r="H15" s="53">
        <v>1.9143287037037039E-2</v>
      </c>
      <c r="I15" s="52" t="s">
        <v>796</v>
      </c>
      <c r="J15" s="52" t="s">
        <v>23</v>
      </c>
      <c r="K15" s="52">
        <v>28.12</v>
      </c>
      <c r="L15" s="53">
        <v>1.9573958333333332E-2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745</v>
      </c>
      <c r="B16" s="52" t="s">
        <v>19</v>
      </c>
      <c r="C16" s="52">
        <v>27.17</v>
      </c>
      <c r="D16" s="53">
        <v>1.8566087962962965E-2</v>
      </c>
      <c r="E16" s="52" t="s">
        <v>795</v>
      </c>
      <c r="F16" s="52" t="s">
        <v>21</v>
      </c>
      <c r="G16" s="52">
        <v>25.23</v>
      </c>
      <c r="H16" s="53">
        <v>1.9108101851851852E-2</v>
      </c>
      <c r="I16" s="52" t="s">
        <v>796</v>
      </c>
      <c r="J16" s="52" t="s">
        <v>23</v>
      </c>
      <c r="K16" s="52">
        <v>30.62</v>
      </c>
      <c r="L16" s="53">
        <v>1.9616319444444443E-2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797</v>
      </c>
      <c r="B18" s="52" t="s">
        <v>19</v>
      </c>
      <c r="C18" s="52">
        <v>17.309999999999999</v>
      </c>
      <c r="D18" s="53">
        <v>1.9332523148148147E-2</v>
      </c>
      <c r="E18" s="52" t="s">
        <v>798</v>
      </c>
      <c r="F18" s="52" t="s">
        <v>21</v>
      </c>
      <c r="G18" s="52">
        <v>25.18</v>
      </c>
      <c r="H18" s="53">
        <v>1.9070949074074073E-2</v>
      </c>
      <c r="I18" s="52" t="s">
        <v>682</v>
      </c>
      <c r="J18" s="52" t="s">
        <v>23</v>
      </c>
      <c r="K18" s="52">
        <v>30.63</v>
      </c>
      <c r="L18" s="53">
        <v>1.936111111111111E-2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797</v>
      </c>
      <c r="B19" s="52" t="s">
        <v>19</v>
      </c>
      <c r="C19" s="52">
        <v>20.260000000000002</v>
      </c>
      <c r="D19" s="53">
        <v>1.9225810185185186E-2</v>
      </c>
      <c r="E19" s="52" t="s">
        <v>798</v>
      </c>
      <c r="F19" s="52" t="s">
        <v>21</v>
      </c>
      <c r="G19" s="52">
        <v>27.68</v>
      </c>
      <c r="H19" s="53">
        <v>1.9037962962962961E-2</v>
      </c>
      <c r="I19" s="52" t="s">
        <v>682</v>
      </c>
      <c r="J19" s="52" t="s">
        <v>23</v>
      </c>
      <c r="K19" s="52">
        <v>31.27</v>
      </c>
      <c r="L19" s="53">
        <v>1.9376967592592591E-2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797</v>
      </c>
      <c r="B20" s="52" t="s">
        <v>19</v>
      </c>
      <c r="C20" s="52">
        <v>23.2</v>
      </c>
      <c r="D20" s="53">
        <v>1.9178935185185184E-2</v>
      </c>
      <c r="E20" s="52" t="s">
        <v>798</v>
      </c>
      <c r="F20" s="52" t="s">
        <v>21</v>
      </c>
      <c r="G20" s="52">
        <v>30.18</v>
      </c>
      <c r="H20" s="53">
        <v>1.9047453703703705E-2</v>
      </c>
      <c r="I20" s="52" t="s">
        <v>682</v>
      </c>
      <c r="J20" s="52" t="s">
        <v>23</v>
      </c>
      <c r="K20" s="52">
        <v>31.9</v>
      </c>
      <c r="L20" s="53">
        <v>1.9395717592592593E-2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799</v>
      </c>
      <c r="B22" s="52" t="s">
        <v>19</v>
      </c>
      <c r="C22" s="52">
        <v>19.98</v>
      </c>
      <c r="D22" s="53">
        <v>1.9087268518518521E-2</v>
      </c>
      <c r="E22" s="52" t="s">
        <v>800</v>
      </c>
      <c r="F22" s="52" t="s">
        <v>21</v>
      </c>
      <c r="G22" s="52">
        <v>17.04</v>
      </c>
      <c r="H22" s="53">
        <v>1.9424189814814818E-2</v>
      </c>
      <c r="I22" s="52" t="s">
        <v>801</v>
      </c>
      <c r="J22" s="52" t="s">
        <v>23</v>
      </c>
      <c r="K22" s="52">
        <v>22.18</v>
      </c>
      <c r="L22" s="53">
        <v>1.9581481481481481E-2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799</v>
      </c>
      <c r="B23" s="52" t="s">
        <v>19</v>
      </c>
      <c r="C23" s="52">
        <v>21.59</v>
      </c>
      <c r="D23" s="53">
        <v>1.902210648148148E-2</v>
      </c>
      <c r="E23" s="52" t="s">
        <v>800</v>
      </c>
      <c r="F23" s="52" t="s">
        <v>21</v>
      </c>
      <c r="G23" s="52">
        <v>20.059999999999999</v>
      </c>
      <c r="H23" s="53">
        <v>1.9201388888888889E-2</v>
      </c>
      <c r="I23" s="52" t="s">
        <v>801</v>
      </c>
      <c r="J23" s="52" t="s">
        <v>23</v>
      </c>
      <c r="K23" s="52">
        <v>24.68</v>
      </c>
      <c r="L23" s="53">
        <v>1.9530092592592595E-2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799</v>
      </c>
      <c r="B24" s="52" t="s">
        <v>19</v>
      </c>
      <c r="C24" s="52">
        <v>23.2</v>
      </c>
      <c r="D24" s="53">
        <v>1.8974652777777778E-2</v>
      </c>
      <c r="E24" s="52" t="s">
        <v>800</v>
      </c>
      <c r="F24" s="52" t="s">
        <v>21</v>
      </c>
      <c r="G24" s="52">
        <v>23.09</v>
      </c>
      <c r="H24" s="53">
        <v>1.9043171296296294E-2</v>
      </c>
      <c r="I24" s="52" t="s">
        <v>801</v>
      </c>
      <c r="J24" s="52" t="s">
        <v>23</v>
      </c>
      <c r="K24" s="52">
        <v>27.18</v>
      </c>
      <c r="L24" s="53">
        <v>1.9522222222222222E-2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802</v>
      </c>
      <c r="B26" s="52" t="s">
        <v>19</v>
      </c>
      <c r="C26" s="52">
        <v>16.91</v>
      </c>
      <c r="D26" s="53">
        <v>1.919826388888889E-2</v>
      </c>
      <c r="E26" s="52" t="s">
        <v>741</v>
      </c>
      <c r="F26" s="52" t="s">
        <v>21</v>
      </c>
      <c r="G26" s="52">
        <v>17.8</v>
      </c>
      <c r="H26" s="53">
        <v>1.931435185185185E-2</v>
      </c>
      <c r="I26" s="52" t="s">
        <v>803</v>
      </c>
      <c r="J26" s="52" t="s">
        <v>23</v>
      </c>
      <c r="K26" s="52">
        <v>16.16</v>
      </c>
      <c r="L26" s="53">
        <v>1.9575231481481482E-2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802</v>
      </c>
      <c r="B27" s="52" t="s">
        <v>19</v>
      </c>
      <c r="C27" s="52">
        <v>19.38</v>
      </c>
      <c r="D27" s="53">
        <v>1.9031944444444445E-2</v>
      </c>
      <c r="E27" s="52" t="s">
        <v>741</v>
      </c>
      <c r="F27" s="52" t="s">
        <v>21</v>
      </c>
      <c r="G27" s="52">
        <v>20.350000000000001</v>
      </c>
      <c r="H27" s="53">
        <v>1.9174768518518518E-2</v>
      </c>
      <c r="I27" s="52" t="s">
        <v>803</v>
      </c>
      <c r="J27" s="52" t="s">
        <v>23</v>
      </c>
      <c r="K27" s="52">
        <v>18.66</v>
      </c>
      <c r="L27" s="53">
        <v>1.9528703703703704E-2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802</v>
      </c>
      <c r="B28" s="52" t="s">
        <v>19</v>
      </c>
      <c r="C28" s="52">
        <v>21.85</v>
      </c>
      <c r="D28" s="53">
        <v>1.8908217592592595E-2</v>
      </c>
      <c r="E28" s="52" t="s">
        <v>741</v>
      </c>
      <c r="F28" s="52" t="s">
        <v>21</v>
      </c>
      <c r="G28" s="52">
        <v>22.9</v>
      </c>
      <c r="H28" s="53">
        <v>1.9080208333333334E-2</v>
      </c>
      <c r="I28" s="52" t="s">
        <v>803</v>
      </c>
      <c r="J28" s="52" t="s">
        <v>23</v>
      </c>
      <c r="K28" s="52">
        <v>21.16</v>
      </c>
      <c r="L28" s="53">
        <v>1.9525810185185184E-2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804</v>
      </c>
      <c r="B30" s="52" t="s">
        <v>19</v>
      </c>
      <c r="C30" s="52">
        <v>24.21</v>
      </c>
      <c r="D30" s="53">
        <v>1.8891666666666668E-2</v>
      </c>
      <c r="E30" s="52" t="s">
        <v>805</v>
      </c>
      <c r="F30" s="52" t="s">
        <v>21</v>
      </c>
      <c r="G30" s="52">
        <v>21.33</v>
      </c>
      <c r="H30" s="53">
        <v>1.9414351851851853E-2</v>
      </c>
      <c r="I30" s="52" t="s">
        <v>806</v>
      </c>
      <c r="J30" s="52" t="s">
        <v>23</v>
      </c>
      <c r="K30" s="52">
        <v>20.98</v>
      </c>
      <c r="L30" s="53">
        <v>1.9757638888888891E-2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804</v>
      </c>
      <c r="B31" s="52" t="s">
        <v>19</v>
      </c>
      <c r="C31" s="52">
        <v>26.79</v>
      </c>
      <c r="D31" s="53">
        <v>1.8809837962962962E-2</v>
      </c>
      <c r="E31" s="52" t="s">
        <v>805</v>
      </c>
      <c r="F31" s="52" t="s">
        <v>21</v>
      </c>
      <c r="G31" s="52">
        <v>23.83</v>
      </c>
      <c r="H31" s="53">
        <v>1.9348148148148149E-2</v>
      </c>
      <c r="I31" s="52" t="s">
        <v>806</v>
      </c>
      <c r="J31" s="52" t="s">
        <v>23</v>
      </c>
      <c r="K31" s="52">
        <v>23.63</v>
      </c>
      <c r="L31" s="53">
        <v>1.9667708333333336E-2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804</v>
      </c>
      <c r="B32" s="52" t="s">
        <v>19</v>
      </c>
      <c r="C32" s="52">
        <v>29.37</v>
      </c>
      <c r="D32" s="53">
        <v>1.8772800925925925E-2</v>
      </c>
      <c r="E32" s="52" t="s">
        <v>805</v>
      </c>
      <c r="F32" s="52" t="s">
        <v>21</v>
      </c>
      <c r="G32" s="52">
        <v>26.33</v>
      </c>
      <c r="H32" s="53">
        <v>1.9325347222222223E-2</v>
      </c>
      <c r="I32" s="52" t="s">
        <v>806</v>
      </c>
      <c r="J32" s="52" t="s">
        <v>23</v>
      </c>
      <c r="K32" s="52">
        <v>26.28</v>
      </c>
      <c r="L32" s="53">
        <v>1.9627199074074075E-2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783</v>
      </c>
      <c r="B34" s="52" t="s">
        <v>19</v>
      </c>
      <c r="C34" s="52">
        <v>19.329999999999998</v>
      </c>
      <c r="D34" s="53">
        <v>1.9123263888888891E-2</v>
      </c>
      <c r="E34" s="52" t="s">
        <v>807</v>
      </c>
      <c r="F34" s="52" t="s">
        <v>21</v>
      </c>
      <c r="G34" s="52">
        <v>24.53</v>
      </c>
      <c r="H34" s="53">
        <v>1.9270833333333334E-2</v>
      </c>
      <c r="I34" s="52" t="s">
        <v>756</v>
      </c>
      <c r="J34" s="52" t="s">
        <v>23</v>
      </c>
      <c r="K34" s="52">
        <v>17.53</v>
      </c>
      <c r="L34" s="53">
        <v>1.9439814814814816E-2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783</v>
      </c>
      <c r="B35" s="52" t="s">
        <v>19</v>
      </c>
      <c r="C35" s="52">
        <v>22.46</v>
      </c>
      <c r="D35" s="53">
        <v>1.8909722222222224E-2</v>
      </c>
      <c r="E35" s="52" t="s">
        <v>807</v>
      </c>
      <c r="F35" s="52" t="s">
        <v>21</v>
      </c>
      <c r="G35" s="52">
        <v>27.03</v>
      </c>
      <c r="H35" s="53">
        <v>1.9220717592592591E-2</v>
      </c>
      <c r="I35" s="52" t="s">
        <v>756</v>
      </c>
      <c r="J35" s="52" t="s">
        <v>23</v>
      </c>
      <c r="K35" s="52">
        <v>20.58</v>
      </c>
      <c r="L35" s="53">
        <v>1.9288657407407407E-2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783</v>
      </c>
      <c r="B36" s="52" t="s">
        <v>19</v>
      </c>
      <c r="C36" s="52">
        <v>25.6</v>
      </c>
      <c r="D36" s="53">
        <v>1.8764351851851852E-2</v>
      </c>
      <c r="E36" s="52" t="s">
        <v>807</v>
      </c>
      <c r="F36" s="52" t="s">
        <v>21</v>
      </c>
      <c r="G36" s="52">
        <v>29.53</v>
      </c>
      <c r="H36" s="53">
        <v>1.9213541666666667E-2</v>
      </c>
      <c r="I36" s="52" t="s">
        <v>756</v>
      </c>
      <c r="J36" s="52" t="s">
        <v>23</v>
      </c>
      <c r="K36" s="52">
        <v>23.64</v>
      </c>
      <c r="L36" s="53">
        <v>1.9202662037037035E-2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1.8402777777777778E-2</v>
      </c>
      <c r="U37" s="6">
        <f>T37</f>
        <v>1.8402777777777778E-2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765</v>
      </c>
      <c r="B38" s="52" t="s">
        <v>19</v>
      </c>
      <c r="C38" s="52">
        <v>20.49</v>
      </c>
      <c r="D38" s="53">
        <v>1.9201273148148148E-2</v>
      </c>
      <c r="E38" s="52" t="s">
        <v>808</v>
      </c>
      <c r="F38" s="52" t="s">
        <v>21</v>
      </c>
      <c r="G38" s="52">
        <v>18.25</v>
      </c>
      <c r="H38" s="53">
        <v>1.9925694444444444E-2</v>
      </c>
      <c r="I38" s="52" t="s">
        <v>809</v>
      </c>
      <c r="J38" s="52" t="s">
        <v>23</v>
      </c>
      <c r="K38" s="52">
        <v>29.07</v>
      </c>
      <c r="L38" s="53">
        <v>1.9466087962962963E-2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2.0254629629629629E-2</v>
      </c>
      <c r="U38" s="6">
        <f>T38</f>
        <v>2.0254629629629629E-2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765</v>
      </c>
      <c r="B39" s="52" t="s">
        <v>19</v>
      </c>
      <c r="C39" s="52">
        <v>24</v>
      </c>
      <c r="D39" s="53">
        <v>1.8972916666666669E-2</v>
      </c>
      <c r="E39" s="52" t="s">
        <v>808</v>
      </c>
      <c r="F39" s="52" t="s">
        <v>21</v>
      </c>
      <c r="G39" s="52">
        <v>20.76</v>
      </c>
      <c r="H39" s="53">
        <v>1.9744791666666667E-2</v>
      </c>
      <c r="I39" s="52" t="s">
        <v>809</v>
      </c>
      <c r="J39" s="52" t="s">
        <v>23</v>
      </c>
      <c r="K39" s="52">
        <v>29.64</v>
      </c>
      <c r="L39" s="53">
        <v>1.9479861111111111E-2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1.7361111111111112E-4</v>
      </c>
      <c r="U39" s="6">
        <f>T39</f>
        <v>1.7361111111111112E-4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765</v>
      </c>
      <c r="B40" s="52" t="s">
        <v>19</v>
      </c>
      <c r="C40" s="52">
        <v>27.52</v>
      </c>
      <c r="D40" s="53">
        <v>1.8830092592592593E-2</v>
      </c>
      <c r="E40" s="52" t="s">
        <v>808</v>
      </c>
      <c r="F40" s="52" t="s">
        <v>21</v>
      </c>
      <c r="G40" s="52">
        <v>23.27</v>
      </c>
      <c r="H40" s="53">
        <v>1.9609606481481481E-2</v>
      </c>
      <c r="I40" s="52" t="s">
        <v>809</v>
      </c>
      <c r="J40" s="52" t="s">
        <v>23</v>
      </c>
      <c r="K40" s="52">
        <v>30.21</v>
      </c>
      <c r="L40" s="53">
        <v>1.9495833333333334E-2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5.7870370370370366E-5</v>
      </c>
      <c r="U40" s="6">
        <f>T40</f>
        <v>5.7870370370370366E-5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740</v>
      </c>
      <c r="F42" s="52" t="s">
        <v>21</v>
      </c>
      <c r="G42" s="52">
        <v>17.850000000000001</v>
      </c>
      <c r="H42" s="53">
        <v>1.9373032407407408E-2</v>
      </c>
      <c r="I42" s="52" t="s">
        <v>810</v>
      </c>
      <c r="J42" s="52" t="s">
        <v>23</v>
      </c>
      <c r="K42" s="52">
        <v>21.98</v>
      </c>
      <c r="L42" s="53">
        <v>1.9469212962962962E-2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740</v>
      </c>
      <c r="F43" s="52" t="s">
        <v>21</v>
      </c>
      <c r="G43" s="52">
        <v>21.39</v>
      </c>
      <c r="H43" s="53">
        <v>1.9197685185185186E-2</v>
      </c>
      <c r="I43" s="52" t="s">
        <v>810</v>
      </c>
      <c r="J43" s="52" t="s">
        <v>23</v>
      </c>
      <c r="K43" s="52">
        <v>24.48</v>
      </c>
      <c r="L43" s="53">
        <v>1.9410300925925925E-2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740</v>
      </c>
      <c r="F44" s="52" t="s">
        <v>21</v>
      </c>
      <c r="G44" s="52">
        <v>24.93</v>
      </c>
      <c r="H44" s="53">
        <v>1.9109143518518518E-2</v>
      </c>
      <c r="I44" s="52" t="s">
        <v>810</v>
      </c>
      <c r="J44" s="52" t="s">
        <v>23</v>
      </c>
      <c r="K44" s="52">
        <v>26.98</v>
      </c>
      <c r="L44" s="53">
        <v>1.9394675925925926E-2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811</v>
      </c>
      <c r="F46" s="52" t="s">
        <v>21</v>
      </c>
      <c r="G46" s="52">
        <v>21.57</v>
      </c>
      <c r="H46" s="53">
        <v>1.9281134259259258E-2</v>
      </c>
      <c r="I46" s="52" t="s">
        <v>812</v>
      </c>
      <c r="J46" s="52" t="s">
        <v>23</v>
      </c>
      <c r="K46" s="52">
        <v>22.38</v>
      </c>
      <c r="L46" s="53">
        <v>1.9348842592592591E-2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811</v>
      </c>
      <c r="F47" s="52" t="s">
        <v>21</v>
      </c>
      <c r="G47" s="52">
        <v>24.07</v>
      </c>
      <c r="H47" s="53">
        <v>1.9212268518518517E-2</v>
      </c>
      <c r="I47" s="52" t="s">
        <v>812</v>
      </c>
      <c r="J47" s="52" t="s">
        <v>23</v>
      </c>
      <c r="K47" s="52">
        <v>24.3</v>
      </c>
      <c r="L47" s="53">
        <v>1.9307175925925926E-2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811</v>
      </c>
      <c r="F48" s="52" t="s">
        <v>21</v>
      </c>
      <c r="G48" s="52">
        <v>26.57</v>
      </c>
      <c r="H48" s="53">
        <v>1.9186574074074075E-2</v>
      </c>
      <c r="I48" s="52" t="s">
        <v>812</v>
      </c>
      <c r="J48" s="52" t="s">
        <v>23</v>
      </c>
      <c r="K48" s="52">
        <v>26.21</v>
      </c>
      <c r="L48" s="53">
        <v>1.9290972222222223E-2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813</v>
      </c>
      <c r="F50" s="52" t="s">
        <v>21</v>
      </c>
      <c r="G50" s="52">
        <v>19.63</v>
      </c>
      <c r="H50" s="53">
        <v>1.9265856481481481E-2</v>
      </c>
      <c r="I50" s="52" t="s">
        <v>814</v>
      </c>
      <c r="J50" s="52" t="s">
        <v>23</v>
      </c>
      <c r="K50" s="52">
        <v>24.55</v>
      </c>
      <c r="L50" s="53">
        <v>1.9375462962962962E-2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813</v>
      </c>
      <c r="F51" s="52" t="s">
        <v>21</v>
      </c>
      <c r="G51" s="52">
        <v>22.57</v>
      </c>
      <c r="H51" s="53">
        <v>1.9156944444444445E-2</v>
      </c>
      <c r="I51" s="52" t="s">
        <v>814</v>
      </c>
      <c r="J51" s="52" t="s">
        <v>23</v>
      </c>
      <c r="K51" s="52">
        <v>27.13</v>
      </c>
      <c r="L51" s="53">
        <v>1.9291666666666669E-2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813</v>
      </c>
      <c r="F52" s="52" t="s">
        <v>21</v>
      </c>
      <c r="G52" s="52">
        <v>25.52</v>
      </c>
      <c r="H52" s="53">
        <v>1.9107870370370369E-2</v>
      </c>
      <c r="I52" s="52" t="s">
        <v>814</v>
      </c>
      <c r="J52" s="52" t="s">
        <v>23</v>
      </c>
      <c r="K52" s="52">
        <v>29.7</v>
      </c>
      <c r="L52" s="53">
        <v>1.9253819444444445E-2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815</v>
      </c>
      <c r="F54" s="52" t="s">
        <v>21</v>
      </c>
      <c r="G54" s="52">
        <v>18.899999999999999</v>
      </c>
      <c r="H54" s="53">
        <v>1.9502083333333333E-2</v>
      </c>
      <c r="I54" s="52" t="s">
        <v>816</v>
      </c>
      <c r="J54" s="52" t="s">
        <v>23</v>
      </c>
      <c r="K54" s="52">
        <v>25.7</v>
      </c>
      <c r="L54" s="53">
        <v>1.9407175925925925E-2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815</v>
      </c>
      <c r="F55" s="52" t="s">
        <v>21</v>
      </c>
      <c r="G55" s="52">
        <v>19.91</v>
      </c>
      <c r="H55" s="53">
        <v>1.9437152777777775E-2</v>
      </c>
      <c r="I55" s="52" t="s">
        <v>816</v>
      </c>
      <c r="J55" s="52" t="s">
        <v>23</v>
      </c>
      <c r="K55" s="52">
        <v>28.2</v>
      </c>
      <c r="L55" s="53">
        <v>1.9395601851851851E-2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815</v>
      </c>
      <c r="F56" s="52" t="s">
        <v>21</v>
      </c>
      <c r="G56" s="52">
        <v>20.92</v>
      </c>
      <c r="H56" s="53">
        <v>1.9379513888888891E-2</v>
      </c>
      <c r="I56" s="52" t="s">
        <v>816</v>
      </c>
      <c r="J56" s="52" t="s">
        <v>23</v>
      </c>
      <c r="K56" s="52">
        <v>30.7</v>
      </c>
      <c r="L56" s="53">
        <v>1.9427314814814814E-2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744</v>
      </c>
      <c r="F58" s="52" t="s">
        <v>21</v>
      </c>
      <c r="G58" s="52">
        <v>25.25</v>
      </c>
      <c r="H58" s="53">
        <v>1.9285763888888887E-2</v>
      </c>
      <c r="I58" s="52" t="s">
        <v>817</v>
      </c>
      <c r="J58" s="52" t="s">
        <v>23</v>
      </c>
      <c r="K58" s="52">
        <v>27.5</v>
      </c>
      <c r="L58" s="53">
        <v>2.0006365740740741E-2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744</v>
      </c>
      <c r="F59" s="52" t="s">
        <v>21</v>
      </c>
      <c r="G59" s="52">
        <v>27.75</v>
      </c>
      <c r="H59" s="53">
        <v>1.9284374999999999E-2</v>
      </c>
      <c r="I59" s="52" t="s">
        <v>817</v>
      </c>
      <c r="J59" s="52" t="s">
        <v>23</v>
      </c>
      <c r="K59" s="52">
        <v>29.58</v>
      </c>
      <c r="L59" s="53">
        <v>2.006377314814815E-2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744</v>
      </c>
      <c r="F60" s="52" t="s">
        <v>21</v>
      </c>
      <c r="G60" s="52">
        <v>30.25</v>
      </c>
      <c r="H60" s="53">
        <v>1.9326041666666665E-2</v>
      </c>
      <c r="I60" s="52" t="s">
        <v>817</v>
      </c>
      <c r="J60" s="52" t="s">
        <v>23</v>
      </c>
      <c r="K60" s="52">
        <v>31.67</v>
      </c>
      <c r="L60" s="53">
        <v>2.0152546296296297E-2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818</v>
      </c>
      <c r="F62" s="52" t="s">
        <v>21</v>
      </c>
      <c r="G62" s="52">
        <v>17.5</v>
      </c>
      <c r="H62" s="53">
        <v>1.9244212962962963E-2</v>
      </c>
      <c r="I62" s="52" t="s">
        <v>768</v>
      </c>
      <c r="J62" s="52" t="s">
        <v>23</v>
      </c>
      <c r="K62" s="52">
        <v>25.63</v>
      </c>
      <c r="L62" s="53">
        <v>1.941099537037037E-2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818</v>
      </c>
      <c r="F63" s="52" t="s">
        <v>21</v>
      </c>
      <c r="G63" s="52">
        <v>20</v>
      </c>
      <c r="H63" s="53">
        <v>1.9178935185185184E-2</v>
      </c>
      <c r="I63" s="52" t="s">
        <v>768</v>
      </c>
      <c r="J63" s="52" t="s">
        <v>23</v>
      </c>
      <c r="K63" s="52">
        <v>28.13</v>
      </c>
      <c r="L63" s="53">
        <v>1.9395833333333331E-2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818</v>
      </c>
      <c r="F64" s="52" t="s">
        <v>21</v>
      </c>
      <c r="G64" s="52">
        <v>22.5</v>
      </c>
      <c r="H64" s="53">
        <v>1.9156481481481483E-2</v>
      </c>
      <c r="I64" s="52" t="s">
        <v>768</v>
      </c>
      <c r="J64" s="52" t="s">
        <v>23</v>
      </c>
      <c r="K64" s="52">
        <v>30.63</v>
      </c>
      <c r="L64" s="53">
        <v>1.9423958333333335E-2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819</v>
      </c>
      <c r="F66" s="52" t="s">
        <v>21</v>
      </c>
      <c r="G66" s="52">
        <v>26.77</v>
      </c>
      <c r="H66" s="53">
        <v>1.9190509259259258E-2</v>
      </c>
      <c r="I66" s="52" t="s">
        <v>820</v>
      </c>
      <c r="J66" s="52" t="s">
        <v>23</v>
      </c>
      <c r="K66" s="52">
        <v>23.36</v>
      </c>
      <c r="L66" s="53">
        <v>1.9380092592592591E-2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819</v>
      </c>
      <c r="F67" s="52" t="s">
        <v>21</v>
      </c>
      <c r="G67" s="52">
        <v>27.77</v>
      </c>
      <c r="H67" s="53">
        <v>1.9184953703703704E-2</v>
      </c>
      <c r="I67" s="52" t="s">
        <v>820</v>
      </c>
      <c r="J67" s="52" t="s">
        <v>23</v>
      </c>
      <c r="K67" s="52">
        <v>25.86</v>
      </c>
      <c r="L67" s="53">
        <v>1.9360300925925927E-2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819</v>
      </c>
      <c r="F68" s="52" t="s">
        <v>21</v>
      </c>
      <c r="G68" s="52">
        <v>28.78</v>
      </c>
      <c r="H68" s="53">
        <v>1.9186342592592592E-2</v>
      </c>
      <c r="I68" s="52" t="s">
        <v>820</v>
      </c>
      <c r="J68" s="52" t="s">
        <v>23</v>
      </c>
      <c r="K68" s="52">
        <v>28.36</v>
      </c>
      <c r="L68" s="53">
        <v>1.9383796296296298E-2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821</v>
      </c>
      <c r="F70" s="52" t="s">
        <v>21</v>
      </c>
      <c r="G70" s="52">
        <v>16.23</v>
      </c>
      <c r="H70" s="53">
        <v>1.9811111111111109E-2</v>
      </c>
      <c r="I70" s="52" t="s">
        <v>822</v>
      </c>
      <c r="J70" s="52" t="s">
        <v>23</v>
      </c>
      <c r="K70" s="52">
        <v>17.170000000000002</v>
      </c>
      <c r="L70" s="53">
        <v>1.9968287037037038E-2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821</v>
      </c>
      <c r="F71" s="52" t="s">
        <v>21</v>
      </c>
      <c r="G71" s="52">
        <v>20.420000000000002</v>
      </c>
      <c r="H71" s="53">
        <v>1.9379166666666666E-2</v>
      </c>
      <c r="I71" s="52" t="s">
        <v>822</v>
      </c>
      <c r="J71" s="52" t="s">
        <v>23</v>
      </c>
      <c r="K71" s="52">
        <v>19.510000000000002</v>
      </c>
      <c r="L71" s="53">
        <v>1.9803125000000001E-2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821</v>
      </c>
      <c r="F72" s="52" t="s">
        <v>21</v>
      </c>
      <c r="G72" s="52">
        <v>24.61</v>
      </c>
      <c r="H72" s="53">
        <v>1.9075925925925927E-2</v>
      </c>
      <c r="I72" s="52" t="s">
        <v>822</v>
      </c>
      <c r="J72" s="52" t="s">
        <v>23</v>
      </c>
      <c r="K72" s="52">
        <v>21.85</v>
      </c>
      <c r="L72" s="53">
        <v>1.9677777777777777E-2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823</v>
      </c>
      <c r="F74" s="52" t="s">
        <v>21</v>
      </c>
      <c r="G74" s="52">
        <v>22.26</v>
      </c>
      <c r="H74" s="53">
        <v>1.9464120370370371E-2</v>
      </c>
      <c r="I74" s="52" t="s">
        <v>770</v>
      </c>
      <c r="J74" s="52" t="s">
        <v>23</v>
      </c>
      <c r="K74" s="52">
        <v>17.97</v>
      </c>
      <c r="L74" s="53">
        <v>1.9562152777777776E-2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823</v>
      </c>
      <c r="F75" s="52" t="s">
        <v>21</v>
      </c>
      <c r="G75" s="52">
        <v>25.8</v>
      </c>
      <c r="H75" s="53">
        <v>1.9304166666666667E-2</v>
      </c>
      <c r="I75" s="52" t="s">
        <v>770</v>
      </c>
      <c r="J75" s="52" t="s">
        <v>23</v>
      </c>
      <c r="K75" s="52">
        <v>20.05</v>
      </c>
      <c r="L75" s="53">
        <v>1.9407523148148149E-2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823</v>
      </c>
      <c r="F76" s="52" t="s">
        <v>21</v>
      </c>
      <c r="G76" s="52">
        <v>29.34</v>
      </c>
      <c r="H76" s="53">
        <v>1.923136574074074E-2</v>
      </c>
      <c r="I76" s="52" t="s">
        <v>770</v>
      </c>
      <c r="J76" s="52" t="s">
        <v>23</v>
      </c>
      <c r="K76" s="52">
        <v>22.13</v>
      </c>
      <c r="L76" s="53">
        <v>1.9283796296296295E-2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824</v>
      </c>
      <c r="F78" s="52" t="s">
        <v>21</v>
      </c>
      <c r="G78" s="52">
        <v>24.5</v>
      </c>
      <c r="H78" s="53">
        <v>1.9267476851851852E-2</v>
      </c>
      <c r="I78" s="52" t="s">
        <v>825</v>
      </c>
      <c r="J78" s="52" t="s">
        <v>23</v>
      </c>
      <c r="K78" s="52">
        <v>18.82</v>
      </c>
      <c r="L78" s="53">
        <v>1.9736342592592594E-2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824</v>
      </c>
      <c r="F79" s="52" t="s">
        <v>21</v>
      </c>
      <c r="G79" s="52">
        <v>27</v>
      </c>
      <c r="H79" s="53">
        <v>1.9242824074074075E-2</v>
      </c>
      <c r="I79" s="52" t="s">
        <v>825</v>
      </c>
      <c r="J79" s="52" t="s">
        <v>23</v>
      </c>
      <c r="K79" s="52">
        <v>21.79</v>
      </c>
      <c r="L79" s="53">
        <v>1.9625810185185187E-2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824</v>
      </c>
      <c r="F80" s="52" t="s">
        <v>21</v>
      </c>
      <c r="G80" s="52">
        <v>29.5</v>
      </c>
      <c r="H80" s="53">
        <v>1.9261111111111111E-2</v>
      </c>
      <c r="I80" s="52" t="s">
        <v>825</v>
      </c>
      <c r="J80" s="52" t="s">
        <v>23</v>
      </c>
      <c r="K80" s="52">
        <v>24.76</v>
      </c>
      <c r="L80" s="53">
        <v>1.9577314814814815E-2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826</v>
      </c>
      <c r="F82" s="52" t="s">
        <v>21</v>
      </c>
      <c r="G82" s="52">
        <v>27.9</v>
      </c>
      <c r="H82" s="53">
        <v>1.9246064814814813E-2</v>
      </c>
      <c r="I82" s="52" t="s">
        <v>827</v>
      </c>
      <c r="J82" s="52" t="s">
        <v>23</v>
      </c>
      <c r="K82" s="52">
        <v>21.88</v>
      </c>
      <c r="L82" s="53">
        <v>1.9491435185185185E-2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826</v>
      </c>
      <c r="F83" s="52" t="s">
        <v>21</v>
      </c>
      <c r="G83" s="52">
        <v>29.59</v>
      </c>
      <c r="H83" s="53">
        <v>1.9256018518518516E-2</v>
      </c>
      <c r="I83" s="52" t="s">
        <v>827</v>
      </c>
      <c r="J83" s="52" t="s">
        <v>23</v>
      </c>
      <c r="K83" s="52">
        <v>24.38</v>
      </c>
      <c r="L83" s="53">
        <v>1.9413078703703703E-2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826</v>
      </c>
      <c r="F84" s="52" t="s">
        <v>21</v>
      </c>
      <c r="G84" s="52">
        <v>31.29</v>
      </c>
      <c r="H84" s="53">
        <v>1.9285648148148149E-2</v>
      </c>
      <c r="I84" s="52" t="s">
        <v>827</v>
      </c>
      <c r="J84" s="52" t="s">
        <v>23</v>
      </c>
      <c r="K84" s="52">
        <v>26.88</v>
      </c>
      <c r="L84" s="53">
        <v>1.9378125E-2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828</v>
      </c>
      <c r="F86" s="52" t="s">
        <v>21</v>
      </c>
      <c r="G86" s="52">
        <v>18.04</v>
      </c>
      <c r="H86" s="53">
        <v>1.9277777777777779E-2</v>
      </c>
      <c r="I86" s="52" t="s">
        <v>829</v>
      </c>
      <c r="J86" s="52" t="s">
        <v>23</v>
      </c>
      <c r="K86" s="52">
        <v>19.510000000000002</v>
      </c>
      <c r="L86" s="53">
        <v>1.9149189814814813E-2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828</v>
      </c>
      <c r="F87" s="52" t="s">
        <v>21</v>
      </c>
      <c r="G87" s="52">
        <v>20.149999999999999</v>
      </c>
      <c r="H87" s="53">
        <v>1.9137152777777781E-2</v>
      </c>
      <c r="I87" s="52" t="s">
        <v>829</v>
      </c>
      <c r="J87" s="52" t="s">
        <v>23</v>
      </c>
      <c r="K87" s="52">
        <v>22.01</v>
      </c>
      <c r="L87" s="53">
        <v>1.907777777777778E-2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828</v>
      </c>
      <c r="F88" s="52" t="s">
        <v>21</v>
      </c>
      <c r="G88" s="52">
        <v>22.26</v>
      </c>
      <c r="H88" s="53">
        <v>1.9027662037037037E-2</v>
      </c>
      <c r="I88" s="52" t="s">
        <v>829</v>
      </c>
      <c r="J88" s="52" t="s">
        <v>23</v>
      </c>
      <c r="K88" s="52">
        <v>24.51</v>
      </c>
      <c r="L88" s="53">
        <v>1.9048958333333334E-2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830</v>
      </c>
      <c r="F90" s="52" t="s">
        <v>21</v>
      </c>
      <c r="G90" s="52">
        <v>20.93</v>
      </c>
      <c r="H90" s="53">
        <v>1.9163194444444445E-2</v>
      </c>
      <c r="I90" s="52" t="s">
        <v>779</v>
      </c>
      <c r="J90" s="52" t="s">
        <v>23</v>
      </c>
      <c r="K90" s="52">
        <v>24.2</v>
      </c>
      <c r="L90" s="53">
        <v>1.9563657407407408E-2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830</v>
      </c>
      <c r="F91" s="52" t="s">
        <v>21</v>
      </c>
      <c r="G91" s="52">
        <v>23.43</v>
      </c>
      <c r="H91" s="53">
        <v>1.908877314814815E-2</v>
      </c>
      <c r="I91" s="52" t="s">
        <v>779</v>
      </c>
      <c r="J91" s="52" t="s">
        <v>23</v>
      </c>
      <c r="K91" s="52">
        <v>24.78</v>
      </c>
      <c r="L91" s="53">
        <v>1.9558680555555555E-2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830</v>
      </c>
      <c r="F92" s="52" t="s">
        <v>21</v>
      </c>
      <c r="G92" s="52">
        <v>25.93</v>
      </c>
      <c r="H92" s="53">
        <v>1.9057060185185184E-2</v>
      </c>
      <c r="I92" s="52" t="s">
        <v>779</v>
      </c>
      <c r="J92" s="52" t="s">
        <v>23</v>
      </c>
      <c r="K92" s="52">
        <v>25.36</v>
      </c>
      <c r="L92" s="53">
        <v>1.9556018518518518E-2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831</v>
      </c>
      <c r="F94" s="52" t="s">
        <v>21</v>
      </c>
      <c r="G94" s="52">
        <v>22.24</v>
      </c>
      <c r="H94" s="53">
        <v>1.9285069444444445E-2</v>
      </c>
      <c r="I94" s="52" t="s">
        <v>832</v>
      </c>
      <c r="J94" s="52" t="s">
        <v>23</v>
      </c>
      <c r="K94" s="52">
        <v>20.36</v>
      </c>
      <c r="L94" s="53">
        <v>1.9207638888888889E-2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831</v>
      </c>
      <c r="F95" s="52" t="s">
        <v>21</v>
      </c>
      <c r="G95" s="52">
        <v>24.05</v>
      </c>
      <c r="H95" s="53">
        <v>1.9251967592592591E-2</v>
      </c>
      <c r="I95" s="52" t="s">
        <v>832</v>
      </c>
      <c r="J95" s="52" t="s">
        <v>23</v>
      </c>
      <c r="K95" s="52">
        <v>20.54</v>
      </c>
      <c r="L95" s="53">
        <v>1.9199652777777777E-2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831</v>
      </c>
      <c r="F96" s="52" t="s">
        <v>21</v>
      </c>
      <c r="G96" s="52">
        <v>25.87</v>
      </c>
      <c r="H96" s="53">
        <v>1.9241435185185184E-2</v>
      </c>
      <c r="I96" s="52" t="s">
        <v>832</v>
      </c>
      <c r="J96" s="52" t="s">
        <v>23</v>
      </c>
      <c r="K96" s="52">
        <v>20.71</v>
      </c>
      <c r="L96" s="53">
        <v>1.9191898148148149E-2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833</v>
      </c>
      <c r="F98" s="52" t="s">
        <v>21</v>
      </c>
      <c r="G98" s="52">
        <v>17.989999999999998</v>
      </c>
      <c r="H98" s="53">
        <v>1.9543171296296298E-2</v>
      </c>
      <c r="I98" s="52" t="s">
        <v>834</v>
      </c>
      <c r="J98" s="52" t="s">
        <v>23</v>
      </c>
      <c r="K98" s="52">
        <v>19.850000000000001</v>
      </c>
      <c r="L98" s="53">
        <v>1.9572685185185183E-2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833</v>
      </c>
      <c r="F99" s="52" t="s">
        <v>21</v>
      </c>
      <c r="G99" s="52">
        <v>20.89</v>
      </c>
      <c r="H99" s="53">
        <v>1.9438425925925925E-2</v>
      </c>
      <c r="I99" s="52" t="s">
        <v>834</v>
      </c>
      <c r="J99" s="52" t="s">
        <v>23</v>
      </c>
      <c r="K99" s="52">
        <v>21.09</v>
      </c>
      <c r="L99" s="53">
        <v>1.9530439814814813E-2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833</v>
      </c>
      <c r="F100" s="52" t="s">
        <v>21</v>
      </c>
      <c r="G100" s="52">
        <v>23.79</v>
      </c>
      <c r="H100" s="53">
        <v>1.9392245370370369E-2</v>
      </c>
      <c r="I100" s="52" t="s">
        <v>834</v>
      </c>
      <c r="J100" s="52" t="s">
        <v>23</v>
      </c>
      <c r="K100" s="52">
        <v>22.33</v>
      </c>
      <c r="L100" s="53">
        <v>1.9498958333333333E-2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 t="s">
        <v>21</v>
      </c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 t="s">
        <v>786</v>
      </c>
      <c r="F102" s="52" t="s">
        <v>21</v>
      </c>
      <c r="G102" s="52">
        <v>23.58</v>
      </c>
      <c r="H102" s="53">
        <v>1.9340162037037038E-2</v>
      </c>
      <c r="I102" s="52" t="s">
        <v>835</v>
      </c>
      <c r="J102" s="52" t="s">
        <v>23</v>
      </c>
      <c r="K102" s="52">
        <v>18.5</v>
      </c>
      <c r="L102" s="53">
        <v>1.9371875E-2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 t="s">
        <v>786</v>
      </c>
      <c r="F103" s="52" t="s">
        <v>21</v>
      </c>
      <c r="G103" s="52">
        <v>26.08</v>
      </c>
      <c r="H103" s="53">
        <v>1.9316435185185183E-2</v>
      </c>
      <c r="I103" s="52" t="s">
        <v>835</v>
      </c>
      <c r="J103" s="52" t="s">
        <v>23</v>
      </c>
      <c r="K103" s="52">
        <v>19.55</v>
      </c>
      <c r="L103" s="53">
        <v>1.9311689814814816E-2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 t="s">
        <v>786</v>
      </c>
      <c r="F104" s="52" t="s">
        <v>21</v>
      </c>
      <c r="G104" s="52">
        <v>28.58</v>
      </c>
      <c r="H104" s="53">
        <v>1.9335763888888888E-2</v>
      </c>
      <c r="I104" s="52" t="s">
        <v>835</v>
      </c>
      <c r="J104" s="52" t="s">
        <v>23</v>
      </c>
      <c r="K104" s="52">
        <v>20.6</v>
      </c>
      <c r="L104" s="53">
        <v>1.9259259259259261E-2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 t="s">
        <v>21</v>
      </c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 t="s">
        <v>836</v>
      </c>
      <c r="F106" s="52" t="s">
        <v>21</v>
      </c>
      <c r="G106" s="52">
        <v>19.36</v>
      </c>
      <c r="H106" s="53">
        <v>1.9431944444444443E-2</v>
      </c>
      <c r="I106" s="52" t="s">
        <v>784</v>
      </c>
      <c r="J106" s="52" t="s">
        <v>23</v>
      </c>
      <c r="K106" s="52">
        <v>18.95</v>
      </c>
      <c r="L106" s="53">
        <v>1.9543287037037036E-2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 t="s">
        <v>836</v>
      </c>
      <c r="F107" s="52" t="s">
        <v>21</v>
      </c>
      <c r="G107" s="52">
        <v>21.86</v>
      </c>
      <c r="H107" s="53">
        <v>1.9325462962962964E-2</v>
      </c>
      <c r="I107" s="52" t="s">
        <v>784</v>
      </c>
      <c r="J107" s="52" t="s">
        <v>23</v>
      </c>
      <c r="K107" s="52">
        <v>19.55</v>
      </c>
      <c r="L107" s="53">
        <v>1.9510069444444444E-2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 t="s">
        <v>836</v>
      </c>
      <c r="F108" s="52" t="s">
        <v>21</v>
      </c>
      <c r="G108" s="52">
        <v>24.36</v>
      </c>
      <c r="H108" s="53">
        <v>1.926238425925926E-2</v>
      </c>
      <c r="I108" s="52" t="s">
        <v>784</v>
      </c>
      <c r="J108" s="52" t="s">
        <v>23</v>
      </c>
      <c r="K108" s="52">
        <v>20.149999999999999</v>
      </c>
      <c r="L108" s="53">
        <v>1.9479282407407407E-2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 t="s">
        <v>21</v>
      </c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 t="s">
        <v>837</v>
      </c>
      <c r="F110" s="52" t="s">
        <v>21</v>
      </c>
      <c r="G110" s="52">
        <v>21.25</v>
      </c>
      <c r="H110" s="53">
        <v>1.9362847222222222E-2</v>
      </c>
      <c r="I110" s="52" t="s">
        <v>838</v>
      </c>
      <c r="J110" s="52" t="s">
        <v>23</v>
      </c>
      <c r="K110" s="52">
        <v>24.88</v>
      </c>
      <c r="L110" s="53">
        <v>1.9608912037037036E-2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 t="s">
        <v>837</v>
      </c>
      <c r="F111" s="52" t="s">
        <v>21</v>
      </c>
      <c r="G111" s="52">
        <v>22.8</v>
      </c>
      <c r="H111" s="53">
        <v>1.9314814814814816E-2</v>
      </c>
      <c r="I111" s="52" t="s">
        <v>838</v>
      </c>
      <c r="J111" s="52" t="s">
        <v>23</v>
      </c>
      <c r="K111" s="52">
        <v>27.38</v>
      </c>
      <c r="L111" s="53">
        <v>1.9698842592592591E-2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 t="s">
        <v>837</v>
      </c>
      <c r="F112" s="52" t="s">
        <v>21</v>
      </c>
      <c r="G112" s="52">
        <v>24.36</v>
      </c>
      <c r="H112" s="53">
        <v>1.9283564814814816E-2</v>
      </c>
      <c r="I112" s="52" t="s">
        <v>838</v>
      </c>
      <c r="J112" s="52" t="s">
        <v>23</v>
      </c>
      <c r="K112" s="52">
        <v>29.88</v>
      </c>
      <c r="L112" s="53">
        <v>1.9833449074074073E-2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 t="s">
        <v>21</v>
      </c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839</v>
      </c>
      <c r="J114" s="52" t="s">
        <v>23</v>
      </c>
      <c r="K114" s="52">
        <v>22.02</v>
      </c>
      <c r="L114" s="53">
        <v>1.9716319444444446E-2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839</v>
      </c>
      <c r="J115" s="52" t="s">
        <v>23</v>
      </c>
      <c r="K115" s="52">
        <v>24.46</v>
      </c>
      <c r="L115" s="53">
        <v>1.9702314814814815E-2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839</v>
      </c>
      <c r="J116" s="52" t="s">
        <v>23</v>
      </c>
      <c r="K116" s="52">
        <v>26.9</v>
      </c>
      <c r="L116" s="53">
        <v>1.9729976851851853E-2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840</v>
      </c>
      <c r="J118" s="52" t="s">
        <v>23</v>
      </c>
      <c r="K118" s="52">
        <v>23.42</v>
      </c>
      <c r="L118" s="53">
        <v>1.939837962962963E-2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840</v>
      </c>
      <c r="J119" s="52" t="s">
        <v>23</v>
      </c>
      <c r="K119" s="52">
        <v>25.9</v>
      </c>
      <c r="L119" s="53">
        <v>1.9365277777777776E-2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840</v>
      </c>
      <c r="J120" s="52" t="s">
        <v>23</v>
      </c>
      <c r="K120" s="52">
        <v>28.37</v>
      </c>
      <c r="L120" s="53">
        <v>1.9374421296296296E-2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 thickBot="1">
      <c r="A121" s="55"/>
      <c r="B121" s="56"/>
      <c r="C121" s="56" t="s">
        <v>24</v>
      </c>
      <c r="D121" s="56" t="s">
        <v>24</v>
      </c>
      <c r="E121" s="56"/>
      <c r="F121" s="56"/>
      <c r="G121" s="56" t="s">
        <v>24</v>
      </c>
      <c r="H121" s="56" t="s">
        <v>24</v>
      </c>
      <c r="I121" s="56"/>
      <c r="J121" s="56" t="s">
        <v>23</v>
      </c>
      <c r="K121" s="56" t="s">
        <v>24</v>
      </c>
      <c r="L121" s="56" t="s">
        <v>24</v>
      </c>
      <c r="M121" s="56" t="s">
        <v>24</v>
      </c>
      <c r="N121" s="56" t="s">
        <v>24</v>
      </c>
      <c r="O121" s="56" t="s">
        <v>24</v>
      </c>
      <c r="P121" s="56" t="s">
        <v>24</v>
      </c>
      <c r="Q121" s="56" t="s">
        <v>24</v>
      </c>
      <c r="R121" s="57" t="s">
        <v>24</v>
      </c>
      <c r="AI121" s="25"/>
      <c r="AJ121" s="21" t="e">
        <f t="shared" si="1"/>
        <v>#N/A</v>
      </c>
      <c r="AK121" s="30"/>
    </row>
    <row r="122" spans="1:37" ht="15" customHeight="1" thickBot="1">
      <c r="A122" s="55"/>
      <c r="B122" s="56"/>
      <c r="C122" s="56" t="s">
        <v>24</v>
      </c>
      <c r="D122" s="56" t="s">
        <v>24</v>
      </c>
      <c r="E122" s="56"/>
      <c r="F122" s="56"/>
      <c r="G122" s="56" t="s">
        <v>24</v>
      </c>
      <c r="H122" s="56" t="s">
        <v>24</v>
      </c>
      <c r="I122" s="56"/>
      <c r="J122" s="56"/>
      <c r="K122" s="56" t="s">
        <v>24</v>
      </c>
      <c r="L122" s="56" t="s">
        <v>24</v>
      </c>
      <c r="M122" s="56" t="s">
        <v>24</v>
      </c>
      <c r="N122" s="56" t="s">
        <v>24</v>
      </c>
      <c r="O122" s="56" t="s">
        <v>24</v>
      </c>
      <c r="P122" s="56" t="s">
        <v>24</v>
      </c>
      <c r="Q122" s="56" t="s">
        <v>24</v>
      </c>
      <c r="R122" s="57" t="s">
        <v>24</v>
      </c>
      <c r="AI122" s="25"/>
      <c r="AJ122" s="21" t="e">
        <f t="shared" si="1"/>
        <v>#N/A</v>
      </c>
      <c r="AK122" s="30"/>
    </row>
    <row r="123" spans="1:37" ht="15" customHeight="1">
      <c r="AI123" s="25"/>
      <c r="AJ123" s="21" t="e">
        <f t="shared" si="1"/>
        <v>#N/A</v>
      </c>
      <c r="AK123" s="30"/>
    </row>
    <row r="124" spans="1:37" ht="15" customHeight="1">
      <c r="AI124" s="25"/>
      <c r="AJ124" s="21" t="e">
        <f t="shared" si="1"/>
        <v>#N/A</v>
      </c>
      <c r="AK124" s="30"/>
    </row>
    <row r="125" spans="1:37" ht="15" customHeight="1">
      <c r="AI125" s="25"/>
      <c r="AJ125" s="21" t="e">
        <f t="shared" si="1"/>
        <v>#N/A</v>
      </c>
      <c r="AK125" s="30"/>
    </row>
    <row r="126" spans="1:37" ht="15" customHeight="1">
      <c r="AI126" s="25"/>
      <c r="AJ126" s="21" t="e">
        <f t="shared" si="1"/>
        <v>#N/A</v>
      </c>
      <c r="AK126" s="30"/>
    </row>
    <row r="127" spans="1:37" ht="15" customHeight="1">
      <c r="AI127" s="25"/>
      <c r="AJ127" s="21" t="e">
        <f t="shared" si="1"/>
        <v>#N/A</v>
      </c>
      <c r="AK127" s="30"/>
    </row>
    <row r="128" spans="1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3">
    <tabColor rgb="FFFF0000"/>
  </sheetPr>
  <dimension ref="A1:AL166"/>
  <sheetViews>
    <sheetView showGridLines="0" zoomScale="85" zoomScaleNormal="85" workbookViewId="0">
      <selection activeCell="M6" sqref="M6:P6"/>
    </sheetView>
  </sheetViews>
  <sheetFormatPr defaultColWidth="8.85546875" defaultRowHeight="15" customHeight="1"/>
  <cols>
    <col min="1" max="1" width="20.5703125" style="58" customWidth="1"/>
    <col min="2" max="2" width="9" style="58" customWidth="1"/>
    <col min="3" max="3" width="7.140625" style="58" customWidth="1"/>
    <col min="4" max="4" width="8.42578125" style="58" customWidth="1"/>
    <col min="5" max="5" width="30.140625" style="58" customWidth="1"/>
    <col min="6" max="6" width="9" style="58" customWidth="1"/>
    <col min="7" max="7" width="7.140625" style="58" customWidth="1"/>
    <col min="8" max="8" width="8.42578125" style="58" customWidth="1"/>
    <col min="9" max="9" width="34.28515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5703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30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34.28515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5703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30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34.28515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5703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30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34.28515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5703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30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34.28515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5703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30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34.28515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5703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30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34.28515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5703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30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34.28515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5703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30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34.28515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5703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30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34.28515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5703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30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34.28515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5703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30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34.28515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5703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30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34.28515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5703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30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34.28515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5703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30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34.28515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5703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30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34.28515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5703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30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34.28515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5703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30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34.28515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5703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30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34.28515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5703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30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34.28515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5703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30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34.28515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5703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30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34.28515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5703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30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34.28515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5703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30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34.28515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5703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30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34.28515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5703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30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34.28515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5703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30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34.28515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5703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30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34.28515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5703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30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34.28515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5703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30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34.28515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5703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30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34.28515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5703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30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34.28515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5703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30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34.28515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5703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30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34.28515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5703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30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34.28515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5703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30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34.28515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5703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30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34.28515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5703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30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34.28515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5703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30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34.28515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5703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30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34.28515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5703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30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34.28515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5703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30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34.28515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5703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30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34.28515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5703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30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34.28515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5703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30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34.28515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5703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30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34.28515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5703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30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34.28515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5703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30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34.28515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5703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30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34.28515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5703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30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34.28515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5703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30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34.28515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5703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30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34.28515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5703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30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34.28515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5703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30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34.28515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5703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30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34.28515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5703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30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34.28515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5703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30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34.28515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5703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30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34.28515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5703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30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34.28515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5703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30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34.28515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5703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30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34.28515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5703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30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34.28515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5703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30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34.28515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5703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30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34.28515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719</v>
      </c>
      <c r="B2" s="52" t="s">
        <v>19</v>
      </c>
      <c r="C2" s="52">
        <v>21.18</v>
      </c>
      <c r="D2" s="53">
        <v>9.218287037037037E-3</v>
      </c>
      <c r="E2" s="52" t="s">
        <v>720</v>
      </c>
      <c r="F2" s="52" t="s">
        <v>21</v>
      </c>
      <c r="G2" s="52">
        <v>18.63</v>
      </c>
      <c r="H2" s="53">
        <v>9.222800925925926E-3</v>
      </c>
      <c r="I2" s="52" t="s">
        <v>721</v>
      </c>
      <c r="J2" s="52" t="s">
        <v>23</v>
      </c>
      <c r="K2" s="52">
        <v>23.07</v>
      </c>
      <c r="L2" s="53">
        <v>9.3033564814814819E-3</v>
      </c>
      <c r="M2" s="52">
        <v>14.5</v>
      </c>
      <c r="N2" s="53">
        <v>9.3938657407407408E-3</v>
      </c>
      <c r="O2" s="53">
        <v>9.0712962962962961E-3</v>
      </c>
      <c r="P2" s="52">
        <v>24.65</v>
      </c>
      <c r="Q2" s="52">
        <v>21.69</v>
      </c>
      <c r="R2" s="54">
        <v>27.62</v>
      </c>
      <c r="AI2" s="20">
        <v>38437</v>
      </c>
      <c r="AK2" s="29">
        <f>D3</f>
        <v>9.1767361111111095E-3</v>
      </c>
    </row>
    <row r="3" spans="1:37" ht="15" customHeight="1">
      <c r="A3" s="51" t="s">
        <v>719</v>
      </c>
      <c r="B3" s="52" t="s">
        <v>19</v>
      </c>
      <c r="C3" s="52">
        <v>23.68</v>
      </c>
      <c r="D3" s="53">
        <v>9.1767361111111095E-3</v>
      </c>
      <c r="E3" s="52" t="s">
        <v>720</v>
      </c>
      <c r="F3" s="52" t="s">
        <v>21</v>
      </c>
      <c r="G3" s="52">
        <v>21.13</v>
      </c>
      <c r="H3" s="53">
        <v>9.2487268518518517E-3</v>
      </c>
      <c r="I3" s="52" t="s">
        <v>721</v>
      </c>
      <c r="J3" s="52" t="s">
        <v>23</v>
      </c>
      <c r="K3" s="52">
        <v>26.67</v>
      </c>
      <c r="L3" s="53">
        <v>9.1908564814814804E-3</v>
      </c>
      <c r="M3" s="52">
        <v>14.5</v>
      </c>
      <c r="N3" s="53">
        <v>9.5800925925925932E-3</v>
      </c>
      <c r="O3" s="53">
        <v>9.8620370370370355E-3</v>
      </c>
      <c r="P3" s="52">
        <v>24.65</v>
      </c>
      <c r="Q3" s="52">
        <v>21.69</v>
      </c>
      <c r="R3" s="54">
        <v>27.62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719</v>
      </c>
      <c r="B4" s="52" t="s">
        <v>19</v>
      </c>
      <c r="C4" s="52">
        <v>26.18</v>
      </c>
      <c r="D4" s="53">
        <v>9.2106481481481484E-3</v>
      </c>
      <c r="E4" s="52" t="s">
        <v>720</v>
      </c>
      <c r="F4" s="52" t="s">
        <v>21</v>
      </c>
      <c r="G4" s="52">
        <v>23.63</v>
      </c>
      <c r="H4" s="53">
        <v>9.2924768518518521E-3</v>
      </c>
      <c r="I4" s="52" t="s">
        <v>721</v>
      </c>
      <c r="J4" s="52" t="s">
        <v>23</v>
      </c>
      <c r="K4" s="52">
        <v>30.28</v>
      </c>
      <c r="L4" s="53">
        <v>9.1690972222222226E-3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722</v>
      </c>
      <c r="B6" s="52" t="s">
        <v>19</v>
      </c>
      <c r="C6" s="52">
        <v>23.78</v>
      </c>
      <c r="D6" s="53">
        <v>9.1471064814814818E-3</v>
      </c>
      <c r="E6" s="52" t="s">
        <v>723</v>
      </c>
      <c r="F6" s="52" t="s">
        <v>21</v>
      </c>
      <c r="G6" s="52">
        <v>19.489999999999998</v>
      </c>
      <c r="H6" s="53">
        <v>9.2928240740740731E-3</v>
      </c>
      <c r="I6" s="52" t="s">
        <v>724</v>
      </c>
      <c r="J6" s="52" t="s">
        <v>23</v>
      </c>
      <c r="K6" s="52">
        <v>21.17</v>
      </c>
      <c r="L6" s="53">
        <v>9.3951388888888886E-3</v>
      </c>
      <c r="M6" s="87">
        <v>8.9120370370370378E-3</v>
      </c>
      <c r="N6" s="88">
        <v>1.0474537037037037E-2</v>
      </c>
      <c r="O6" s="83">
        <v>1.1574074074074073E-4</v>
      </c>
      <c r="P6" s="83">
        <v>2.8935185185185183E-5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722</v>
      </c>
      <c r="B7" s="52" t="s">
        <v>19</v>
      </c>
      <c r="C7" s="52">
        <v>26.28</v>
      </c>
      <c r="D7" s="53">
        <v>9.1291666666666674E-3</v>
      </c>
      <c r="E7" s="52" t="s">
        <v>723</v>
      </c>
      <c r="F7" s="52" t="s">
        <v>21</v>
      </c>
      <c r="G7" s="52">
        <v>22.76</v>
      </c>
      <c r="H7" s="53">
        <v>9.1528935185185185E-3</v>
      </c>
      <c r="I7" s="52" t="s">
        <v>724</v>
      </c>
      <c r="J7" s="52" t="s">
        <v>23</v>
      </c>
      <c r="K7" s="52">
        <v>24.57</v>
      </c>
      <c r="L7" s="53">
        <v>9.3209490740740735E-3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722</v>
      </c>
      <c r="B8" s="52" t="s">
        <v>19</v>
      </c>
      <c r="C8" s="52">
        <v>28.78</v>
      </c>
      <c r="D8" s="53">
        <v>9.1475694444444443E-3</v>
      </c>
      <c r="E8" s="52" t="s">
        <v>723</v>
      </c>
      <c r="F8" s="52" t="s">
        <v>21</v>
      </c>
      <c r="G8" s="52">
        <v>26.04</v>
      </c>
      <c r="H8" s="53">
        <v>9.1583333333333343E-3</v>
      </c>
      <c r="I8" s="52" t="s">
        <v>724</v>
      </c>
      <c r="J8" s="52" t="s">
        <v>23</v>
      </c>
      <c r="K8" s="52">
        <v>27.97</v>
      </c>
      <c r="L8" s="53">
        <v>9.3160879629629618E-3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608</v>
      </c>
      <c r="B10" s="52" t="s">
        <v>19</v>
      </c>
      <c r="C10" s="52">
        <v>22.45</v>
      </c>
      <c r="D10" s="53">
        <v>9.4844907407407412E-3</v>
      </c>
      <c r="E10" s="52" t="s">
        <v>725</v>
      </c>
      <c r="F10" s="52" t="s">
        <v>21</v>
      </c>
      <c r="G10" s="52">
        <v>14.58</v>
      </c>
      <c r="H10" s="53">
        <v>9.3728009259259251E-3</v>
      </c>
      <c r="I10" s="52" t="s">
        <v>726</v>
      </c>
      <c r="J10" s="52" t="s">
        <v>23</v>
      </c>
      <c r="K10" s="52">
        <v>18.37</v>
      </c>
      <c r="L10" s="53">
        <v>9.6543981481481481E-3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608</v>
      </c>
      <c r="B11" s="52" t="s">
        <v>19</v>
      </c>
      <c r="C11" s="52">
        <v>27.83</v>
      </c>
      <c r="D11" s="53">
        <v>9.2920138888888896E-3</v>
      </c>
      <c r="E11" s="52" t="s">
        <v>725</v>
      </c>
      <c r="F11" s="52" t="s">
        <v>21</v>
      </c>
      <c r="G11" s="52">
        <v>16.75</v>
      </c>
      <c r="H11" s="53">
        <v>9.269675925925926E-3</v>
      </c>
      <c r="I11" s="52" t="s">
        <v>726</v>
      </c>
      <c r="J11" s="52" t="s">
        <v>23</v>
      </c>
      <c r="K11" s="52">
        <v>22.62</v>
      </c>
      <c r="L11" s="53">
        <v>9.4781250000000004E-3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608</v>
      </c>
      <c r="B12" s="52" t="s">
        <v>19</v>
      </c>
      <c r="C12" s="52">
        <v>33.21</v>
      </c>
      <c r="D12" s="53">
        <v>9.2550925925925925E-3</v>
      </c>
      <c r="E12" s="52" t="s">
        <v>725</v>
      </c>
      <c r="F12" s="52" t="s">
        <v>21</v>
      </c>
      <c r="G12" s="52">
        <v>18.91</v>
      </c>
      <c r="H12" s="53">
        <v>9.2006944444444454E-3</v>
      </c>
      <c r="I12" s="52" t="s">
        <v>726</v>
      </c>
      <c r="J12" s="52" t="s">
        <v>23</v>
      </c>
      <c r="K12" s="52">
        <v>26.88</v>
      </c>
      <c r="L12" s="53">
        <v>9.4594907407407405E-3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727</v>
      </c>
      <c r="B14" s="52" t="s">
        <v>19</v>
      </c>
      <c r="C14" s="52">
        <v>22.32</v>
      </c>
      <c r="D14" s="53">
        <v>9.3052083333333337E-3</v>
      </c>
      <c r="E14" s="52" t="s">
        <v>728</v>
      </c>
      <c r="F14" s="52" t="s">
        <v>21</v>
      </c>
      <c r="G14" s="52">
        <v>16.690000000000001</v>
      </c>
      <c r="H14" s="53">
        <v>9.4988425925925917E-3</v>
      </c>
      <c r="I14" s="52" t="s">
        <v>729</v>
      </c>
      <c r="J14" s="52" t="s">
        <v>23</v>
      </c>
      <c r="K14" s="52">
        <v>18.72</v>
      </c>
      <c r="L14" s="53">
        <v>9.4858796296296306E-3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727</v>
      </c>
      <c r="B15" s="52" t="s">
        <v>19</v>
      </c>
      <c r="C15" s="52">
        <v>27.39</v>
      </c>
      <c r="D15" s="53">
        <v>9.1431712962962968E-3</v>
      </c>
      <c r="E15" s="52" t="s">
        <v>728</v>
      </c>
      <c r="F15" s="52" t="s">
        <v>21</v>
      </c>
      <c r="G15" s="52">
        <v>19.37</v>
      </c>
      <c r="H15" s="53">
        <v>9.3174768518518528E-3</v>
      </c>
      <c r="I15" s="52" t="s">
        <v>729</v>
      </c>
      <c r="J15" s="52" t="s">
        <v>23</v>
      </c>
      <c r="K15" s="52">
        <v>20.81</v>
      </c>
      <c r="L15" s="53">
        <v>9.3679398148148151E-3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727</v>
      </c>
      <c r="B16" s="52" t="s">
        <v>19</v>
      </c>
      <c r="C16" s="52">
        <v>32.46</v>
      </c>
      <c r="D16" s="53">
        <v>9.0975694444444446E-3</v>
      </c>
      <c r="E16" s="52" t="s">
        <v>728</v>
      </c>
      <c r="F16" s="52" t="s">
        <v>21</v>
      </c>
      <c r="G16" s="52">
        <v>22.04</v>
      </c>
      <c r="H16" s="53">
        <v>9.2126157407407417E-3</v>
      </c>
      <c r="I16" s="52" t="s">
        <v>729</v>
      </c>
      <c r="J16" s="52" t="s">
        <v>23</v>
      </c>
      <c r="K16" s="52">
        <v>22.91</v>
      </c>
      <c r="L16" s="53">
        <v>9.2905092592592605E-3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730</v>
      </c>
      <c r="B18" s="52" t="s">
        <v>19</v>
      </c>
      <c r="C18" s="52">
        <v>19.41</v>
      </c>
      <c r="D18" s="53">
        <v>9.4356481481481479E-3</v>
      </c>
      <c r="E18" s="52" t="s">
        <v>731</v>
      </c>
      <c r="F18" s="52" t="s">
        <v>21</v>
      </c>
      <c r="G18" s="52">
        <v>16.850000000000001</v>
      </c>
      <c r="H18" s="53">
        <v>9.4329861111111125E-3</v>
      </c>
      <c r="I18" s="52" t="s">
        <v>732</v>
      </c>
      <c r="J18" s="52" t="s">
        <v>23</v>
      </c>
      <c r="K18" s="52">
        <v>18.79</v>
      </c>
      <c r="L18" s="53">
        <v>9.7790509259259254E-3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730</v>
      </c>
      <c r="B19" s="52" t="s">
        <v>19</v>
      </c>
      <c r="C19" s="52">
        <v>23.13</v>
      </c>
      <c r="D19" s="53">
        <v>9.2709490740740738E-3</v>
      </c>
      <c r="E19" s="52" t="s">
        <v>731</v>
      </c>
      <c r="F19" s="52" t="s">
        <v>21</v>
      </c>
      <c r="G19" s="52">
        <v>20.29</v>
      </c>
      <c r="H19" s="53">
        <v>9.2755787037037043E-3</v>
      </c>
      <c r="I19" s="52" t="s">
        <v>732</v>
      </c>
      <c r="J19" s="52" t="s">
        <v>23</v>
      </c>
      <c r="K19" s="52">
        <v>22.29</v>
      </c>
      <c r="L19" s="53">
        <v>9.5238425925925924E-3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730</v>
      </c>
      <c r="B20" s="52" t="s">
        <v>19</v>
      </c>
      <c r="C20" s="52">
        <v>26.84</v>
      </c>
      <c r="D20" s="53">
        <v>9.2650462962962973E-3</v>
      </c>
      <c r="E20" s="52" t="s">
        <v>731</v>
      </c>
      <c r="F20" s="52" t="s">
        <v>21</v>
      </c>
      <c r="G20" s="52">
        <v>23.72</v>
      </c>
      <c r="H20" s="53">
        <v>9.2214120370370366E-3</v>
      </c>
      <c r="I20" s="52" t="s">
        <v>732</v>
      </c>
      <c r="J20" s="52" t="s">
        <v>23</v>
      </c>
      <c r="K20" s="52">
        <v>25.8</v>
      </c>
      <c r="L20" s="53">
        <v>9.3620370370370368E-3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733</v>
      </c>
      <c r="B22" s="52" t="s">
        <v>19</v>
      </c>
      <c r="C22" s="52">
        <v>18.239999999999998</v>
      </c>
      <c r="D22" s="53">
        <v>9.351736111111111E-3</v>
      </c>
      <c r="E22" s="52" t="s">
        <v>734</v>
      </c>
      <c r="F22" s="52" t="s">
        <v>21</v>
      </c>
      <c r="G22" s="52">
        <v>18.12</v>
      </c>
      <c r="H22" s="53">
        <v>9.2787037037037039E-3</v>
      </c>
      <c r="I22" s="52" t="s">
        <v>735</v>
      </c>
      <c r="J22" s="52" t="s">
        <v>23</v>
      </c>
      <c r="K22" s="52">
        <v>18.440000000000001</v>
      </c>
      <c r="L22" s="53">
        <v>9.8150462962962957E-3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733</v>
      </c>
      <c r="B23" s="52" t="s">
        <v>19</v>
      </c>
      <c r="C23" s="52">
        <v>20.88</v>
      </c>
      <c r="D23" s="53">
        <v>9.2231481481481487E-3</v>
      </c>
      <c r="E23" s="52" t="s">
        <v>734</v>
      </c>
      <c r="F23" s="52" t="s">
        <v>21</v>
      </c>
      <c r="G23" s="52">
        <v>20.68</v>
      </c>
      <c r="H23" s="53">
        <v>9.2149305555555561E-3</v>
      </c>
      <c r="I23" s="52" t="s">
        <v>735</v>
      </c>
      <c r="J23" s="52" t="s">
        <v>23</v>
      </c>
      <c r="K23" s="52">
        <v>23.81</v>
      </c>
      <c r="L23" s="53">
        <v>9.4369212962962957E-3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733</v>
      </c>
      <c r="B24" s="52" t="s">
        <v>19</v>
      </c>
      <c r="C24" s="52">
        <v>23.53</v>
      </c>
      <c r="D24" s="53">
        <v>9.1655092592592604E-3</v>
      </c>
      <c r="E24" s="52" t="s">
        <v>734</v>
      </c>
      <c r="F24" s="52" t="s">
        <v>21</v>
      </c>
      <c r="G24" s="52">
        <v>23.23</v>
      </c>
      <c r="H24" s="53">
        <v>9.1982638888888895E-3</v>
      </c>
      <c r="I24" s="52" t="s">
        <v>735</v>
      </c>
      <c r="J24" s="52" t="s">
        <v>23</v>
      </c>
      <c r="K24" s="52">
        <v>29.18</v>
      </c>
      <c r="L24" s="53">
        <v>9.3500000000000007E-3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736</v>
      </c>
      <c r="B26" s="52" t="s">
        <v>19</v>
      </c>
      <c r="C26" s="52">
        <v>17.61</v>
      </c>
      <c r="D26" s="53">
        <v>9.0934027777777784E-3</v>
      </c>
      <c r="E26" s="52" t="s">
        <v>737</v>
      </c>
      <c r="F26" s="52" t="s">
        <v>21</v>
      </c>
      <c r="G26" s="52">
        <v>19.55</v>
      </c>
      <c r="H26" s="53">
        <v>9.4363425925925917E-3</v>
      </c>
      <c r="I26" s="52" t="s">
        <v>738</v>
      </c>
      <c r="J26" s="52" t="s">
        <v>23</v>
      </c>
      <c r="K26" s="52">
        <v>28.18</v>
      </c>
      <c r="L26" s="53">
        <v>9.3947916666666659E-3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736</v>
      </c>
      <c r="B27" s="52" t="s">
        <v>19</v>
      </c>
      <c r="C27" s="52">
        <v>20.11</v>
      </c>
      <c r="D27" s="53">
        <v>9.0761574074074078E-3</v>
      </c>
      <c r="E27" s="52" t="s">
        <v>737</v>
      </c>
      <c r="F27" s="52" t="s">
        <v>21</v>
      </c>
      <c r="G27" s="52">
        <v>22.15</v>
      </c>
      <c r="H27" s="53">
        <v>9.2618055555555561E-3</v>
      </c>
      <c r="I27" s="52" t="s">
        <v>738</v>
      </c>
      <c r="J27" s="52" t="s">
        <v>23</v>
      </c>
      <c r="K27" s="52">
        <v>29.37</v>
      </c>
      <c r="L27" s="53">
        <v>9.4105324074074074E-3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736</v>
      </c>
      <c r="B28" s="52" t="s">
        <v>19</v>
      </c>
      <c r="C28" s="52">
        <v>22.61</v>
      </c>
      <c r="D28" s="53">
        <v>9.0979166666666673E-3</v>
      </c>
      <c r="E28" s="52" t="s">
        <v>737</v>
      </c>
      <c r="F28" s="52" t="s">
        <v>21</v>
      </c>
      <c r="G28" s="52">
        <v>24.75</v>
      </c>
      <c r="H28" s="53">
        <v>9.1681712962962975E-3</v>
      </c>
      <c r="I28" s="52" t="s">
        <v>738</v>
      </c>
      <c r="J28" s="52" t="s">
        <v>23</v>
      </c>
      <c r="K28" s="52">
        <v>30.55</v>
      </c>
      <c r="L28" s="53">
        <v>9.4341435185185171E-3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739</v>
      </c>
      <c r="B30" s="52" t="s">
        <v>19</v>
      </c>
      <c r="C30" s="52">
        <v>17.649999999999999</v>
      </c>
      <c r="D30" s="53">
        <v>9.1902777777777781E-3</v>
      </c>
      <c r="E30" s="52" t="s">
        <v>740</v>
      </c>
      <c r="F30" s="52" t="s">
        <v>21</v>
      </c>
      <c r="G30" s="52">
        <v>17.66</v>
      </c>
      <c r="H30" s="53">
        <v>9.1711805555555557E-3</v>
      </c>
      <c r="I30" s="52" t="s">
        <v>741</v>
      </c>
      <c r="J30" s="52" t="s">
        <v>23</v>
      </c>
      <c r="K30" s="52">
        <v>16.04</v>
      </c>
      <c r="L30" s="53">
        <v>9.4759259259259258E-3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739</v>
      </c>
      <c r="B31" s="52" t="s">
        <v>19</v>
      </c>
      <c r="C31" s="52">
        <v>20.41</v>
      </c>
      <c r="D31" s="53">
        <v>9.141666666666666E-3</v>
      </c>
      <c r="E31" s="52" t="s">
        <v>740</v>
      </c>
      <c r="F31" s="52" t="s">
        <v>21</v>
      </c>
      <c r="G31" s="52">
        <v>20.16</v>
      </c>
      <c r="H31" s="53">
        <v>9.1847222222222226E-3</v>
      </c>
      <c r="I31" s="52" t="s">
        <v>741</v>
      </c>
      <c r="J31" s="52" t="s">
        <v>23</v>
      </c>
      <c r="K31" s="52">
        <v>19.489999999999998</v>
      </c>
      <c r="L31" s="53">
        <v>9.2752314814814815E-3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739</v>
      </c>
      <c r="B32" s="52" t="s">
        <v>19</v>
      </c>
      <c r="C32" s="52">
        <v>23.17</v>
      </c>
      <c r="D32" s="53">
        <v>9.1444444444444429E-3</v>
      </c>
      <c r="E32" s="52" t="s">
        <v>740</v>
      </c>
      <c r="F32" s="52" t="s">
        <v>21</v>
      </c>
      <c r="G32" s="52">
        <v>22.66</v>
      </c>
      <c r="H32" s="53">
        <v>9.2196759259259263E-3</v>
      </c>
      <c r="I32" s="52" t="s">
        <v>741</v>
      </c>
      <c r="J32" s="52" t="s">
        <v>23</v>
      </c>
      <c r="K32" s="52">
        <v>22.94</v>
      </c>
      <c r="L32" s="53">
        <v>9.1962962962962962E-3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617</v>
      </c>
      <c r="B34" s="52" t="s">
        <v>19</v>
      </c>
      <c r="C34" s="52">
        <v>18.010000000000002</v>
      </c>
      <c r="D34" s="53">
        <v>9.555787037037038E-3</v>
      </c>
      <c r="E34" s="52" t="s">
        <v>626</v>
      </c>
      <c r="F34" s="52" t="s">
        <v>21</v>
      </c>
      <c r="G34" s="52">
        <v>18.18</v>
      </c>
      <c r="H34" s="53">
        <v>9.310532407407408E-3</v>
      </c>
      <c r="I34" s="52" t="s">
        <v>742</v>
      </c>
      <c r="J34" s="52" t="s">
        <v>23</v>
      </c>
      <c r="K34" s="52">
        <v>19.38</v>
      </c>
      <c r="L34" s="53">
        <v>9.6990740740740735E-3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617</v>
      </c>
      <c r="B35" s="52" t="s">
        <v>19</v>
      </c>
      <c r="C35" s="52">
        <v>23.98</v>
      </c>
      <c r="D35" s="53">
        <v>9.1994212962962958E-3</v>
      </c>
      <c r="E35" s="52" t="s">
        <v>626</v>
      </c>
      <c r="F35" s="52" t="s">
        <v>21</v>
      </c>
      <c r="G35" s="52">
        <v>21.01</v>
      </c>
      <c r="H35" s="53">
        <v>9.2374999999999992E-3</v>
      </c>
      <c r="I35" s="52" t="s">
        <v>742</v>
      </c>
      <c r="J35" s="52" t="s">
        <v>23</v>
      </c>
      <c r="K35" s="52">
        <v>22.05</v>
      </c>
      <c r="L35" s="53">
        <v>9.4837962962962957E-3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617</v>
      </c>
      <c r="B36" s="52" t="s">
        <v>19</v>
      </c>
      <c r="C36" s="52">
        <v>29.95</v>
      </c>
      <c r="D36" s="53">
        <v>9.1171296296296295E-3</v>
      </c>
      <c r="E36" s="52" t="s">
        <v>626</v>
      </c>
      <c r="F36" s="52" t="s">
        <v>21</v>
      </c>
      <c r="G36" s="52">
        <v>23.83</v>
      </c>
      <c r="H36" s="53">
        <v>9.2452546296296293E-3</v>
      </c>
      <c r="I36" s="52" t="s">
        <v>742</v>
      </c>
      <c r="J36" s="52" t="s">
        <v>23</v>
      </c>
      <c r="K36" s="52">
        <v>24.71</v>
      </c>
      <c r="L36" s="53">
        <v>9.3364583333333338E-3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8.9120370370370378E-3</v>
      </c>
      <c r="U37" s="6">
        <f>T37</f>
        <v>8.9120370370370378E-3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743</v>
      </c>
      <c r="B38" s="52" t="s">
        <v>19</v>
      </c>
      <c r="C38" s="52">
        <v>17.37</v>
      </c>
      <c r="D38" s="53">
        <v>9.3275462962962973E-3</v>
      </c>
      <c r="E38" s="52" t="s">
        <v>744</v>
      </c>
      <c r="F38" s="52" t="s">
        <v>21</v>
      </c>
      <c r="G38" s="52">
        <v>22.31</v>
      </c>
      <c r="H38" s="53">
        <v>9.1910879629629617E-3</v>
      </c>
      <c r="I38" s="52" t="s">
        <v>682</v>
      </c>
      <c r="J38" s="52" t="s">
        <v>23</v>
      </c>
      <c r="K38" s="52">
        <v>23.54</v>
      </c>
      <c r="L38" s="53">
        <v>9.4982638888888894E-3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9.8958333333333329E-3</v>
      </c>
      <c r="U38" s="6">
        <f>T38</f>
        <v>9.8958333333333329E-3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743</v>
      </c>
      <c r="B39" s="52" t="s">
        <v>19</v>
      </c>
      <c r="C39" s="52">
        <v>20</v>
      </c>
      <c r="D39" s="53">
        <v>9.2978009259259264E-3</v>
      </c>
      <c r="E39" s="52" t="s">
        <v>744</v>
      </c>
      <c r="F39" s="52" t="s">
        <v>21</v>
      </c>
      <c r="G39" s="52">
        <v>24.87</v>
      </c>
      <c r="H39" s="53">
        <v>9.1129629629629633E-3</v>
      </c>
      <c r="I39" s="52" t="s">
        <v>682</v>
      </c>
      <c r="J39" s="52" t="s">
        <v>23</v>
      </c>
      <c r="K39" s="52">
        <v>26.4</v>
      </c>
      <c r="L39" s="53">
        <v>9.4297453703703713E-3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1.1574074074074073E-4</v>
      </c>
      <c r="U39" s="6">
        <f>T39</f>
        <v>1.1574074074074073E-4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743</v>
      </c>
      <c r="B40" s="52" t="s">
        <v>19</v>
      </c>
      <c r="C40" s="52">
        <v>22.63</v>
      </c>
      <c r="D40" s="53">
        <v>9.2967592592592598E-3</v>
      </c>
      <c r="E40" s="52" t="s">
        <v>744</v>
      </c>
      <c r="F40" s="52" t="s">
        <v>21</v>
      </c>
      <c r="G40" s="52">
        <v>27.43</v>
      </c>
      <c r="H40" s="53">
        <v>9.1320601851851858E-3</v>
      </c>
      <c r="I40" s="52" t="s">
        <v>682</v>
      </c>
      <c r="J40" s="52" t="s">
        <v>23</v>
      </c>
      <c r="K40" s="52">
        <v>29.25</v>
      </c>
      <c r="L40" s="53">
        <v>9.4351851851851836E-3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745</v>
      </c>
      <c r="B42" s="52" t="s">
        <v>19</v>
      </c>
      <c r="C42" s="52">
        <v>17.940000000000001</v>
      </c>
      <c r="D42" s="53">
        <v>9.3462962962962953E-3</v>
      </c>
      <c r="E42" s="52" t="s">
        <v>746</v>
      </c>
      <c r="F42" s="52" t="s">
        <v>21</v>
      </c>
      <c r="G42" s="52">
        <v>23.79</v>
      </c>
      <c r="H42" s="53">
        <v>9.5268518518518523E-3</v>
      </c>
      <c r="I42" s="52" t="s">
        <v>747</v>
      </c>
      <c r="J42" s="52" t="s">
        <v>23</v>
      </c>
      <c r="K42" s="52">
        <v>20.89</v>
      </c>
      <c r="L42" s="53">
        <v>9.5928240740740748E-3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745</v>
      </c>
      <c r="B43" s="52" t="s">
        <v>19</v>
      </c>
      <c r="C43" s="52">
        <v>22.19</v>
      </c>
      <c r="D43" s="53">
        <v>9.0913194444444453E-3</v>
      </c>
      <c r="E43" s="52" t="s">
        <v>746</v>
      </c>
      <c r="F43" s="52" t="s">
        <v>21</v>
      </c>
      <c r="G43" s="52">
        <v>27.41</v>
      </c>
      <c r="H43" s="53">
        <v>9.4564814814814806E-3</v>
      </c>
      <c r="I43" s="52" t="s">
        <v>747</v>
      </c>
      <c r="J43" s="52" t="s">
        <v>23</v>
      </c>
      <c r="K43" s="52">
        <v>22.77</v>
      </c>
      <c r="L43" s="53">
        <v>9.4701388888888891E-3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745</v>
      </c>
      <c r="B44" s="52" t="s">
        <v>19</v>
      </c>
      <c r="C44" s="52">
        <v>26.43</v>
      </c>
      <c r="D44" s="53">
        <v>9.0712962962962961E-3</v>
      </c>
      <c r="E44" s="52" t="s">
        <v>746</v>
      </c>
      <c r="F44" s="52" t="s">
        <v>21</v>
      </c>
      <c r="G44" s="52">
        <v>31.03</v>
      </c>
      <c r="H44" s="53">
        <v>9.3967592592592592E-3</v>
      </c>
      <c r="I44" s="52" t="s">
        <v>747</v>
      </c>
      <c r="J44" s="52" t="s">
        <v>23</v>
      </c>
      <c r="K44" s="52">
        <v>24.65</v>
      </c>
      <c r="L44" s="53">
        <v>9.3780092592592595E-3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748</v>
      </c>
      <c r="B46" s="52" t="s">
        <v>19</v>
      </c>
      <c r="C46" s="52">
        <v>17.3</v>
      </c>
      <c r="D46" s="53">
        <v>9.2981481481481474E-3</v>
      </c>
      <c r="E46" s="52" t="s">
        <v>749</v>
      </c>
      <c r="F46" s="52" t="s">
        <v>21</v>
      </c>
      <c r="G46" s="52">
        <v>23.78</v>
      </c>
      <c r="H46" s="53">
        <v>9.4381944444444435E-3</v>
      </c>
      <c r="I46" s="52" t="s">
        <v>750</v>
      </c>
      <c r="J46" s="52" t="s">
        <v>23</v>
      </c>
      <c r="K46" s="52">
        <v>23.99</v>
      </c>
      <c r="L46" s="53">
        <v>9.5811342592592597E-3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748</v>
      </c>
      <c r="B47" s="52" t="s">
        <v>19</v>
      </c>
      <c r="C47" s="52">
        <v>20.66</v>
      </c>
      <c r="D47" s="53">
        <v>9.2042824074074076E-3</v>
      </c>
      <c r="E47" s="52" t="s">
        <v>749</v>
      </c>
      <c r="F47" s="52" t="s">
        <v>21</v>
      </c>
      <c r="G47" s="52">
        <v>25.47</v>
      </c>
      <c r="H47" s="53">
        <v>9.3831018518518525E-3</v>
      </c>
      <c r="I47" s="52" t="s">
        <v>750</v>
      </c>
      <c r="J47" s="52" t="s">
        <v>23</v>
      </c>
      <c r="K47" s="52">
        <v>27.12</v>
      </c>
      <c r="L47" s="53">
        <v>9.5230324074074071E-3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748</v>
      </c>
      <c r="B48" s="52" t="s">
        <v>19</v>
      </c>
      <c r="C48" s="52">
        <v>24.02</v>
      </c>
      <c r="D48" s="53">
        <v>9.2021990740740727E-3</v>
      </c>
      <c r="E48" s="52" t="s">
        <v>749</v>
      </c>
      <c r="F48" s="52" t="s">
        <v>21</v>
      </c>
      <c r="G48" s="52">
        <v>27.16</v>
      </c>
      <c r="H48" s="53">
        <v>9.3446759259259264E-3</v>
      </c>
      <c r="I48" s="52" t="s">
        <v>750</v>
      </c>
      <c r="J48" s="52" t="s">
        <v>23</v>
      </c>
      <c r="K48" s="52">
        <v>30.25</v>
      </c>
      <c r="L48" s="53">
        <v>9.494444444444446E-3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751</v>
      </c>
      <c r="B50" s="52" t="s">
        <v>19</v>
      </c>
      <c r="C50" s="52">
        <v>20.73</v>
      </c>
      <c r="D50" s="53">
        <v>9.3550925925925937E-3</v>
      </c>
      <c r="E50" s="52" t="s">
        <v>752</v>
      </c>
      <c r="F50" s="52" t="s">
        <v>21</v>
      </c>
      <c r="G50" s="52">
        <v>32.090000000000003</v>
      </c>
      <c r="H50" s="53">
        <v>9.1122685185185178E-3</v>
      </c>
      <c r="I50" s="52" t="s">
        <v>753</v>
      </c>
      <c r="J50" s="52" t="s">
        <v>23</v>
      </c>
      <c r="K50" s="52">
        <v>24.16</v>
      </c>
      <c r="L50" s="53">
        <v>9.29074074074074E-3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751</v>
      </c>
      <c r="B51" s="52" t="s">
        <v>19</v>
      </c>
      <c r="C51" s="52">
        <v>25.62</v>
      </c>
      <c r="D51" s="53">
        <v>9.1501157407407416E-3</v>
      </c>
      <c r="E51" s="52" t="s">
        <v>752</v>
      </c>
      <c r="F51" s="52" t="s">
        <v>21</v>
      </c>
      <c r="G51" s="52">
        <v>34.590000000000003</v>
      </c>
      <c r="H51" s="53">
        <v>9.1445601851851844E-3</v>
      </c>
      <c r="I51" s="52" t="s">
        <v>753</v>
      </c>
      <c r="J51" s="52" t="s">
        <v>23</v>
      </c>
      <c r="K51" s="52">
        <v>26.66</v>
      </c>
      <c r="L51" s="53">
        <v>9.2906250000000003E-3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751</v>
      </c>
      <c r="B52" s="52" t="s">
        <v>19</v>
      </c>
      <c r="C52" s="52">
        <v>30.5</v>
      </c>
      <c r="D52" s="53">
        <v>9.1192129629629626E-3</v>
      </c>
      <c r="E52" s="52" t="s">
        <v>752</v>
      </c>
      <c r="F52" s="52" t="s">
        <v>21</v>
      </c>
      <c r="G52" s="52">
        <v>37.090000000000003</v>
      </c>
      <c r="H52" s="53">
        <v>9.2197916666666661E-3</v>
      </c>
      <c r="I52" s="52" t="s">
        <v>753</v>
      </c>
      <c r="J52" s="52" t="s">
        <v>23</v>
      </c>
      <c r="K52" s="52">
        <v>29.16</v>
      </c>
      <c r="L52" s="53">
        <v>9.3513888888888883E-3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754</v>
      </c>
      <c r="B54" s="52" t="s">
        <v>19</v>
      </c>
      <c r="C54" s="52">
        <v>18.809999999999999</v>
      </c>
      <c r="D54" s="53">
        <v>9.3245370370370374E-3</v>
      </c>
      <c r="E54" s="52" t="s">
        <v>755</v>
      </c>
      <c r="F54" s="52" t="s">
        <v>21</v>
      </c>
      <c r="G54" s="52">
        <v>21.96</v>
      </c>
      <c r="H54" s="53">
        <v>9.5175925925925931E-3</v>
      </c>
      <c r="I54" s="52" t="s">
        <v>756</v>
      </c>
      <c r="J54" s="52" t="s">
        <v>23</v>
      </c>
      <c r="K54" s="52">
        <v>17.510000000000002</v>
      </c>
      <c r="L54" s="53">
        <v>9.3753472222222224E-3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754</v>
      </c>
      <c r="B55" s="52" t="s">
        <v>19</v>
      </c>
      <c r="C55" s="52">
        <v>20.9</v>
      </c>
      <c r="D55" s="53">
        <v>9.2319444444444437E-3</v>
      </c>
      <c r="E55" s="52" t="s">
        <v>755</v>
      </c>
      <c r="F55" s="52" t="s">
        <v>21</v>
      </c>
      <c r="G55" s="52">
        <v>24.01</v>
      </c>
      <c r="H55" s="53">
        <v>9.4159722222222214E-3</v>
      </c>
      <c r="I55" s="52" t="s">
        <v>756</v>
      </c>
      <c r="J55" s="52" t="s">
        <v>23</v>
      </c>
      <c r="K55" s="52">
        <v>20.02</v>
      </c>
      <c r="L55" s="53">
        <v>9.280787037037037E-3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754</v>
      </c>
      <c r="B56" s="52" t="s">
        <v>19</v>
      </c>
      <c r="C56" s="52">
        <v>22.98</v>
      </c>
      <c r="D56" s="53">
        <v>9.1809027777777774E-3</v>
      </c>
      <c r="E56" s="52" t="s">
        <v>755</v>
      </c>
      <c r="F56" s="52" t="s">
        <v>21</v>
      </c>
      <c r="G56" s="52">
        <v>26.06</v>
      </c>
      <c r="H56" s="53">
        <v>9.3479166666666658E-3</v>
      </c>
      <c r="I56" s="52" t="s">
        <v>756</v>
      </c>
      <c r="J56" s="52" t="s">
        <v>23</v>
      </c>
      <c r="K56" s="52">
        <v>22.52</v>
      </c>
      <c r="L56" s="53">
        <v>9.2317129629629641E-3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757</v>
      </c>
      <c r="B58" s="52" t="s">
        <v>19</v>
      </c>
      <c r="C58" s="52">
        <v>17.43</v>
      </c>
      <c r="D58" s="53">
        <v>9.3353009259259257E-3</v>
      </c>
      <c r="E58" s="52" t="s">
        <v>758</v>
      </c>
      <c r="F58" s="52" t="s">
        <v>21</v>
      </c>
      <c r="G58" s="52">
        <v>19.25</v>
      </c>
      <c r="H58" s="53">
        <v>9.7141203703703712E-3</v>
      </c>
      <c r="I58" s="52" t="s">
        <v>759</v>
      </c>
      <c r="J58" s="52" t="s">
        <v>23</v>
      </c>
      <c r="K58" s="52">
        <v>18.53</v>
      </c>
      <c r="L58" s="53">
        <v>9.449421296296296E-3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757</v>
      </c>
      <c r="B59" s="52" t="s">
        <v>19</v>
      </c>
      <c r="C59" s="52">
        <v>21.06</v>
      </c>
      <c r="D59" s="53">
        <v>9.147685185185184E-3</v>
      </c>
      <c r="E59" s="52" t="s">
        <v>758</v>
      </c>
      <c r="F59" s="52" t="s">
        <v>21</v>
      </c>
      <c r="G59" s="52">
        <v>23.43</v>
      </c>
      <c r="H59" s="53">
        <v>9.4464120370370361E-3</v>
      </c>
      <c r="I59" s="52" t="s">
        <v>759</v>
      </c>
      <c r="J59" s="52" t="s">
        <v>23</v>
      </c>
      <c r="K59" s="52">
        <v>19.47</v>
      </c>
      <c r="L59" s="53">
        <v>9.3990740740740736E-3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757</v>
      </c>
      <c r="B60" s="52" t="s">
        <v>19</v>
      </c>
      <c r="C60" s="52">
        <v>24.69</v>
      </c>
      <c r="D60" s="53">
        <v>9.1267361111111115E-3</v>
      </c>
      <c r="E60" s="52" t="s">
        <v>758</v>
      </c>
      <c r="F60" s="52" t="s">
        <v>21</v>
      </c>
      <c r="G60" s="52">
        <v>27.62</v>
      </c>
      <c r="H60" s="53">
        <v>9.2638888888888892E-3</v>
      </c>
      <c r="I60" s="52" t="s">
        <v>759</v>
      </c>
      <c r="J60" s="52" t="s">
        <v>23</v>
      </c>
      <c r="K60" s="52">
        <v>20.420000000000002</v>
      </c>
      <c r="L60" s="53">
        <v>9.3561342592592602E-3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760</v>
      </c>
      <c r="F62" s="52" t="s">
        <v>21</v>
      </c>
      <c r="G62" s="52">
        <v>17.41</v>
      </c>
      <c r="H62" s="53">
        <v>9.8620370370370355E-3</v>
      </c>
      <c r="I62" s="52" t="s">
        <v>761</v>
      </c>
      <c r="J62" s="52" t="s">
        <v>23</v>
      </c>
      <c r="K62" s="52">
        <v>21.95</v>
      </c>
      <c r="L62" s="53">
        <v>9.4068287037037037E-3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760</v>
      </c>
      <c r="F63" s="52" t="s">
        <v>21</v>
      </c>
      <c r="G63" s="52">
        <v>21.94</v>
      </c>
      <c r="H63" s="53">
        <v>9.5302083333333332E-3</v>
      </c>
      <c r="I63" s="52" t="s">
        <v>761</v>
      </c>
      <c r="J63" s="52" t="s">
        <v>23</v>
      </c>
      <c r="K63" s="52">
        <v>25.05</v>
      </c>
      <c r="L63" s="53">
        <v>9.2908564814814815E-3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760</v>
      </c>
      <c r="F64" s="52" t="s">
        <v>21</v>
      </c>
      <c r="G64" s="52">
        <v>26.48</v>
      </c>
      <c r="H64" s="53">
        <v>9.3115740740740745E-3</v>
      </c>
      <c r="I64" s="52" t="s">
        <v>761</v>
      </c>
      <c r="J64" s="52" t="s">
        <v>23</v>
      </c>
      <c r="K64" s="52">
        <v>28.14</v>
      </c>
      <c r="L64" s="53">
        <v>9.2990740740740742E-3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762</v>
      </c>
      <c r="F66" s="52" t="s">
        <v>21</v>
      </c>
      <c r="G66" s="52">
        <v>17.64</v>
      </c>
      <c r="H66" s="53">
        <v>9.0979166666666673E-3</v>
      </c>
      <c r="I66" s="52" t="s">
        <v>635</v>
      </c>
      <c r="J66" s="52" t="s">
        <v>23</v>
      </c>
      <c r="K66" s="52">
        <v>16.41</v>
      </c>
      <c r="L66" s="53">
        <v>9.1967592592592604E-3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762</v>
      </c>
      <c r="F67" s="52" t="s">
        <v>21</v>
      </c>
      <c r="G67" s="52">
        <v>20.14</v>
      </c>
      <c r="H67" s="53">
        <v>9.1380787037037038E-3</v>
      </c>
      <c r="I67" s="52" t="s">
        <v>635</v>
      </c>
      <c r="J67" s="52" t="s">
        <v>23</v>
      </c>
      <c r="K67" s="52">
        <v>19.41</v>
      </c>
      <c r="L67" s="53">
        <v>9.1380787037037038E-3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762</v>
      </c>
      <c r="F68" s="52" t="s">
        <v>21</v>
      </c>
      <c r="G68" s="52">
        <v>22.64</v>
      </c>
      <c r="H68" s="53">
        <v>9.1967592592592604E-3</v>
      </c>
      <c r="I68" s="52" t="s">
        <v>635</v>
      </c>
      <c r="J68" s="52" t="s">
        <v>23</v>
      </c>
      <c r="K68" s="52">
        <v>22.42</v>
      </c>
      <c r="L68" s="53">
        <v>9.1383101851851851E-3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763</v>
      </c>
      <c r="F70" s="52" t="s">
        <v>21</v>
      </c>
      <c r="G70" s="52">
        <v>17.39</v>
      </c>
      <c r="H70" s="53">
        <v>9.2263888888888881E-3</v>
      </c>
      <c r="I70" s="52" t="s">
        <v>764</v>
      </c>
      <c r="J70" s="52" t="s">
        <v>23</v>
      </c>
      <c r="K70" s="52">
        <v>28.54</v>
      </c>
      <c r="L70" s="53">
        <v>9.2956018518518518E-3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763</v>
      </c>
      <c r="F71" s="52" t="s">
        <v>21</v>
      </c>
      <c r="G71" s="52">
        <v>19.52</v>
      </c>
      <c r="H71" s="53">
        <v>9.1947916666666671E-3</v>
      </c>
      <c r="I71" s="52" t="s">
        <v>764</v>
      </c>
      <c r="J71" s="52" t="s">
        <v>23</v>
      </c>
      <c r="K71" s="52">
        <v>31.04</v>
      </c>
      <c r="L71" s="53">
        <v>9.4175925925925937E-3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763</v>
      </c>
      <c r="F72" s="52" t="s">
        <v>21</v>
      </c>
      <c r="G72" s="52">
        <v>21.65</v>
      </c>
      <c r="H72" s="53">
        <v>9.186805555555554E-3</v>
      </c>
      <c r="I72" s="52" t="s">
        <v>764</v>
      </c>
      <c r="J72" s="52" t="s">
        <v>23</v>
      </c>
      <c r="K72" s="52">
        <v>33.54</v>
      </c>
      <c r="L72" s="53">
        <v>9.6089120370370356E-3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765</v>
      </c>
      <c r="F74" s="52" t="s">
        <v>21</v>
      </c>
      <c r="G74" s="52">
        <v>20.3</v>
      </c>
      <c r="H74" s="53">
        <v>9.3021990740740738E-3</v>
      </c>
      <c r="I74" s="52" t="s">
        <v>766</v>
      </c>
      <c r="J74" s="52" t="s">
        <v>23</v>
      </c>
      <c r="K74" s="52">
        <v>19.7</v>
      </c>
      <c r="L74" s="53">
        <v>9.5805555555555557E-3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765</v>
      </c>
      <c r="F75" s="52" t="s">
        <v>21</v>
      </c>
      <c r="G75" s="52">
        <v>22.36</v>
      </c>
      <c r="H75" s="53">
        <v>9.2233796296296282E-3</v>
      </c>
      <c r="I75" s="52" t="s">
        <v>766</v>
      </c>
      <c r="J75" s="52" t="s">
        <v>23</v>
      </c>
      <c r="K75" s="52">
        <v>23.83</v>
      </c>
      <c r="L75" s="53">
        <v>9.4471064814814817E-3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765</v>
      </c>
      <c r="F76" s="52" t="s">
        <v>21</v>
      </c>
      <c r="G76" s="52">
        <v>24.42</v>
      </c>
      <c r="H76" s="53">
        <v>9.1869212962962955E-3</v>
      </c>
      <c r="I76" s="52" t="s">
        <v>766</v>
      </c>
      <c r="J76" s="52" t="s">
        <v>23</v>
      </c>
      <c r="K76" s="52">
        <v>27.97</v>
      </c>
      <c r="L76" s="53">
        <v>9.4317129629629629E-3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767</v>
      </c>
      <c r="J78" s="52" t="s">
        <v>23</v>
      </c>
      <c r="K78" s="52">
        <v>17.989999999999998</v>
      </c>
      <c r="L78" s="53">
        <v>9.20775462962963E-3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767</v>
      </c>
      <c r="J79" s="52" t="s">
        <v>23</v>
      </c>
      <c r="K79" s="52">
        <v>20.13</v>
      </c>
      <c r="L79" s="53">
        <v>9.1950231481481483E-3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767</v>
      </c>
      <c r="J80" s="52" t="s">
        <v>23</v>
      </c>
      <c r="K80" s="52">
        <v>22.26</v>
      </c>
      <c r="L80" s="53">
        <v>9.2020833333333329E-3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768</v>
      </c>
      <c r="J82" s="52" t="s">
        <v>23</v>
      </c>
      <c r="K82" s="52">
        <v>24.48</v>
      </c>
      <c r="L82" s="53">
        <v>9.4694444444444435E-3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768</v>
      </c>
      <c r="J83" s="52" t="s">
        <v>23</v>
      </c>
      <c r="K83" s="52">
        <v>27.43</v>
      </c>
      <c r="L83" s="53">
        <v>9.4283564814814803E-3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768</v>
      </c>
      <c r="J84" s="52" t="s">
        <v>23</v>
      </c>
      <c r="K84" s="52">
        <v>30.39</v>
      </c>
      <c r="L84" s="53">
        <v>9.4254629629629636E-3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769</v>
      </c>
      <c r="J86" s="52" t="s">
        <v>23</v>
      </c>
      <c r="K86" s="52">
        <v>17.38</v>
      </c>
      <c r="L86" s="53">
        <v>9.2299768518518521E-3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769</v>
      </c>
      <c r="J87" s="52" t="s">
        <v>23</v>
      </c>
      <c r="K87" s="52">
        <v>19.88</v>
      </c>
      <c r="L87" s="53">
        <v>9.2214120370370366E-3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769</v>
      </c>
      <c r="J88" s="52" t="s">
        <v>23</v>
      </c>
      <c r="K88" s="52">
        <v>22.38</v>
      </c>
      <c r="L88" s="53">
        <v>9.2413194444444444E-3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770</v>
      </c>
      <c r="J90" s="52" t="s">
        <v>23</v>
      </c>
      <c r="K90" s="52">
        <v>20.04</v>
      </c>
      <c r="L90" s="53">
        <v>9.3971064814814802E-3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770</v>
      </c>
      <c r="J91" s="52" t="s">
        <v>23</v>
      </c>
      <c r="K91" s="52">
        <v>21.09</v>
      </c>
      <c r="L91" s="53">
        <v>9.351736111111111E-3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770</v>
      </c>
      <c r="J92" s="52" t="s">
        <v>23</v>
      </c>
      <c r="K92" s="52">
        <v>22.14</v>
      </c>
      <c r="L92" s="53">
        <v>9.3156249999999993E-3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771</v>
      </c>
      <c r="J94" s="52" t="s">
        <v>23</v>
      </c>
      <c r="K94" s="52">
        <v>21.19</v>
      </c>
      <c r="L94" s="53">
        <v>9.3643518518518529E-3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771</v>
      </c>
      <c r="J95" s="52" t="s">
        <v>23</v>
      </c>
      <c r="K95" s="52">
        <v>23.97</v>
      </c>
      <c r="L95" s="53">
        <v>9.3124999999999996E-3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771</v>
      </c>
      <c r="J96" s="52" t="s">
        <v>23</v>
      </c>
      <c r="K96" s="52">
        <v>26.75</v>
      </c>
      <c r="L96" s="53">
        <v>9.3155092592592595E-3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772</v>
      </c>
      <c r="J98" s="52" t="s">
        <v>23</v>
      </c>
      <c r="K98" s="52">
        <v>23.42</v>
      </c>
      <c r="L98" s="53">
        <v>9.2667824074074076E-3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772</v>
      </c>
      <c r="J99" s="52" t="s">
        <v>23</v>
      </c>
      <c r="K99" s="52">
        <v>25.92</v>
      </c>
      <c r="L99" s="53">
        <v>9.2739583333333337E-3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772</v>
      </c>
      <c r="J100" s="52" t="s">
        <v>23</v>
      </c>
      <c r="K100" s="52">
        <v>28.42</v>
      </c>
      <c r="L100" s="53">
        <v>9.3128472222222224E-3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773</v>
      </c>
      <c r="J102" s="52" t="s">
        <v>23</v>
      </c>
      <c r="K102" s="52">
        <v>28.94</v>
      </c>
      <c r="L102" s="53">
        <v>9.3612268518518515E-3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773</v>
      </c>
      <c r="J103" s="52" t="s">
        <v>23</v>
      </c>
      <c r="K103" s="52">
        <v>31.44</v>
      </c>
      <c r="L103" s="53">
        <v>9.4104166666666659E-3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773</v>
      </c>
      <c r="J104" s="52" t="s">
        <v>23</v>
      </c>
      <c r="K104" s="52">
        <v>33.94</v>
      </c>
      <c r="L104" s="53">
        <v>9.4972222222222229E-3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774</v>
      </c>
      <c r="J106" s="52" t="s">
        <v>23</v>
      </c>
      <c r="K106" s="52">
        <v>15.52</v>
      </c>
      <c r="L106" s="53">
        <v>9.4685185185185185E-3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774</v>
      </c>
      <c r="J107" s="52" t="s">
        <v>23</v>
      </c>
      <c r="K107" s="52">
        <v>17.64</v>
      </c>
      <c r="L107" s="53">
        <v>9.3664351851851842E-3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774</v>
      </c>
      <c r="J108" s="52" t="s">
        <v>23</v>
      </c>
      <c r="K108" s="52">
        <v>19.75</v>
      </c>
      <c r="L108" s="53">
        <v>9.2942129629629625E-3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775</v>
      </c>
      <c r="J110" s="52" t="s">
        <v>23</v>
      </c>
      <c r="K110" s="52">
        <v>22.55</v>
      </c>
      <c r="L110" s="53">
        <v>9.326504629629629E-3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775</v>
      </c>
      <c r="J111" s="52" t="s">
        <v>23</v>
      </c>
      <c r="K111" s="52">
        <v>25.05</v>
      </c>
      <c r="L111" s="53">
        <v>9.2912037037037026E-3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775</v>
      </c>
      <c r="J112" s="52" t="s">
        <v>23</v>
      </c>
      <c r="K112" s="52">
        <v>27.55</v>
      </c>
      <c r="L112" s="53">
        <v>9.2957175925925933E-3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776</v>
      </c>
      <c r="J114" s="52" t="s">
        <v>23</v>
      </c>
      <c r="K114" s="52">
        <v>20.02</v>
      </c>
      <c r="L114" s="53">
        <v>9.3981481481481485E-3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776</v>
      </c>
      <c r="J115" s="52" t="s">
        <v>23</v>
      </c>
      <c r="K115" s="52">
        <v>23.53</v>
      </c>
      <c r="L115" s="53">
        <v>9.2864583333333341E-3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776</v>
      </c>
      <c r="J116" s="52" t="s">
        <v>23</v>
      </c>
      <c r="K116" s="52">
        <v>27.05</v>
      </c>
      <c r="L116" s="53">
        <v>9.2825231481481491E-3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777</v>
      </c>
      <c r="J118" s="52" t="s">
        <v>23</v>
      </c>
      <c r="K118" s="52">
        <v>23.27</v>
      </c>
      <c r="L118" s="53">
        <v>9.6756944444444434E-3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777</v>
      </c>
      <c r="J119" s="52" t="s">
        <v>23</v>
      </c>
      <c r="K119" s="52">
        <v>27.72</v>
      </c>
      <c r="L119" s="53">
        <v>9.3836805555555548E-3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777</v>
      </c>
      <c r="J120" s="52" t="s">
        <v>23</v>
      </c>
      <c r="K120" s="52">
        <v>32.159999999999997</v>
      </c>
      <c r="L120" s="53">
        <v>9.1994212962962958E-3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30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778</v>
      </c>
      <c r="J122" s="52" t="s">
        <v>23</v>
      </c>
      <c r="K122" s="52">
        <v>23.28</v>
      </c>
      <c r="L122" s="53">
        <v>9.3381944444444441E-3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30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778</v>
      </c>
      <c r="J123" s="52" t="s">
        <v>23</v>
      </c>
      <c r="K123" s="52">
        <v>25.78</v>
      </c>
      <c r="L123" s="53">
        <v>9.3399305555555562E-3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30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778</v>
      </c>
      <c r="J124" s="52" t="s">
        <v>23</v>
      </c>
      <c r="K124" s="52">
        <v>28.28</v>
      </c>
      <c r="L124" s="53">
        <v>9.3975694444444445E-3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30"/>
    </row>
    <row r="125" spans="1:37" ht="15" customHeight="1">
      <c r="A125" s="51"/>
      <c r="B125" s="52"/>
      <c r="C125" s="52" t="s">
        <v>24</v>
      </c>
      <c r="D125" s="52" t="s">
        <v>24</v>
      </c>
      <c r="E125" s="52"/>
      <c r="F125" s="52"/>
      <c r="G125" s="52" t="s">
        <v>24</v>
      </c>
      <c r="H125" s="52" t="s">
        <v>24</v>
      </c>
      <c r="I125" s="52"/>
      <c r="J125" s="52" t="s">
        <v>23</v>
      </c>
      <c r="K125" s="52" t="s">
        <v>24</v>
      </c>
      <c r="L125" s="52" t="s">
        <v>24</v>
      </c>
      <c r="M125" s="52" t="s">
        <v>24</v>
      </c>
      <c r="N125" s="52" t="s">
        <v>24</v>
      </c>
      <c r="O125" s="52" t="s">
        <v>24</v>
      </c>
      <c r="P125" s="52" t="s">
        <v>24</v>
      </c>
      <c r="Q125" s="52" t="s">
        <v>24</v>
      </c>
      <c r="R125" s="54" t="s">
        <v>24</v>
      </c>
      <c r="AI125" s="25"/>
      <c r="AJ125" s="21" t="e">
        <f t="shared" si="1"/>
        <v>#N/A</v>
      </c>
      <c r="AK125" s="30"/>
    </row>
    <row r="126" spans="1:37" ht="15" customHeight="1">
      <c r="A126" s="51"/>
      <c r="B126" s="52"/>
      <c r="C126" s="52" t="s">
        <v>24</v>
      </c>
      <c r="D126" s="52" t="s">
        <v>24</v>
      </c>
      <c r="E126" s="52"/>
      <c r="F126" s="52"/>
      <c r="G126" s="52" t="s">
        <v>24</v>
      </c>
      <c r="H126" s="52" t="s">
        <v>24</v>
      </c>
      <c r="I126" s="52" t="s">
        <v>779</v>
      </c>
      <c r="J126" s="52" t="s">
        <v>23</v>
      </c>
      <c r="K126" s="52">
        <v>22.1</v>
      </c>
      <c r="L126" s="53">
        <v>9.4347222222222228E-3</v>
      </c>
      <c r="M126" s="52" t="s">
        <v>24</v>
      </c>
      <c r="N126" s="52" t="s">
        <v>24</v>
      </c>
      <c r="O126" s="52" t="s">
        <v>24</v>
      </c>
      <c r="P126" s="52" t="s">
        <v>24</v>
      </c>
      <c r="Q126" s="52" t="s">
        <v>24</v>
      </c>
      <c r="R126" s="54" t="s">
        <v>24</v>
      </c>
      <c r="AI126" s="25"/>
      <c r="AJ126" s="21" t="e">
        <f t="shared" si="1"/>
        <v>#N/A</v>
      </c>
      <c r="AK126" s="30"/>
    </row>
    <row r="127" spans="1:37" ht="15" customHeight="1">
      <c r="A127" s="51"/>
      <c r="B127" s="52"/>
      <c r="C127" s="52" t="s">
        <v>24</v>
      </c>
      <c r="D127" s="52" t="s">
        <v>24</v>
      </c>
      <c r="E127" s="52"/>
      <c r="F127" s="52"/>
      <c r="G127" s="52" t="s">
        <v>24</v>
      </c>
      <c r="H127" s="52" t="s">
        <v>24</v>
      </c>
      <c r="I127" s="52" t="s">
        <v>779</v>
      </c>
      <c r="J127" s="52" t="s">
        <v>23</v>
      </c>
      <c r="K127" s="52">
        <v>24.6</v>
      </c>
      <c r="L127" s="53">
        <v>9.3881944444444438E-3</v>
      </c>
      <c r="M127" s="52" t="s">
        <v>24</v>
      </c>
      <c r="N127" s="52" t="s">
        <v>24</v>
      </c>
      <c r="O127" s="52" t="s">
        <v>24</v>
      </c>
      <c r="P127" s="52" t="s">
        <v>24</v>
      </c>
      <c r="Q127" s="52" t="s">
        <v>24</v>
      </c>
      <c r="R127" s="54" t="s">
        <v>24</v>
      </c>
      <c r="AI127" s="25"/>
      <c r="AJ127" s="21" t="e">
        <f t="shared" si="1"/>
        <v>#N/A</v>
      </c>
      <c r="AK127" s="30"/>
    </row>
    <row r="128" spans="1:37" ht="15" customHeight="1">
      <c r="A128" s="51"/>
      <c r="B128" s="52"/>
      <c r="C128" s="52" t="s">
        <v>24</v>
      </c>
      <c r="D128" s="52" t="s">
        <v>24</v>
      </c>
      <c r="E128" s="52"/>
      <c r="F128" s="52"/>
      <c r="G128" s="52" t="s">
        <v>24</v>
      </c>
      <c r="H128" s="52" t="s">
        <v>24</v>
      </c>
      <c r="I128" s="52" t="s">
        <v>779</v>
      </c>
      <c r="J128" s="52" t="s">
        <v>23</v>
      </c>
      <c r="K128" s="52">
        <v>27.1</v>
      </c>
      <c r="L128" s="53">
        <v>9.3984953703703713E-3</v>
      </c>
      <c r="M128" s="52" t="s">
        <v>24</v>
      </c>
      <c r="N128" s="52" t="s">
        <v>24</v>
      </c>
      <c r="O128" s="52" t="s">
        <v>24</v>
      </c>
      <c r="P128" s="52" t="s">
        <v>24</v>
      </c>
      <c r="Q128" s="52" t="s">
        <v>24</v>
      </c>
      <c r="R128" s="54" t="s">
        <v>24</v>
      </c>
      <c r="AI128" s="25"/>
      <c r="AJ128" s="21" t="e">
        <f t="shared" si="1"/>
        <v>#N/A</v>
      </c>
      <c r="AK128" s="30"/>
    </row>
    <row r="129" spans="1:37" ht="15" customHeight="1">
      <c r="A129" s="51"/>
      <c r="B129" s="52"/>
      <c r="C129" s="52" t="s">
        <v>24</v>
      </c>
      <c r="D129" s="52" t="s">
        <v>24</v>
      </c>
      <c r="E129" s="52"/>
      <c r="F129" s="52"/>
      <c r="G129" s="52" t="s">
        <v>24</v>
      </c>
      <c r="H129" s="52" t="s">
        <v>24</v>
      </c>
      <c r="I129" s="52"/>
      <c r="J129" s="52" t="s">
        <v>23</v>
      </c>
      <c r="K129" s="52" t="s">
        <v>24</v>
      </c>
      <c r="L129" s="52" t="s">
        <v>24</v>
      </c>
      <c r="M129" s="52" t="s">
        <v>24</v>
      </c>
      <c r="N129" s="52" t="s">
        <v>24</v>
      </c>
      <c r="O129" s="52" t="s">
        <v>24</v>
      </c>
      <c r="P129" s="52" t="s">
        <v>24</v>
      </c>
      <c r="Q129" s="52" t="s">
        <v>24</v>
      </c>
      <c r="R129" s="54" t="s">
        <v>24</v>
      </c>
      <c r="AI129" s="25"/>
      <c r="AJ129" s="21" t="e">
        <f t="shared" si="1"/>
        <v>#N/A</v>
      </c>
      <c r="AK129" s="30"/>
    </row>
    <row r="130" spans="1:37" ht="15" customHeight="1">
      <c r="A130" s="51"/>
      <c r="B130" s="52"/>
      <c r="C130" s="52" t="s">
        <v>24</v>
      </c>
      <c r="D130" s="52" t="s">
        <v>24</v>
      </c>
      <c r="E130" s="52"/>
      <c r="F130" s="52"/>
      <c r="G130" s="52" t="s">
        <v>24</v>
      </c>
      <c r="H130" s="52" t="s">
        <v>24</v>
      </c>
      <c r="I130" s="52" t="s">
        <v>780</v>
      </c>
      <c r="J130" s="52" t="s">
        <v>23</v>
      </c>
      <c r="K130" s="52">
        <v>19.29</v>
      </c>
      <c r="L130" s="53">
        <v>9.4385416666666663E-3</v>
      </c>
      <c r="M130" s="52" t="s">
        <v>24</v>
      </c>
      <c r="N130" s="52" t="s">
        <v>24</v>
      </c>
      <c r="O130" s="52" t="s">
        <v>24</v>
      </c>
      <c r="P130" s="52" t="s">
        <v>24</v>
      </c>
      <c r="Q130" s="52" t="s">
        <v>24</v>
      </c>
      <c r="R130" s="54" t="s">
        <v>24</v>
      </c>
      <c r="AI130" s="25"/>
      <c r="AJ130" s="21" t="e">
        <f t="shared" si="1"/>
        <v>#N/A</v>
      </c>
      <c r="AK130" s="30"/>
    </row>
    <row r="131" spans="1:37" ht="15" customHeight="1">
      <c r="A131" s="51"/>
      <c r="B131" s="52"/>
      <c r="C131" s="52" t="s">
        <v>24</v>
      </c>
      <c r="D131" s="52" t="s">
        <v>24</v>
      </c>
      <c r="E131" s="52"/>
      <c r="F131" s="52"/>
      <c r="G131" s="52" t="s">
        <v>24</v>
      </c>
      <c r="H131" s="52" t="s">
        <v>24</v>
      </c>
      <c r="I131" s="52" t="s">
        <v>780</v>
      </c>
      <c r="J131" s="52" t="s">
        <v>23</v>
      </c>
      <c r="K131" s="52">
        <v>21.84</v>
      </c>
      <c r="L131" s="53">
        <v>9.3351851851851842E-3</v>
      </c>
      <c r="M131" s="52" t="s">
        <v>24</v>
      </c>
      <c r="N131" s="52" t="s">
        <v>24</v>
      </c>
      <c r="O131" s="52" t="s">
        <v>24</v>
      </c>
      <c r="P131" s="52" t="s">
        <v>24</v>
      </c>
      <c r="Q131" s="52" t="s">
        <v>24</v>
      </c>
      <c r="R131" s="54" t="s">
        <v>24</v>
      </c>
      <c r="AI131" s="25"/>
      <c r="AJ131" s="21" t="e">
        <f t="shared" si="1"/>
        <v>#N/A</v>
      </c>
      <c r="AK131" s="30"/>
    </row>
    <row r="132" spans="1:37" ht="15" customHeight="1">
      <c r="A132" s="51"/>
      <c r="B132" s="52"/>
      <c r="C132" s="52" t="s">
        <v>24</v>
      </c>
      <c r="D132" s="52" t="s">
        <v>24</v>
      </c>
      <c r="E132" s="52"/>
      <c r="F132" s="52"/>
      <c r="G132" s="52" t="s">
        <v>24</v>
      </c>
      <c r="H132" s="52" t="s">
        <v>24</v>
      </c>
      <c r="I132" s="52" t="s">
        <v>780</v>
      </c>
      <c r="J132" s="52" t="s">
        <v>23</v>
      </c>
      <c r="K132" s="52">
        <v>24.39</v>
      </c>
      <c r="L132" s="53">
        <v>9.2849537037037033E-3</v>
      </c>
      <c r="M132" s="52" t="s">
        <v>24</v>
      </c>
      <c r="N132" s="52" t="s">
        <v>24</v>
      </c>
      <c r="O132" s="52" t="s">
        <v>24</v>
      </c>
      <c r="P132" s="52" t="s">
        <v>24</v>
      </c>
      <c r="Q132" s="52" t="s">
        <v>24</v>
      </c>
      <c r="R132" s="54" t="s">
        <v>24</v>
      </c>
      <c r="AI132" s="25"/>
      <c r="AJ132" s="21" t="e">
        <f t="shared" ref="AJ132:AJ150" si="2">IF((AI132-$AJ$1)/365.251606&gt;0,(AI132-$AJ$1)/365.251606,NA())</f>
        <v>#N/A</v>
      </c>
      <c r="AK132" s="30"/>
    </row>
    <row r="133" spans="1:37" ht="15" customHeight="1">
      <c r="A133" s="51"/>
      <c r="B133" s="52"/>
      <c r="C133" s="52" t="s">
        <v>24</v>
      </c>
      <c r="D133" s="52" t="s">
        <v>24</v>
      </c>
      <c r="E133" s="52"/>
      <c r="F133" s="52"/>
      <c r="G133" s="52" t="s">
        <v>24</v>
      </c>
      <c r="H133" s="52" t="s">
        <v>24</v>
      </c>
      <c r="I133" s="52"/>
      <c r="J133" s="52" t="s">
        <v>23</v>
      </c>
      <c r="K133" s="52" t="s">
        <v>24</v>
      </c>
      <c r="L133" s="52" t="s">
        <v>24</v>
      </c>
      <c r="M133" s="52" t="s">
        <v>24</v>
      </c>
      <c r="N133" s="52" t="s">
        <v>24</v>
      </c>
      <c r="O133" s="52" t="s">
        <v>24</v>
      </c>
      <c r="P133" s="52" t="s">
        <v>24</v>
      </c>
      <c r="Q133" s="52" t="s">
        <v>24</v>
      </c>
      <c r="R133" s="54" t="s">
        <v>24</v>
      </c>
      <c r="AI133" s="25"/>
      <c r="AJ133" s="21" t="e">
        <f t="shared" si="2"/>
        <v>#N/A</v>
      </c>
      <c r="AK133" s="30"/>
    </row>
    <row r="134" spans="1:37" ht="15" customHeight="1">
      <c r="A134" s="51"/>
      <c r="B134" s="52"/>
      <c r="C134" s="52" t="s">
        <v>24</v>
      </c>
      <c r="D134" s="52" t="s">
        <v>24</v>
      </c>
      <c r="E134" s="52"/>
      <c r="F134" s="52"/>
      <c r="G134" s="52" t="s">
        <v>24</v>
      </c>
      <c r="H134" s="52" t="s">
        <v>24</v>
      </c>
      <c r="I134" s="52" t="s">
        <v>781</v>
      </c>
      <c r="J134" s="52" t="s">
        <v>23</v>
      </c>
      <c r="K134" s="52">
        <v>22.12</v>
      </c>
      <c r="L134" s="53">
        <v>9.290393518518519E-3</v>
      </c>
      <c r="M134" s="52" t="s">
        <v>24</v>
      </c>
      <c r="N134" s="52" t="s">
        <v>24</v>
      </c>
      <c r="O134" s="52" t="s">
        <v>24</v>
      </c>
      <c r="P134" s="52" t="s">
        <v>24</v>
      </c>
      <c r="Q134" s="52" t="s">
        <v>24</v>
      </c>
      <c r="R134" s="54" t="s">
        <v>24</v>
      </c>
      <c r="AI134" s="25"/>
      <c r="AJ134" s="21" t="e">
        <f t="shared" si="2"/>
        <v>#N/A</v>
      </c>
      <c r="AK134" s="30"/>
    </row>
    <row r="135" spans="1:37" ht="15" customHeight="1">
      <c r="A135" s="51"/>
      <c r="B135" s="52"/>
      <c r="C135" s="52" t="s">
        <v>24</v>
      </c>
      <c r="D135" s="52" t="s">
        <v>24</v>
      </c>
      <c r="E135" s="52"/>
      <c r="F135" s="52"/>
      <c r="G135" s="52" t="s">
        <v>24</v>
      </c>
      <c r="H135" s="52" t="s">
        <v>24</v>
      </c>
      <c r="I135" s="52" t="s">
        <v>781</v>
      </c>
      <c r="J135" s="52" t="s">
        <v>23</v>
      </c>
      <c r="K135" s="52">
        <v>24.62</v>
      </c>
      <c r="L135" s="53">
        <v>9.2370370370370384E-3</v>
      </c>
      <c r="M135" s="52" t="s">
        <v>24</v>
      </c>
      <c r="N135" s="52" t="s">
        <v>24</v>
      </c>
      <c r="O135" s="52" t="s">
        <v>24</v>
      </c>
      <c r="P135" s="52" t="s">
        <v>24</v>
      </c>
      <c r="Q135" s="52" t="s">
        <v>24</v>
      </c>
      <c r="R135" s="54" t="s">
        <v>24</v>
      </c>
      <c r="AI135" s="25"/>
      <c r="AJ135" s="21" t="e">
        <f t="shared" si="2"/>
        <v>#N/A</v>
      </c>
      <c r="AK135" s="30"/>
    </row>
    <row r="136" spans="1:37" ht="15" customHeight="1">
      <c r="A136" s="51"/>
      <c r="B136" s="52"/>
      <c r="C136" s="52" t="s">
        <v>24</v>
      </c>
      <c r="D136" s="52" t="s">
        <v>24</v>
      </c>
      <c r="E136" s="52"/>
      <c r="F136" s="52"/>
      <c r="G136" s="52" t="s">
        <v>24</v>
      </c>
      <c r="H136" s="52" t="s">
        <v>24</v>
      </c>
      <c r="I136" s="52" t="s">
        <v>781</v>
      </c>
      <c r="J136" s="52" t="s">
        <v>23</v>
      </c>
      <c r="K136" s="52">
        <v>27.12</v>
      </c>
      <c r="L136" s="53">
        <v>9.2506944444444451E-3</v>
      </c>
      <c r="M136" s="52" t="s">
        <v>24</v>
      </c>
      <c r="N136" s="52" t="s">
        <v>24</v>
      </c>
      <c r="O136" s="52" t="s">
        <v>24</v>
      </c>
      <c r="P136" s="52" t="s">
        <v>24</v>
      </c>
      <c r="Q136" s="52" t="s">
        <v>24</v>
      </c>
      <c r="R136" s="54" t="s">
        <v>24</v>
      </c>
      <c r="AI136" s="25"/>
      <c r="AJ136" s="21" t="e">
        <f t="shared" si="2"/>
        <v>#N/A</v>
      </c>
      <c r="AK136" s="30"/>
    </row>
    <row r="137" spans="1:37" ht="15" customHeight="1">
      <c r="A137" s="51"/>
      <c r="B137" s="52"/>
      <c r="C137" s="52" t="s">
        <v>24</v>
      </c>
      <c r="D137" s="52" t="s">
        <v>24</v>
      </c>
      <c r="E137" s="52"/>
      <c r="F137" s="52"/>
      <c r="G137" s="52" t="s">
        <v>24</v>
      </c>
      <c r="H137" s="52" t="s">
        <v>24</v>
      </c>
      <c r="I137" s="52"/>
      <c r="J137" s="52" t="s">
        <v>23</v>
      </c>
      <c r="K137" s="52" t="s">
        <v>24</v>
      </c>
      <c r="L137" s="52" t="s">
        <v>24</v>
      </c>
      <c r="M137" s="52" t="s">
        <v>24</v>
      </c>
      <c r="N137" s="52" t="s">
        <v>24</v>
      </c>
      <c r="O137" s="52" t="s">
        <v>24</v>
      </c>
      <c r="P137" s="52" t="s">
        <v>24</v>
      </c>
      <c r="Q137" s="52" t="s">
        <v>24</v>
      </c>
      <c r="R137" s="54" t="s">
        <v>24</v>
      </c>
      <c r="AI137" s="25"/>
      <c r="AJ137" s="21" t="e">
        <f t="shared" si="2"/>
        <v>#N/A</v>
      </c>
      <c r="AK137" s="30"/>
    </row>
    <row r="138" spans="1:37" ht="15" customHeight="1">
      <c r="A138" s="51"/>
      <c r="B138" s="52"/>
      <c r="C138" s="52" t="s">
        <v>24</v>
      </c>
      <c r="D138" s="52" t="s">
        <v>24</v>
      </c>
      <c r="E138" s="52"/>
      <c r="F138" s="52"/>
      <c r="G138" s="52" t="s">
        <v>24</v>
      </c>
      <c r="H138" s="52" t="s">
        <v>24</v>
      </c>
      <c r="I138" s="52" t="s">
        <v>782</v>
      </c>
      <c r="J138" s="52" t="s">
        <v>23</v>
      </c>
      <c r="K138" s="52">
        <v>20.84</v>
      </c>
      <c r="L138" s="53">
        <v>9.5045138888888887E-3</v>
      </c>
      <c r="M138" s="52" t="s">
        <v>24</v>
      </c>
      <c r="N138" s="52" t="s">
        <v>24</v>
      </c>
      <c r="O138" s="52" t="s">
        <v>24</v>
      </c>
      <c r="P138" s="52" t="s">
        <v>24</v>
      </c>
      <c r="Q138" s="52" t="s">
        <v>24</v>
      </c>
      <c r="R138" s="54" t="s">
        <v>24</v>
      </c>
      <c r="AI138" s="25"/>
      <c r="AJ138" s="21" t="e">
        <f t="shared" si="2"/>
        <v>#N/A</v>
      </c>
      <c r="AK138" s="30"/>
    </row>
    <row r="139" spans="1:37" ht="15" customHeight="1">
      <c r="A139" s="51"/>
      <c r="B139" s="52"/>
      <c r="C139" s="52" t="s">
        <v>24</v>
      </c>
      <c r="D139" s="52" t="s">
        <v>24</v>
      </c>
      <c r="E139" s="52"/>
      <c r="F139" s="52"/>
      <c r="G139" s="52" t="s">
        <v>24</v>
      </c>
      <c r="H139" s="52" t="s">
        <v>24</v>
      </c>
      <c r="I139" s="52" t="s">
        <v>782</v>
      </c>
      <c r="J139" s="52" t="s">
        <v>23</v>
      </c>
      <c r="K139" s="52">
        <v>24.3</v>
      </c>
      <c r="L139" s="53">
        <v>9.3881944444444438E-3</v>
      </c>
      <c r="M139" s="52" t="s">
        <v>24</v>
      </c>
      <c r="N139" s="52" t="s">
        <v>24</v>
      </c>
      <c r="O139" s="52" t="s">
        <v>24</v>
      </c>
      <c r="P139" s="52" t="s">
        <v>24</v>
      </c>
      <c r="Q139" s="52" t="s">
        <v>24</v>
      </c>
      <c r="R139" s="54" t="s">
        <v>24</v>
      </c>
      <c r="AI139" s="25"/>
      <c r="AJ139" s="21" t="e">
        <f t="shared" si="2"/>
        <v>#N/A</v>
      </c>
      <c r="AK139" s="30"/>
    </row>
    <row r="140" spans="1:37" ht="15" customHeight="1">
      <c r="A140" s="51"/>
      <c r="B140" s="52"/>
      <c r="C140" s="52" t="s">
        <v>24</v>
      </c>
      <c r="D140" s="52" t="s">
        <v>24</v>
      </c>
      <c r="E140" s="52"/>
      <c r="F140" s="52"/>
      <c r="G140" s="52" t="s">
        <v>24</v>
      </c>
      <c r="H140" s="52" t="s">
        <v>24</v>
      </c>
      <c r="I140" s="52" t="s">
        <v>782</v>
      </c>
      <c r="J140" s="52" t="s">
        <v>23</v>
      </c>
      <c r="K140" s="52">
        <v>27.76</v>
      </c>
      <c r="L140" s="53">
        <v>9.3857638888888879E-3</v>
      </c>
      <c r="M140" s="52" t="s">
        <v>24</v>
      </c>
      <c r="N140" s="52" t="s">
        <v>24</v>
      </c>
      <c r="O140" s="52" t="s">
        <v>24</v>
      </c>
      <c r="P140" s="52" t="s">
        <v>24</v>
      </c>
      <c r="Q140" s="52" t="s">
        <v>24</v>
      </c>
      <c r="R140" s="54" t="s">
        <v>24</v>
      </c>
      <c r="AI140" s="25"/>
      <c r="AJ140" s="21" t="e">
        <f t="shared" si="2"/>
        <v>#N/A</v>
      </c>
      <c r="AK140" s="30"/>
    </row>
    <row r="141" spans="1:37" ht="15" customHeight="1">
      <c r="A141" s="51"/>
      <c r="B141" s="52"/>
      <c r="C141" s="52" t="s">
        <v>24</v>
      </c>
      <c r="D141" s="52" t="s">
        <v>24</v>
      </c>
      <c r="E141" s="52"/>
      <c r="F141" s="52"/>
      <c r="G141" s="52" t="s">
        <v>24</v>
      </c>
      <c r="H141" s="52" t="s">
        <v>24</v>
      </c>
      <c r="I141" s="52"/>
      <c r="J141" s="52" t="s">
        <v>23</v>
      </c>
      <c r="K141" s="52" t="s">
        <v>24</v>
      </c>
      <c r="L141" s="52" t="s">
        <v>24</v>
      </c>
      <c r="M141" s="52" t="s">
        <v>24</v>
      </c>
      <c r="N141" s="52" t="s">
        <v>24</v>
      </c>
      <c r="O141" s="52" t="s">
        <v>24</v>
      </c>
      <c r="P141" s="52" t="s">
        <v>24</v>
      </c>
      <c r="Q141" s="52" t="s">
        <v>24</v>
      </c>
      <c r="R141" s="54" t="s">
        <v>24</v>
      </c>
      <c r="AI141" s="25"/>
      <c r="AJ141" s="21" t="e">
        <f t="shared" si="2"/>
        <v>#N/A</v>
      </c>
      <c r="AK141" s="30"/>
    </row>
    <row r="142" spans="1:37" ht="15" customHeight="1">
      <c r="A142" s="51"/>
      <c r="B142" s="52"/>
      <c r="C142" s="52" t="s">
        <v>24</v>
      </c>
      <c r="D142" s="52" t="s">
        <v>24</v>
      </c>
      <c r="E142" s="52"/>
      <c r="F142" s="52"/>
      <c r="G142" s="52" t="s">
        <v>24</v>
      </c>
      <c r="H142" s="52" t="s">
        <v>24</v>
      </c>
      <c r="I142" s="52" t="s">
        <v>783</v>
      </c>
      <c r="J142" s="52" t="s">
        <v>23</v>
      </c>
      <c r="K142" s="52">
        <v>24.62</v>
      </c>
      <c r="L142" s="53">
        <v>9.1750000000000009E-3</v>
      </c>
      <c r="M142" s="52" t="s">
        <v>24</v>
      </c>
      <c r="N142" s="52" t="s">
        <v>24</v>
      </c>
      <c r="O142" s="52" t="s">
        <v>24</v>
      </c>
      <c r="P142" s="52" t="s">
        <v>24</v>
      </c>
      <c r="Q142" s="52" t="s">
        <v>24</v>
      </c>
      <c r="R142" s="54" t="s">
        <v>24</v>
      </c>
      <c r="AI142" s="25"/>
      <c r="AJ142" s="21" t="e">
        <f t="shared" si="2"/>
        <v>#N/A</v>
      </c>
      <c r="AK142" s="30"/>
    </row>
    <row r="143" spans="1:37" ht="15" customHeight="1">
      <c r="A143" s="51"/>
      <c r="B143" s="52"/>
      <c r="C143" s="52" t="s">
        <v>24</v>
      </c>
      <c r="D143" s="52" t="s">
        <v>24</v>
      </c>
      <c r="E143" s="52"/>
      <c r="F143" s="52"/>
      <c r="G143" s="52" t="s">
        <v>24</v>
      </c>
      <c r="H143" s="52" t="s">
        <v>24</v>
      </c>
      <c r="I143" s="52" t="s">
        <v>783</v>
      </c>
      <c r="J143" s="52" t="s">
        <v>23</v>
      </c>
      <c r="K143" s="52">
        <v>25.52</v>
      </c>
      <c r="L143" s="53">
        <v>9.1738425925925928E-3</v>
      </c>
      <c r="M143" s="52" t="s">
        <v>24</v>
      </c>
      <c r="N143" s="52" t="s">
        <v>24</v>
      </c>
      <c r="O143" s="52" t="s">
        <v>24</v>
      </c>
      <c r="P143" s="52" t="s">
        <v>24</v>
      </c>
      <c r="Q143" s="52" t="s">
        <v>24</v>
      </c>
      <c r="R143" s="54" t="s">
        <v>24</v>
      </c>
      <c r="AI143" s="25"/>
      <c r="AJ143" s="21" t="e">
        <f t="shared" si="2"/>
        <v>#N/A</v>
      </c>
      <c r="AK143" s="30"/>
    </row>
    <row r="144" spans="1:37" ht="15" customHeight="1">
      <c r="A144" s="51"/>
      <c r="B144" s="52"/>
      <c r="C144" s="52" t="s">
        <v>24</v>
      </c>
      <c r="D144" s="52" t="s">
        <v>24</v>
      </c>
      <c r="E144" s="52"/>
      <c r="F144" s="52"/>
      <c r="G144" s="52" t="s">
        <v>24</v>
      </c>
      <c r="H144" s="52" t="s">
        <v>24</v>
      </c>
      <c r="I144" s="52" t="s">
        <v>783</v>
      </c>
      <c r="J144" s="52" t="s">
        <v>23</v>
      </c>
      <c r="K144" s="52">
        <v>26.42</v>
      </c>
      <c r="L144" s="53">
        <v>9.1802083333333336E-3</v>
      </c>
      <c r="M144" s="52" t="s">
        <v>24</v>
      </c>
      <c r="N144" s="52" t="s">
        <v>24</v>
      </c>
      <c r="O144" s="52" t="s">
        <v>24</v>
      </c>
      <c r="P144" s="52" t="s">
        <v>24</v>
      </c>
      <c r="Q144" s="52" t="s">
        <v>24</v>
      </c>
      <c r="R144" s="54" t="s">
        <v>24</v>
      </c>
      <c r="AI144" s="25"/>
      <c r="AJ144" s="21" t="e">
        <f t="shared" si="2"/>
        <v>#N/A</v>
      </c>
      <c r="AK144" s="30"/>
    </row>
    <row r="145" spans="1:37" ht="15" customHeight="1">
      <c r="A145" s="51"/>
      <c r="B145" s="52"/>
      <c r="C145" s="52" t="s">
        <v>24</v>
      </c>
      <c r="D145" s="52" t="s">
        <v>24</v>
      </c>
      <c r="E145" s="52"/>
      <c r="F145" s="52"/>
      <c r="G145" s="52" t="s">
        <v>24</v>
      </c>
      <c r="H145" s="52" t="s">
        <v>24</v>
      </c>
      <c r="I145" s="52"/>
      <c r="J145" s="52" t="s">
        <v>23</v>
      </c>
      <c r="K145" s="52" t="s">
        <v>24</v>
      </c>
      <c r="L145" s="52" t="s">
        <v>24</v>
      </c>
      <c r="M145" s="52" t="s">
        <v>24</v>
      </c>
      <c r="N145" s="52" t="s">
        <v>24</v>
      </c>
      <c r="O145" s="52" t="s">
        <v>24</v>
      </c>
      <c r="P145" s="52" t="s">
        <v>24</v>
      </c>
      <c r="Q145" s="52" t="s">
        <v>24</v>
      </c>
      <c r="R145" s="54" t="s">
        <v>24</v>
      </c>
      <c r="AI145" s="25"/>
      <c r="AJ145" s="21" t="e">
        <f t="shared" si="2"/>
        <v>#N/A</v>
      </c>
      <c r="AK145" s="30"/>
    </row>
    <row r="146" spans="1:37" ht="15" customHeight="1">
      <c r="A146" s="51"/>
      <c r="B146" s="52"/>
      <c r="C146" s="52" t="s">
        <v>24</v>
      </c>
      <c r="D146" s="52" t="s">
        <v>24</v>
      </c>
      <c r="E146" s="52"/>
      <c r="F146" s="52"/>
      <c r="G146" s="52" t="s">
        <v>24</v>
      </c>
      <c r="H146" s="52" t="s">
        <v>24</v>
      </c>
      <c r="I146" s="52" t="s">
        <v>784</v>
      </c>
      <c r="J146" s="52" t="s">
        <v>23</v>
      </c>
      <c r="K146" s="52">
        <v>16.87</v>
      </c>
      <c r="L146" s="53">
        <v>9.6744212962962955E-3</v>
      </c>
      <c r="M146" s="52" t="s">
        <v>24</v>
      </c>
      <c r="N146" s="52" t="s">
        <v>24</v>
      </c>
      <c r="O146" s="52" t="s">
        <v>24</v>
      </c>
      <c r="P146" s="52" t="s">
        <v>24</v>
      </c>
      <c r="Q146" s="52" t="s">
        <v>24</v>
      </c>
      <c r="R146" s="54" t="s">
        <v>24</v>
      </c>
      <c r="AI146" s="25"/>
      <c r="AJ146" s="21" t="e">
        <f t="shared" si="2"/>
        <v>#N/A</v>
      </c>
      <c r="AK146" s="30"/>
    </row>
    <row r="147" spans="1:37" ht="15" customHeight="1">
      <c r="A147" s="51"/>
      <c r="B147" s="52"/>
      <c r="C147" s="52" t="s">
        <v>24</v>
      </c>
      <c r="D147" s="52" t="s">
        <v>24</v>
      </c>
      <c r="E147" s="52"/>
      <c r="F147" s="52"/>
      <c r="G147" s="52" t="s">
        <v>24</v>
      </c>
      <c r="H147" s="52" t="s">
        <v>24</v>
      </c>
      <c r="I147" s="52" t="s">
        <v>784</v>
      </c>
      <c r="J147" s="52" t="s">
        <v>23</v>
      </c>
      <c r="K147" s="52">
        <v>18.510000000000002</v>
      </c>
      <c r="L147" s="53">
        <v>9.5119212962962961E-3</v>
      </c>
      <c r="M147" s="52" t="s">
        <v>24</v>
      </c>
      <c r="N147" s="52" t="s">
        <v>24</v>
      </c>
      <c r="O147" s="52" t="s">
        <v>24</v>
      </c>
      <c r="P147" s="52" t="s">
        <v>24</v>
      </c>
      <c r="Q147" s="52" t="s">
        <v>24</v>
      </c>
      <c r="R147" s="54" t="s">
        <v>24</v>
      </c>
      <c r="AI147" s="25"/>
      <c r="AJ147" s="21" t="e">
        <f t="shared" si="2"/>
        <v>#N/A</v>
      </c>
      <c r="AK147" s="30"/>
    </row>
    <row r="148" spans="1:37" ht="15" customHeight="1">
      <c r="A148" s="51"/>
      <c r="B148" s="52"/>
      <c r="C148" s="52" t="s">
        <v>24</v>
      </c>
      <c r="D148" s="52" t="s">
        <v>24</v>
      </c>
      <c r="E148" s="52"/>
      <c r="F148" s="52"/>
      <c r="G148" s="52" t="s">
        <v>24</v>
      </c>
      <c r="H148" s="52" t="s">
        <v>24</v>
      </c>
      <c r="I148" s="52" t="s">
        <v>784</v>
      </c>
      <c r="J148" s="52" t="s">
        <v>23</v>
      </c>
      <c r="K148" s="52">
        <v>20.16</v>
      </c>
      <c r="L148" s="53">
        <v>9.3842592592592606E-3</v>
      </c>
      <c r="M148" s="52" t="s">
        <v>24</v>
      </c>
      <c r="N148" s="52" t="s">
        <v>24</v>
      </c>
      <c r="O148" s="52" t="s">
        <v>24</v>
      </c>
      <c r="P148" s="52" t="s">
        <v>24</v>
      </c>
      <c r="Q148" s="52" t="s">
        <v>24</v>
      </c>
      <c r="R148" s="54" t="s">
        <v>24</v>
      </c>
      <c r="AI148" s="25"/>
      <c r="AJ148" s="21" t="e">
        <f t="shared" si="2"/>
        <v>#N/A</v>
      </c>
      <c r="AK148" s="30"/>
    </row>
    <row r="149" spans="1:37" ht="15" customHeight="1">
      <c r="A149" s="51"/>
      <c r="B149" s="52"/>
      <c r="C149" s="52" t="s">
        <v>24</v>
      </c>
      <c r="D149" s="52" t="s">
        <v>24</v>
      </c>
      <c r="E149" s="52"/>
      <c r="F149" s="52"/>
      <c r="G149" s="52" t="s">
        <v>24</v>
      </c>
      <c r="H149" s="52" t="s">
        <v>24</v>
      </c>
      <c r="I149" s="52"/>
      <c r="J149" s="52" t="s">
        <v>23</v>
      </c>
      <c r="K149" s="52" t="s">
        <v>24</v>
      </c>
      <c r="L149" s="52" t="s">
        <v>24</v>
      </c>
      <c r="M149" s="52" t="s">
        <v>24</v>
      </c>
      <c r="N149" s="52" t="s">
        <v>24</v>
      </c>
      <c r="O149" s="52" t="s">
        <v>24</v>
      </c>
      <c r="P149" s="52" t="s">
        <v>24</v>
      </c>
      <c r="Q149" s="52" t="s">
        <v>24</v>
      </c>
      <c r="R149" s="54" t="s">
        <v>24</v>
      </c>
      <c r="AI149" s="25"/>
      <c r="AJ149" s="21" t="e">
        <f t="shared" si="2"/>
        <v>#N/A</v>
      </c>
      <c r="AK149" s="30"/>
    </row>
    <row r="150" spans="1:37" ht="15" customHeight="1">
      <c r="A150" s="51"/>
      <c r="B150" s="52"/>
      <c r="C150" s="52" t="s">
        <v>24</v>
      </c>
      <c r="D150" s="52" t="s">
        <v>24</v>
      </c>
      <c r="E150" s="52"/>
      <c r="F150" s="52"/>
      <c r="G150" s="52" t="s">
        <v>24</v>
      </c>
      <c r="H150" s="52" t="s">
        <v>24</v>
      </c>
      <c r="I150" s="52" t="s">
        <v>785</v>
      </c>
      <c r="J150" s="52" t="s">
        <v>23</v>
      </c>
      <c r="K150" s="52">
        <v>24.42</v>
      </c>
      <c r="L150" s="53">
        <v>9.2771990740740749E-3</v>
      </c>
      <c r="M150" s="52" t="s">
        <v>24</v>
      </c>
      <c r="N150" s="52" t="s">
        <v>24</v>
      </c>
      <c r="O150" s="52" t="s">
        <v>24</v>
      </c>
      <c r="P150" s="52" t="s">
        <v>24</v>
      </c>
      <c r="Q150" s="52" t="s">
        <v>24</v>
      </c>
      <c r="R150" s="54" t="s">
        <v>24</v>
      </c>
      <c r="AI150" s="25"/>
      <c r="AJ150" s="21" t="e">
        <f t="shared" si="2"/>
        <v>#N/A</v>
      </c>
      <c r="AK150" s="30"/>
    </row>
    <row r="151" spans="1:37" ht="15" customHeight="1">
      <c r="A151" s="51"/>
      <c r="B151" s="52"/>
      <c r="C151" s="52" t="s">
        <v>24</v>
      </c>
      <c r="D151" s="52" t="s">
        <v>24</v>
      </c>
      <c r="E151" s="52"/>
      <c r="F151" s="52"/>
      <c r="G151" s="52" t="s">
        <v>24</v>
      </c>
      <c r="H151" s="52" t="s">
        <v>24</v>
      </c>
      <c r="I151" s="52" t="s">
        <v>785</v>
      </c>
      <c r="J151" s="52" t="s">
        <v>23</v>
      </c>
      <c r="K151" s="52">
        <v>25.95</v>
      </c>
      <c r="L151" s="53">
        <v>9.2678240740740742E-3</v>
      </c>
      <c r="M151" s="52" t="s">
        <v>24</v>
      </c>
      <c r="N151" s="52" t="s">
        <v>24</v>
      </c>
      <c r="O151" s="52" t="s">
        <v>24</v>
      </c>
      <c r="P151" s="52" t="s">
        <v>24</v>
      </c>
      <c r="Q151" s="52" t="s">
        <v>24</v>
      </c>
      <c r="R151" s="54" t="s">
        <v>24</v>
      </c>
    </row>
    <row r="152" spans="1:37" ht="15" customHeight="1">
      <c r="A152" s="51"/>
      <c r="B152" s="52"/>
      <c r="C152" s="52" t="s">
        <v>24</v>
      </c>
      <c r="D152" s="52" t="s">
        <v>24</v>
      </c>
      <c r="E152" s="52"/>
      <c r="F152" s="52"/>
      <c r="G152" s="52" t="s">
        <v>24</v>
      </c>
      <c r="H152" s="52" t="s">
        <v>24</v>
      </c>
      <c r="I152" s="52" t="s">
        <v>785</v>
      </c>
      <c r="J152" s="52" t="s">
        <v>23</v>
      </c>
      <c r="K152" s="52">
        <v>27.48</v>
      </c>
      <c r="L152" s="53">
        <v>9.2761574074074083E-3</v>
      </c>
      <c r="M152" s="52" t="s">
        <v>24</v>
      </c>
      <c r="N152" s="52" t="s">
        <v>24</v>
      </c>
      <c r="O152" s="52" t="s">
        <v>24</v>
      </c>
      <c r="P152" s="52" t="s">
        <v>24</v>
      </c>
      <c r="Q152" s="52" t="s">
        <v>24</v>
      </c>
      <c r="R152" s="54" t="s">
        <v>24</v>
      </c>
    </row>
    <row r="153" spans="1:37" ht="15" customHeight="1">
      <c r="A153" s="51"/>
      <c r="B153" s="52"/>
      <c r="C153" s="52" t="s">
        <v>24</v>
      </c>
      <c r="D153" s="52" t="s">
        <v>24</v>
      </c>
      <c r="E153" s="52"/>
      <c r="F153" s="52"/>
      <c r="G153" s="52" t="s">
        <v>24</v>
      </c>
      <c r="H153" s="52" t="s">
        <v>24</v>
      </c>
      <c r="I153" s="52"/>
      <c r="J153" s="52" t="s">
        <v>23</v>
      </c>
      <c r="K153" s="52" t="s">
        <v>24</v>
      </c>
      <c r="L153" s="52" t="s">
        <v>24</v>
      </c>
      <c r="M153" s="52" t="s">
        <v>24</v>
      </c>
      <c r="N153" s="52" t="s">
        <v>24</v>
      </c>
      <c r="O153" s="52" t="s">
        <v>24</v>
      </c>
      <c r="P153" s="52" t="s">
        <v>24</v>
      </c>
      <c r="Q153" s="52" t="s">
        <v>24</v>
      </c>
      <c r="R153" s="54" t="s">
        <v>24</v>
      </c>
    </row>
    <row r="154" spans="1:37" ht="15" customHeight="1">
      <c r="A154" s="51"/>
      <c r="B154" s="52"/>
      <c r="C154" s="52" t="s">
        <v>24</v>
      </c>
      <c r="D154" s="52" t="s">
        <v>24</v>
      </c>
      <c r="E154" s="52"/>
      <c r="F154" s="52"/>
      <c r="G154" s="52" t="s">
        <v>24</v>
      </c>
      <c r="H154" s="52" t="s">
        <v>24</v>
      </c>
      <c r="I154" s="52" t="s">
        <v>716</v>
      </c>
      <c r="J154" s="52" t="s">
        <v>23</v>
      </c>
      <c r="K154" s="52">
        <v>19.91</v>
      </c>
      <c r="L154" s="53">
        <v>9.6565972222222227E-3</v>
      </c>
      <c r="M154" s="52" t="s">
        <v>24</v>
      </c>
      <c r="N154" s="52" t="s">
        <v>24</v>
      </c>
      <c r="O154" s="52" t="s">
        <v>24</v>
      </c>
      <c r="P154" s="52" t="s">
        <v>24</v>
      </c>
      <c r="Q154" s="52" t="s">
        <v>24</v>
      </c>
      <c r="R154" s="54" t="s">
        <v>24</v>
      </c>
    </row>
    <row r="155" spans="1:37" ht="15" customHeight="1">
      <c r="A155" s="51"/>
      <c r="B155" s="52"/>
      <c r="C155" s="52" t="s">
        <v>24</v>
      </c>
      <c r="D155" s="52" t="s">
        <v>24</v>
      </c>
      <c r="E155" s="52"/>
      <c r="F155" s="52"/>
      <c r="G155" s="52" t="s">
        <v>24</v>
      </c>
      <c r="H155" s="52" t="s">
        <v>24</v>
      </c>
      <c r="I155" s="52" t="s">
        <v>716</v>
      </c>
      <c r="J155" s="52" t="s">
        <v>23</v>
      </c>
      <c r="K155" s="52">
        <v>24.02</v>
      </c>
      <c r="L155" s="53">
        <v>9.4268518518518512E-3</v>
      </c>
      <c r="M155" s="52" t="s">
        <v>24</v>
      </c>
      <c r="N155" s="52" t="s">
        <v>24</v>
      </c>
      <c r="O155" s="52" t="s">
        <v>24</v>
      </c>
      <c r="P155" s="52" t="s">
        <v>24</v>
      </c>
      <c r="Q155" s="52" t="s">
        <v>24</v>
      </c>
      <c r="R155" s="54" t="s">
        <v>24</v>
      </c>
    </row>
    <row r="156" spans="1:37" ht="15" customHeight="1">
      <c r="A156" s="51"/>
      <c r="B156" s="52"/>
      <c r="C156" s="52" t="s">
        <v>24</v>
      </c>
      <c r="D156" s="52" t="s">
        <v>24</v>
      </c>
      <c r="E156" s="52"/>
      <c r="F156" s="52"/>
      <c r="G156" s="52" t="s">
        <v>24</v>
      </c>
      <c r="H156" s="52" t="s">
        <v>24</v>
      </c>
      <c r="I156" s="52" t="s">
        <v>716</v>
      </c>
      <c r="J156" s="52" t="s">
        <v>23</v>
      </c>
      <c r="K156" s="52">
        <v>28.14</v>
      </c>
      <c r="L156" s="53">
        <v>9.3193287037037029E-3</v>
      </c>
      <c r="M156" s="52" t="s">
        <v>24</v>
      </c>
      <c r="N156" s="52" t="s">
        <v>24</v>
      </c>
      <c r="O156" s="52" t="s">
        <v>24</v>
      </c>
      <c r="P156" s="52" t="s">
        <v>24</v>
      </c>
      <c r="Q156" s="52" t="s">
        <v>24</v>
      </c>
      <c r="R156" s="54" t="s">
        <v>24</v>
      </c>
    </row>
    <row r="157" spans="1:37" ht="15" customHeight="1">
      <c r="A157" s="51"/>
      <c r="B157" s="52"/>
      <c r="C157" s="52" t="s">
        <v>24</v>
      </c>
      <c r="D157" s="52" t="s">
        <v>24</v>
      </c>
      <c r="E157" s="52"/>
      <c r="F157" s="52"/>
      <c r="G157" s="52" t="s">
        <v>24</v>
      </c>
      <c r="H157" s="52" t="s">
        <v>24</v>
      </c>
      <c r="I157" s="52"/>
      <c r="J157" s="52" t="s">
        <v>23</v>
      </c>
      <c r="K157" s="52" t="s">
        <v>24</v>
      </c>
      <c r="L157" s="52" t="s">
        <v>24</v>
      </c>
      <c r="M157" s="52" t="s">
        <v>24</v>
      </c>
      <c r="N157" s="52" t="s">
        <v>24</v>
      </c>
      <c r="O157" s="52" t="s">
        <v>24</v>
      </c>
      <c r="P157" s="52" t="s">
        <v>24</v>
      </c>
      <c r="Q157" s="52" t="s">
        <v>24</v>
      </c>
      <c r="R157" s="54" t="s">
        <v>24</v>
      </c>
    </row>
    <row r="158" spans="1:37" ht="15" customHeight="1">
      <c r="A158" s="51"/>
      <c r="B158" s="52"/>
      <c r="C158" s="52" t="s">
        <v>24</v>
      </c>
      <c r="D158" s="52" t="s">
        <v>24</v>
      </c>
      <c r="E158" s="52"/>
      <c r="F158" s="52"/>
      <c r="G158" s="52" t="s">
        <v>24</v>
      </c>
      <c r="H158" s="52" t="s">
        <v>24</v>
      </c>
      <c r="I158" s="52" t="s">
        <v>786</v>
      </c>
      <c r="J158" s="52" t="s">
        <v>23</v>
      </c>
      <c r="K158" s="52">
        <v>21.77</v>
      </c>
      <c r="L158" s="53">
        <v>9.3260416666666682E-3</v>
      </c>
      <c r="M158" s="52" t="s">
        <v>24</v>
      </c>
      <c r="N158" s="52" t="s">
        <v>24</v>
      </c>
      <c r="O158" s="52" t="s">
        <v>24</v>
      </c>
      <c r="P158" s="52" t="s">
        <v>24</v>
      </c>
      <c r="Q158" s="52" t="s">
        <v>24</v>
      </c>
      <c r="R158" s="54" t="s">
        <v>24</v>
      </c>
    </row>
    <row r="159" spans="1:37" ht="15" customHeight="1">
      <c r="A159" s="51"/>
      <c r="B159" s="52"/>
      <c r="C159" s="52" t="s">
        <v>24</v>
      </c>
      <c r="D159" s="52" t="s">
        <v>24</v>
      </c>
      <c r="E159" s="52"/>
      <c r="F159" s="52"/>
      <c r="G159" s="52" t="s">
        <v>24</v>
      </c>
      <c r="H159" s="52" t="s">
        <v>24</v>
      </c>
      <c r="I159" s="52" t="s">
        <v>786</v>
      </c>
      <c r="J159" s="52" t="s">
        <v>23</v>
      </c>
      <c r="K159" s="52">
        <v>24.27</v>
      </c>
      <c r="L159" s="53">
        <v>9.306597222222223E-3</v>
      </c>
      <c r="M159" s="52" t="s">
        <v>24</v>
      </c>
      <c r="N159" s="52" t="s">
        <v>24</v>
      </c>
      <c r="O159" s="52" t="s">
        <v>24</v>
      </c>
      <c r="P159" s="52" t="s">
        <v>24</v>
      </c>
      <c r="Q159" s="52" t="s">
        <v>24</v>
      </c>
      <c r="R159" s="54" t="s">
        <v>24</v>
      </c>
    </row>
    <row r="160" spans="1:37" ht="15" customHeight="1">
      <c r="A160" s="51"/>
      <c r="B160" s="52"/>
      <c r="C160" s="52" t="s">
        <v>24</v>
      </c>
      <c r="D160" s="52" t="s">
        <v>24</v>
      </c>
      <c r="E160" s="52"/>
      <c r="F160" s="52"/>
      <c r="G160" s="52" t="s">
        <v>24</v>
      </c>
      <c r="H160" s="52" t="s">
        <v>24</v>
      </c>
      <c r="I160" s="52" t="s">
        <v>786</v>
      </c>
      <c r="J160" s="52" t="s">
        <v>23</v>
      </c>
      <c r="K160" s="52">
        <v>26.77</v>
      </c>
      <c r="L160" s="53">
        <v>9.3178240740740739E-3</v>
      </c>
      <c r="M160" s="52" t="s">
        <v>24</v>
      </c>
      <c r="N160" s="52" t="s">
        <v>24</v>
      </c>
      <c r="O160" s="52" t="s">
        <v>24</v>
      </c>
      <c r="P160" s="52" t="s">
        <v>24</v>
      </c>
      <c r="Q160" s="52" t="s">
        <v>24</v>
      </c>
      <c r="R160" s="54" t="s">
        <v>24</v>
      </c>
    </row>
    <row r="161" spans="1:18" ht="15" customHeight="1">
      <c r="A161" s="51"/>
      <c r="B161" s="52"/>
      <c r="C161" s="52" t="s">
        <v>24</v>
      </c>
      <c r="D161" s="52" t="s">
        <v>24</v>
      </c>
      <c r="E161" s="52"/>
      <c r="F161" s="52"/>
      <c r="G161" s="52" t="s">
        <v>24</v>
      </c>
      <c r="H161" s="52" t="s">
        <v>24</v>
      </c>
      <c r="I161" s="52"/>
      <c r="J161" s="52" t="s">
        <v>23</v>
      </c>
      <c r="K161" s="52" t="s">
        <v>24</v>
      </c>
      <c r="L161" s="52" t="s">
        <v>24</v>
      </c>
      <c r="M161" s="52" t="s">
        <v>24</v>
      </c>
      <c r="N161" s="52" t="s">
        <v>24</v>
      </c>
      <c r="O161" s="52" t="s">
        <v>24</v>
      </c>
      <c r="P161" s="52" t="s">
        <v>24</v>
      </c>
      <c r="Q161" s="52" t="s">
        <v>24</v>
      </c>
      <c r="R161" s="54" t="s">
        <v>24</v>
      </c>
    </row>
    <row r="162" spans="1:18" ht="15" customHeight="1">
      <c r="A162" s="51"/>
      <c r="B162" s="52"/>
      <c r="C162" s="52" t="s">
        <v>24</v>
      </c>
      <c r="D162" s="52" t="s">
        <v>24</v>
      </c>
      <c r="E162" s="52"/>
      <c r="F162" s="52"/>
      <c r="G162" s="52" t="s">
        <v>24</v>
      </c>
      <c r="H162" s="52" t="s">
        <v>24</v>
      </c>
      <c r="I162" s="52" t="s">
        <v>787</v>
      </c>
      <c r="J162" s="52" t="s">
        <v>23</v>
      </c>
      <c r="K162" s="52">
        <v>17.91</v>
      </c>
      <c r="L162" s="53">
        <v>9.2859953703703698E-3</v>
      </c>
      <c r="M162" s="52" t="s">
        <v>24</v>
      </c>
      <c r="N162" s="52" t="s">
        <v>24</v>
      </c>
      <c r="O162" s="52" t="s">
        <v>24</v>
      </c>
      <c r="P162" s="52" t="s">
        <v>24</v>
      </c>
      <c r="Q162" s="52" t="s">
        <v>24</v>
      </c>
      <c r="R162" s="54" t="s">
        <v>24</v>
      </c>
    </row>
    <row r="163" spans="1:18" ht="15" customHeight="1">
      <c r="A163" s="51"/>
      <c r="B163" s="52"/>
      <c r="C163" s="52" t="s">
        <v>24</v>
      </c>
      <c r="D163" s="52" t="s">
        <v>24</v>
      </c>
      <c r="E163" s="52"/>
      <c r="F163" s="52"/>
      <c r="G163" s="52" t="s">
        <v>24</v>
      </c>
      <c r="H163" s="52" t="s">
        <v>24</v>
      </c>
      <c r="I163" s="52" t="s">
        <v>787</v>
      </c>
      <c r="J163" s="52" t="s">
        <v>23</v>
      </c>
      <c r="K163" s="52">
        <v>19.55</v>
      </c>
      <c r="L163" s="53">
        <v>9.2119212962962962E-3</v>
      </c>
      <c r="M163" s="52" t="s">
        <v>24</v>
      </c>
      <c r="N163" s="52" t="s">
        <v>24</v>
      </c>
      <c r="O163" s="52" t="s">
        <v>24</v>
      </c>
      <c r="P163" s="52" t="s">
        <v>24</v>
      </c>
      <c r="Q163" s="52" t="s">
        <v>24</v>
      </c>
      <c r="R163" s="54" t="s">
        <v>24</v>
      </c>
    </row>
    <row r="164" spans="1:18" ht="15" customHeight="1">
      <c r="A164" s="51"/>
      <c r="B164" s="52"/>
      <c r="C164" s="52" t="s">
        <v>24</v>
      </c>
      <c r="D164" s="52" t="s">
        <v>24</v>
      </c>
      <c r="E164" s="52"/>
      <c r="F164" s="52"/>
      <c r="G164" s="52" t="s">
        <v>24</v>
      </c>
      <c r="H164" s="52" t="s">
        <v>24</v>
      </c>
      <c r="I164" s="52" t="s">
        <v>787</v>
      </c>
      <c r="J164" s="52" t="s">
        <v>23</v>
      </c>
      <c r="K164" s="52">
        <v>21.19</v>
      </c>
      <c r="L164" s="53">
        <v>9.1635416666666653E-3</v>
      </c>
      <c r="M164" s="52" t="s">
        <v>24</v>
      </c>
      <c r="N164" s="52" t="s">
        <v>24</v>
      </c>
      <c r="O164" s="52" t="s">
        <v>24</v>
      </c>
      <c r="P164" s="52" t="s">
        <v>24</v>
      </c>
      <c r="Q164" s="52" t="s">
        <v>24</v>
      </c>
      <c r="R164" s="54" t="s">
        <v>24</v>
      </c>
    </row>
    <row r="165" spans="1:18" ht="15" customHeight="1" thickBot="1">
      <c r="A165" s="55"/>
      <c r="B165" s="56"/>
      <c r="C165" s="56" t="s">
        <v>24</v>
      </c>
      <c r="D165" s="56" t="s">
        <v>24</v>
      </c>
      <c r="E165" s="56"/>
      <c r="F165" s="56"/>
      <c r="G165" s="56" t="s">
        <v>24</v>
      </c>
      <c r="H165" s="56" t="s">
        <v>24</v>
      </c>
      <c r="I165" s="56"/>
      <c r="J165" s="56" t="s">
        <v>23</v>
      </c>
      <c r="K165" s="56" t="s">
        <v>24</v>
      </c>
      <c r="L165" s="56" t="s">
        <v>24</v>
      </c>
      <c r="M165" s="56" t="s">
        <v>24</v>
      </c>
      <c r="N165" s="56" t="s">
        <v>24</v>
      </c>
      <c r="O165" s="56" t="s">
        <v>24</v>
      </c>
      <c r="P165" s="56" t="s">
        <v>24</v>
      </c>
      <c r="Q165" s="56" t="s">
        <v>24</v>
      </c>
      <c r="R165" s="57" t="s">
        <v>24</v>
      </c>
    </row>
    <row r="166" spans="1:18" ht="15" customHeight="1" thickBot="1">
      <c r="A166" s="55"/>
      <c r="B166" s="56"/>
      <c r="C166" s="56" t="s">
        <v>24</v>
      </c>
      <c r="D166" s="56" t="s">
        <v>24</v>
      </c>
      <c r="E166" s="56"/>
      <c r="F166" s="56"/>
      <c r="G166" s="56" t="s">
        <v>24</v>
      </c>
      <c r="H166" s="56" t="s">
        <v>24</v>
      </c>
      <c r="I166" s="56"/>
      <c r="J166" s="56"/>
      <c r="K166" s="56" t="s">
        <v>24</v>
      </c>
      <c r="L166" s="56" t="s">
        <v>24</v>
      </c>
      <c r="M166" s="56" t="s">
        <v>24</v>
      </c>
      <c r="N166" s="56" t="s">
        <v>24</v>
      </c>
      <c r="O166" s="56" t="s">
        <v>24</v>
      </c>
      <c r="P166" s="56" t="s">
        <v>24</v>
      </c>
      <c r="Q166" s="56" t="s">
        <v>24</v>
      </c>
      <c r="R166" s="57" t="s">
        <v>24</v>
      </c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>
    <tabColor rgb="FFFF00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31.28515625" style="58" customWidth="1"/>
    <col min="2" max="2" width="9" style="58" customWidth="1"/>
    <col min="3" max="3" width="7.140625" style="58" customWidth="1"/>
    <col min="4" max="4" width="8.42578125" style="58" customWidth="1"/>
    <col min="5" max="5" width="25.140625" style="58" customWidth="1"/>
    <col min="6" max="6" width="9" style="58" customWidth="1"/>
    <col min="7" max="7" width="7.140625" style="58" customWidth="1"/>
    <col min="8" max="8" width="8.42578125" style="58" customWidth="1"/>
    <col min="9" max="9" width="21.855468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31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5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1.855468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31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5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1.855468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31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5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1.855468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31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5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1.855468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31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5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1.855468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31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5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1.855468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31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5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1.855468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31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5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1.855468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31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5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1.855468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31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5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1.855468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31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5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1.855468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31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5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1.855468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31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5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1.855468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31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5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1.855468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31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5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1.855468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31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5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1.855468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31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5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1.855468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31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5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1.855468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31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5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1.855468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31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5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1.855468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31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5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1.855468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31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5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1.855468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31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5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1.855468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31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5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1.855468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31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5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1.855468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31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5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1.855468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31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5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1.855468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31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5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1.855468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31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5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1.855468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31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5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1.855468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31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5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1.855468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31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5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1.855468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31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5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1.855468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31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5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1.855468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31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5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1.855468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31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5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1.855468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31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5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1.855468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31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5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1.855468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31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5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1.855468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31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5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1.855468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31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5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1.855468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31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5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1.855468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31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5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1.855468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31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5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1.855468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31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5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1.855468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31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5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1.855468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31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5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1.855468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31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5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1.855468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31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5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1.855468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31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5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1.855468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31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5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1.855468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31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5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1.855468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31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5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1.855468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31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5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1.855468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31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5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1.855468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31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5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1.855468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31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5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1.855468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31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5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1.855468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31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5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1.855468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31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5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1.855468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31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5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1.855468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31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5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1.855468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31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5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1.855468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665</v>
      </c>
      <c r="B2" s="52" t="s">
        <v>19</v>
      </c>
      <c r="C2" s="52">
        <v>17.86</v>
      </c>
      <c r="D2" s="53">
        <v>5.8254629629629637E-3</v>
      </c>
      <c r="E2" s="52" t="s">
        <v>666</v>
      </c>
      <c r="F2" s="52" t="s">
        <v>21</v>
      </c>
      <c r="G2" s="52">
        <v>17.03</v>
      </c>
      <c r="H2" s="53">
        <v>5.939583333333334E-3</v>
      </c>
      <c r="I2" s="52" t="s">
        <v>667</v>
      </c>
      <c r="J2" s="52" t="s">
        <v>23</v>
      </c>
      <c r="K2" s="52">
        <v>16.46</v>
      </c>
      <c r="L2" s="53">
        <v>6.2682870370370375E-3</v>
      </c>
      <c r="M2" s="52">
        <v>14.5</v>
      </c>
      <c r="N2" s="53">
        <v>5.8355324074074073E-3</v>
      </c>
      <c r="O2" s="53">
        <v>5.6096064814814802E-3</v>
      </c>
      <c r="P2" s="52">
        <v>25.5</v>
      </c>
      <c r="Q2" s="52">
        <v>23.31</v>
      </c>
      <c r="R2" s="54">
        <v>27.69</v>
      </c>
      <c r="AI2" s="20">
        <v>38437</v>
      </c>
      <c r="AK2" s="29">
        <f>D3</f>
        <v>5.7424768518518519E-3</v>
      </c>
    </row>
    <row r="3" spans="1:37" ht="15" customHeight="1">
      <c r="A3" s="51" t="s">
        <v>665</v>
      </c>
      <c r="B3" s="52" t="s">
        <v>19</v>
      </c>
      <c r="C3" s="52">
        <v>21.3</v>
      </c>
      <c r="D3" s="53">
        <v>5.7424768518518519E-3</v>
      </c>
      <c r="E3" s="52" t="s">
        <v>666</v>
      </c>
      <c r="F3" s="52" t="s">
        <v>21</v>
      </c>
      <c r="G3" s="52">
        <v>20.87</v>
      </c>
      <c r="H3" s="53">
        <v>5.8339120370370368E-3</v>
      </c>
      <c r="I3" s="52" t="s">
        <v>667</v>
      </c>
      <c r="J3" s="52" t="s">
        <v>23</v>
      </c>
      <c r="K3" s="52">
        <v>18.55</v>
      </c>
      <c r="L3" s="53">
        <v>6.1480324074074076E-3</v>
      </c>
      <c r="M3" s="52">
        <v>14.5</v>
      </c>
      <c r="N3" s="53">
        <v>5.9464120370370374E-3</v>
      </c>
      <c r="O3" s="53">
        <v>6.2682870370370375E-3</v>
      </c>
      <c r="P3" s="52">
        <v>25.5</v>
      </c>
      <c r="Q3" s="52">
        <v>23.31</v>
      </c>
      <c r="R3" s="54">
        <v>27.69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665</v>
      </c>
      <c r="B4" s="52" t="s">
        <v>19</v>
      </c>
      <c r="C4" s="52">
        <v>24.75</v>
      </c>
      <c r="D4" s="53">
        <v>5.7505787037037048E-3</v>
      </c>
      <c r="E4" s="52" t="s">
        <v>666</v>
      </c>
      <c r="F4" s="52" t="s">
        <v>21</v>
      </c>
      <c r="G4" s="52">
        <v>24.72</v>
      </c>
      <c r="H4" s="53">
        <v>5.8369212962962958E-3</v>
      </c>
      <c r="I4" s="52" t="s">
        <v>667</v>
      </c>
      <c r="J4" s="52" t="s">
        <v>23</v>
      </c>
      <c r="K4" s="52">
        <v>20.63</v>
      </c>
      <c r="L4" s="53">
        <v>6.0563657407407406E-3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668</v>
      </c>
      <c r="B6" s="52" t="s">
        <v>19</v>
      </c>
      <c r="C6" s="52">
        <v>20.239999999999998</v>
      </c>
      <c r="D6" s="53">
        <v>5.7258101851851845E-3</v>
      </c>
      <c r="E6" s="52" t="s">
        <v>669</v>
      </c>
      <c r="F6" s="52" t="s">
        <v>21</v>
      </c>
      <c r="G6" s="52">
        <v>17.350000000000001</v>
      </c>
      <c r="H6" s="53">
        <v>6.132870370370371E-3</v>
      </c>
      <c r="I6" s="52" t="s">
        <v>670</v>
      </c>
      <c r="J6" s="52" t="s">
        <v>23</v>
      </c>
      <c r="K6" s="52">
        <v>19.420000000000002</v>
      </c>
      <c r="L6" s="53">
        <v>6.0437499999999996E-3</v>
      </c>
      <c r="M6" s="87">
        <v>5.4976851851851853E-3</v>
      </c>
      <c r="N6" s="86">
        <v>6.7997685185185184E-3</v>
      </c>
      <c r="O6" s="83">
        <v>5.7870370370370366E-5</v>
      </c>
      <c r="P6" s="83">
        <v>2.8935185185185183E-5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668</v>
      </c>
      <c r="B7" s="52" t="s">
        <v>19</v>
      </c>
      <c r="C7" s="52">
        <v>23.12</v>
      </c>
      <c r="D7" s="53">
        <v>5.6656250000000005E-3</v>
      </c>
      <c r="E7" s="52" t="s">
        <v>669</v>
      </c>
      <c r="F7" s="52" t="s">
        <v>21</v>
      </c>
      <c r="G7" s="52">
        <v>21.56</v>
      </c>
      <c r="H7" s="53">
        <v>5.941435185185185E-3</v>
      </c>
      <c r="I7" s="52" t="s">
        <v>670</v>
      </c>
      <c r="J7" s="52" t="s">
        <v>23</v>
      </c>
      <c r="K7" s="52">
        <v>24.1</v>
      </c>
      <c r="L7" s="53">
        <v>5.8700231481481477E-3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668</v>
      </c>
      <c r="B8" s="52" t="s">
        <v>19</v>
      </c>
      <c r="C8" s="52">
        <v>26</v>
      </c>
      <c r="D8" s="53">
        <v>5.6807870370370371E-3</v>
      </c>
      <c r="E8" s="52" t="s">
        <v>669</v>
      </c>
      <c r="F8" s="52" t="s">
        <v>21</v>
      </c>
      <c r="G8" s="52">
        <v>25.77</v>
      </c>
      <c r="H8" s="53">
        <v>5.8688657407407413E-3</v>
      </c>
      <c r="I8" s="52" t="s">
        <v>670</v>
      </c>
      <c r="J8" s="52" t="s">
        <v>23</v>
      </c>
      <c r="K8" s="52">
        <v>28.78</v>
      </c>
      <c r="L8" s="53">
        <v>5.8592592592592594E-3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671</v>
      </c>
      <c r="B10" s="52" t="s">
        <v>19</v>
      </c>
      <c r="C10" s="52">
        <v>17.510000000000002</v>
      </c>
      <c r="D10" s="53">
        <v>5.951967592592592E-3</v>
      </c>
      <c r="E10" s="52" t="s">
        <v>672</v>
      </c>
      <c r="F10" s="52" t="s">
        <v>21</v>
      </c>
      <c r="G10" s="52">
        <v>21.43</v>
      </c>
      <c r="H10" s="53">
        <v>5.9571759259259257E-3</v>
      </c>
      <c r="I10" s="52" t="s">
        <v>673</v>
      </c>
      <c r="J10" s="52" t="s">
        <v>23</v>
      </c>
      <c r="K10" s="52">
        <v>16.399999999999999</v>
      </c>
      <c r="L10" s="53">
        <v>5.9858796296296301E-3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671</v>
      </c>
      <c r="B11" s="52" t="s">
        <v>19</v>
      </c>
      <c r="C11" s="52">
        <v>23.7</v>
      </c>
      <c r="D11" s="53">
        <v>5.7630787037037034E-3</v>
      </c>
      <c r="E11" s="52" t="s">
        <v>672</v>
      </c>
      <c r="F11" s="52" t="s">
        <v>21</v>
      </c>
      <c r="G11" s="52">
        <v>24.88</v>
      </c>
      <c r="H11" s="53">
        <v>5.819097222222222E-3</v>
      </c>
      <c r="I11" s="52" t="s">
        <v>673</v>
      </c>
      <c r="J11" s="52" t="s">
        <v>23</v>
      </c>
      <c r="K11" s="52">
        <v>18.43</v>
      </c>
      <c r="L11" s="53">
        <v>5.8614583333333331E-3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671</v>
      </c>
      <c r="B12" s="52" t="s">
        <v>19</v>
      </c>
      <c r="C12" s="52">
        <v>29.89</v>
      </c>
      <c r="D12" s="53">
        <v>5.7363425925925924E-3</v>
      </c>
      <c r="E12" s="52" t="s">
        <v>672</v>
      </c>
      <c r="F12" s="52" t="s">
        <v>21</v>
      </c>
      <c r="G12" s="52">
        <v>28.34</v>
      </c>
      <c r="H12" s="53">
        <v>5.8317129629629622E-3</v>
      </c>
      <c r="I12" s="52" t="s">
        <v>673</v>
      </c>
      <c r="J12" s="52" t="s">
        <v>23</v>
      </c>
      <c r="K12" s="52">
        <v>20.45</v>
      </c>
      <c r="L12" s="53">
        <v>5.775231481481481E-3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674</v>
      </c>
      <c r="B14" s="52" t="s">
        <v>19</v>
      </c>
      <c r="C14" s="52">
        <v>16.88</v>
      </c>
      <c r="D14" s="53">
        <v>5.7951388888888887E-3</v>
      </c>
      <c r="E14" s="52" t="s">
        <v>675</v>
      </c>
      <c r="F14" s="52" t="s">
        <v>21</v>
      </c>
      <c r="G14" s="52">
        <v>23.22</v>
      </c>
      <c r="H14" s="53">
        <v>5.8307870370370371E-3</v>
      </c>
      <c r="I14" s="52" t="s">
        <v>676</v>
      </c>
      <c r="J14" s="52" t="s">
        <v>23</v>
      </c>
      <c r="K14" s="52">
        <v>21.14</v>
      </c>
      <c r="L14" s="53">
        <v>6.0079861111111106E-3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674</v>
      </c>
      <c r="B15" s="52" t="s">
        <v>19</v>
      </c>
      <c r="C15" s="52">
        <v>20.5</v>
      </c>
      <c r="D15" s="53">
        <v>5.7164351851851855E-3</v>
      </c>
      <c r="E15" s="52" t="s">
        <v>675</v>
      </c>
      <c r="F15" s="52" t="s">
        <v>21</v>
      </c>
      <c r="G15" s="52">
        <v>27.83</v>
      </c>
      <c r="H15" s="53">
        <v>5.7025462962962958E-3</v>
      </c>
      <c r="I15" s="52" t="s">
        <v>676</v>
      </c>
      <c r="J15" s="52" t="s">
        <v>23</v>
      </c>
      <c r="K15" s="52">
        <v>23.64</v>
      </c>
      <c r="L15" s="53">
        <v>5.9953703703703697E-3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674</v>
      </c>
      <c r="B16" s="52" t="s">
        <v>19</v>
      </c>
      <c r="C16" s="52">
        <v>24.12</v>
      </c>
      <c r="D16" s="53">
        <v>5.7201388888888892E-3</v>
      </c>
      <c r="E16" s="52" t="s">
        <v>675</v>
      </c>
      <c r="F16" s="52" t="s">
        <v>21</v>
      </c>
      <c r="G16" s="52">
        <v>32.450000000000003</v>
      </c>
      <c r="H16" s="53">
        <v>5.6954861111111104E-3</v>
      </c>
      <c r="I16" s="52" t="s">
        <v>676</v>
      </c>
      <c r="J16" s="52" t="s">
        <v>23</v>
      </c>
      <c r="K16" s="52">
        <v>26.14</v>
      </c>
      <c r="L16" s="53">
        <v>6.0100694444444455E-3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677</v>
      </c>
      <c r="B18" s="52" t="s">
        <v>19</v>
      </c>
      <c r="C18" s="52">
        <v>20.69</v>
      </c>
      <c r="D18" s="53">
        <v>5.9468749999999999E-3</v>
      </c>
      <c r="E18" s="52" t="s">
        <v>678</v>
      </c>
      <c r="F18" s="52" t="s">
        <v>21</v>
      </c>
      <c r="G18" s="52">
        <v>22.02</v>
      </c>
      <c r="H18" s="53">
        <v>5.8421296296296303E-3</v>
      </c>
      <c r="I18" s="52" t="s">
        <v>679</v>
      </c>
      <c r="J18" s="52" t="s">
        <v>23</v>
      </c>
      <c r="K18" s="52">
        <v>19.239999999999998</v>
      </c>
      <c r="L18" s="53">
        <v>5.9974537037037036E-3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677</v>
      </c>
      <c r="B19" s="52" t="s">
        <v>19</v>
      </c>
      <c r="C19" s="52">
        <v>25.53</v>
      </c>
      <c r="D19" s="53">
        <v>5.8548611111111102E-3</v>
      </c>
      <c r="E19" s="52" t="s">
        <v>678</v>
      </c>
      <c r="F19" s="52" t="s">
        <v>21</v>
      </c>
      <c r="G19" s="52">
        <v>24.52</v>
      </c>
      <c r="H19" s="53">
        <v>5.8037037037037033E-3</v>
      </c>
      <c r="I19" s="52" t="s">
        <v>679</v>
      </c>
      <c r="J19" s="52" t="s">
        <v>23</v>
      </c>
      <c r="K19" s="52">
        <v>21.42</v>
      </c>
      <c r="L19" s="53">
        <v>5.8994212962962958E-3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677</v>
      </c>
      <c r="B20" s="52" t="s">
        <v>19</v>
      </c>
      <c r="C20" s="52">
        <v>30.36</v>
      </c>
      <c r="D20" s="53">
        <v>5.8486111111111109E-3</v>
      </c>
      <c r="E20" s="52" t="s">
        <v>678</v>
      </c>
      <c r="F20" s="52" t="s">
        <v>21</v>
      </c>
      <c r="G20" s="52">
        <v>27.02</v>
      </c>
      <c r="H20" s="53">
        <v>5.8313657407407411E-3</v>
      </c>
      <c r="I20" s="52" t="s">
        <v>679</v>
      </c>
      <c r="J20" s="52" t="s">
        <v>23</v>
      </c>
      <c r="K20" s="52">
        <v>23.61</v>
      </c>
      <c r="L20" s="53">
        <v>5.8423611111111115E-3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680</v>
      </c>
      <c r="B22" s="52" t="s">
        <v>19</v>
      </c>
      <c r="C22" s="52">
        <v>18.91</v>
      </c>
      <c r="D22" s="53">
        <v>5.8902777777777781E-3</v>
      </c>
      <c r="E22" s="52" t="s">
        <v>681</v>
      </c>
      <c r="F22" s="52" t="s">
        <v>21</v>
      </c>
      <c r="G22" s="52">
        <v>22.16</v>
      </c>
      <c r="H22" s="53">
        <v>5.8909722222222219E-3</v>
      </c>
      <c r="I22" s="52" t="s">
        <v>682</v>
      </c>
      <c r="J22" s="52" t="s">
        <v>23</v>
      </c>
      <c r="K22" s="52">
        <v>21.8</v>
      </c>
      <c r="L22" s="53">
        <v>6.0109953703703705E-3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680</v>
      </c>
      <c r="B23" s="52" t="s">
        <v>19</v>
      </c>
      <c r="C23" s="52">
        <v>22.96</v>
      </c>
      <c r="D23" s="53">
        <v>5.723842592592592E-3</v>
      </c>
      <c r="E23" s="52" t="s">
        <v>681</v>
      </c>
      <c r="F23" s="52" t="s">
        <v>21</v>
      </c>
      <c r="G23" s="52">
        <v>26.5</v>
      </c>
      <c r="H23" s="53">
        <v>5.7518518518518526E-3</v>
      </c>
      <c r="I23" s="52" t="s">
        <v>682</v>
      </c>
      <c r="J23" s="52" t="s">
        <v>23</v>
      </c>
      <c r="K23" s="52">
        <v>25.22</v>
      </c>
      <c r="L23" s="53">
        <v>5.9369212962962969E-3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680</v>
      </c>
      <c r="B24" s="52" t="s">
        <v>19</v>
      </c>
      <c r="C24" s="52">
        <v>27.02</v>
      </c>
      <c r="D24" s="53">
        <v>5.723495370370371E-3</v>
      </c>
      <c r="E24" s="52" t="s">
        <v>681</v>
      </c>
      <c r="F24" s="52" t="s">
        <v>21</v>
      </c>
      <c r="G24" s="52">
        <v>30.84</v>
      </c>
      <c r="H24" s="53">
        <v>5.7474537037037034E-3</v>
      </c>
      <c r="I24" s="52" t="s">
        <v>682</v>
      </c>
      <c r="J24" s="52" t="s">
        <v>23</v>
      </c>
      <c r="K24" s="52">
        <v>28.65</v>
      </c>
      <c r="L24" s="53">
        <v>5.944444444444444E-3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683</v>
      </c>
      <c r="B26" s="52" t="s">
        <v>19</v>
      </c>
      <c r="C26" s="52">
        <v>19.27</v>
      </c>
      <c r="D26" s="53">
        <v>6.1901620370370366E-3</v>
      </c>
      <c r="E26" s="52" t="s">
        <v>684</v>
      </c>
      <c r="F26" s="52" t="s">
        <v>21</v>
      </c>
      <c r="G26" s="52">
        <v>18.38</v>
      </c>
      <c r="H26" s="53">
        <v>5.9453703703703708E-3</v>
      </c>
      <c r="I26" s="52" t="s">
        <v>685</v>
      </c>
      <c r="J26" s="52" t="s">
        <v>23</v>
      </c>
      <c r="K26" s="52">
        <v>19.55</v>
      </c>
      <c r="L26" s="53">
        <v>6.0209490740740744E-3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683</v>
      </c>
      <c r="B27" s="52" t="s">
        <v>19</v>
      </c>
      <c r="C27" s="52">
        <v>21.8</v>
      </c>
      <c r="D27" s="53">
        <v>5.9423611111111109E-3</v>
      </c>
      <c r="E27" s="52" t="s">
        <v>684</v>
      </c>
      <c r="F27" s="52" t="s">
        <v>21</v>
      </c>
      <c r="G27" s="52">
        <v>23.01</v>
      </c>
      <c r="H27" s="53">
        <v>5.8358796296296292E-3</v>
      </c>
      <c r="I27" s="52" t="s">
        <v>685</v>
      </c>
      <c r="J27" s="52" t="s">
        <v>23</v>
      </c>
      <c r="K27" s="52">
        <v>23.11</v>
      </c>
      <c r="L27" s="53">
        <v>5.8633101851851858E-3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683</v>
      </c>
      <c r="B28" s="52" t="s">
        <v>19</v>
      </c>
      <c r="C28" s="52">
        <v>24.34</v>
      </c>
      <c r="D28" s="53">
        <v>5.7843750000000005E-3</v>
      </c>
      <c r="E28" s="52" t="s">
        <v>684</v>
      </c>
      <c r="F28" s="52" t="s">
        <v>21</v>
      </c>
      <c r="G28" s="52">
        <v>27.63</v>
      </c>
      <c r="H28" s="53">
        <v>5.8299768518518509E-3</v>
      </c>
      <c r="I28" s="52" t="s">
        <v>685</v>
      </c>
      <c r="J28" s="52" t="s">
        <v>23</v>
      </c>
      <c r="K28" s="52">
        <v>26.67</v>
      </c>
      <c r="L28" s="53">
        <v>5.8130787037037031E-3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686</v>
      </c>
      <c r="B30" s="52" t="s">
        <v>19</v>
      </c>
      <c r="C30" s="52">
        <v>19.61</v>
      </c>
      <c r="D30" s="53">
        <v>5.7486111111111115E-3</v>
      </c>
      <c r="E30" s="52" t="s">
        <v>687</v>
      </c>
      <c r="F30" s="52" t="s">
        <v>21</v>
      </c>
      <c r="G30" s="52">
        <v>18.86</v>
      </c>
      <c r="H30" s="53">
        <v>6.1712962962962963E-3</v>
      </c>
      <c r="I30" s="52" t="s">
        <v>688</v>
      </c>
      <c r="J30" s="52" t="s">
        <v>23</v>
      </c>
      <c r="K30" s="52">
        <v>19.29</v>
      </c>
      <c r="L30" s="53">
        <v>6.1212962962962974E-3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686</v>
      </c>
      <c r="B31" s="52" t="s">
        <v>19</v>
      </c>
      <c r="C31" s="52">
        <v>23.18</v>
      </c>
      <c r="D31" s="53">
        <v>5.6452546296296294E-3</v>
      </c>
      <c r="E31" s="52" t="s">
        <v>687</v>
      </c>
      <c r="F31" s="52" t="s">
        <v>21</v>
      </c>
      <c r="G31" s="52">
        <v>22.44</v>
      </c>
      <c r="H31" s="53">
        <v>6.0373842592592597E-3</v>
      </c>
      <c r="I31" s="52" t="s">
        <v>688</v>
      </c>
      <c r="J31" s="52" t="s">
        <v>23</v>
      </c>
      <c r="K31" s="52">
        <v>24.02</v>
      </c>
      <c r="L31" s="53">
        <v>5.9550925925925926E-3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686</v>
      </c>
      <c r="B32" s="52" t="s">
        <v>19</v>
      </c>
      <c r="C32" s="52">
        <v>26.75</v>
      </c>
      <c r="D32" s="53">
        <v>5.6526620370370368E-3</v>
      </c>
      <c r="E32" s="52" t="s">
        <v>687</v>
      </c>
      <c r="F32" s="52" t="s">
        <v>21</v>
      </c>
      <c r="G32" s="52">
        <v>26.03</v>
      </c>
      <c r="H32" s="53">
        <v>5.9931712962962959E-3</v>
      </c>
      <c r="I32" s="52" t="s">
        <v>688</v>
      </c>
      <c r="J32" s="52" t="s">
        <v>23</v>
      </c>
      <c r="K32" s="52">
        <v>28.75</v>
      </c>
      <c r="L32" s="53">
        <v>5.9443287037037043E-3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689</v>
      </c>
      <c r="B34" s="52" t="s">
        <v>19</v>
      </c>
      <c r="C34" s="52">
        <v>18.87</v>
      </c>
      <c r="D34" s="53">
        <v>5.7943287037037034E-3</v>
      </c>
      <c r="E34" s="52" t="s">
        <v>690</v>
      </c>
      <c r="F34" s="52" t="s">
        <v>21</v>
      </c>
      <c r="G34" s="52">
        <v>22.29</v>
      </c>
      <c r="H34" s="53">
        <v>5.8047453703703698E-3</v>
      </c>
      <c r="I34" s="52" t="s">
        <v>691</v>
      </c>
      <c r="J34" s="52" t="s">
        <v>23</v>
      </c>
      <c r="K34" s="52">
        <v>18.98</v>
      </c>
      <c r="L34" s="53">
        <v>6.0012731481481479E-3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689</v>
      </c>
      <c r="B35" s="52" t="s">
        <v>19</v>
      </c>
      <c r="C35" s="52">
        <v>22.34</v>
      </c>
      <c r="D35" s="53">
        <v>5.702777777777778E-3</v>
      </c>
      <c r="E35" s="52" t="s">
        <v>690</v>
      </c>
      <c r="F35" s="52" t="s">
        <v>21</v>
      </c>
      <c r="G35" s="52">
        <v>24.79</v>
      </c>
      <c r="H35" s="53">
        <v>5.8000000000000005E-3</v>
      </c>
      <c r="I35" s="52" t="s">
        <v>691</v>
      </c>
      <c r="J35" s="52" t="s">
        <v>23</v>
      </c>
      <c r="K35" s="52">
        <v>23.15</v>
      </c>
      <c r="L35" s="53">
        <v>5.8503472222222221E-3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689</v>
      </c>
      <c r="B36" s="52" t="s">
        <v>19</v>
      </c>
      <c r="C36" s="52">
        <v>25.81</v>
      </c>
      <c r="D36" s="53">
        <v>5.7109953703703706E-3</v>
      </c>
      <c r="E36" s="52" t="s">
        <v>690</v>
      </c>
      <c r="F36" s="52" t="s">
        <v>21</v>
      </c>
      <c r="G36" s="52">
        <v>27.29</v>
      </c>
      <c r="H36" s="53">
        <v>5.8303240740740746E-3</v>
      </c>
      <c r="I36" s="52" t="s">
        <v>691</v>
      </c>
      <c r="J36" s="52" t="s">
        <v>23</v>
      </c>
      <c r="K36" s="52">
        <v>27.31</v>
      </c>
      <c r="L36" s="53">
        <v>5.8483796296296296E-3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5.4976851851851853E-3</v>
      </c>
      <c r="U37" s="6">
        <f>T37</f>
        <v>5.4976851851851853E-3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692</v>
      </c>
      <c r="B38" s="52" t="s">
        <v>19</v>
      </c>
      <c r="C38" s="52">
        <v>20.45</v>
      </c>
      <c r="D38" s="53">
        <v>5.831134259259259E-3</v>
      </c>
      <c r="E38" s="52" t="s">
        <v>693</v>
      </c>
      <c r="F38" s="52" t="s">
        <v>21</v>
      </c>
      <c r="G38" s="52">
        <v>21.13</v>
      </c>
      <c r="H38" s="53">
        <v>5.9989583333333344E-3</v>
      </c>
      <c r="I38" s="52" t="s">
        <v>694</v>
      </c>
      <c r="J38" s="52" t="s">
        <v>23</v>
      </c>
      <c r="K38" s="52">
        <v>18.510000000000002</v>
      </c>
      <c r="L38" s="53">
        <v>6.1502314814814822E-3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6.3078703703703708E-3</v>
      </c>
      <c r="U38" s="6">
        <f>T38</f>
        <v>6.3078703703703708E-3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692</v>
      </c>
      <c r="B39" s="52" t="s">
        <v>19</v>
      </c>
      <c r="C39" s="52">
        <v>23.18</v>
      </c>
      <c r="D39" s="53">
        <v>5.7422453703703698E-3</v>
      </c>
      <c r="E39" s="52" t="s">
        <v>693</v>
      </c>
      <c r="F39" s="52" t="s">
        <v>21</v>
      </c>
      <c r="G39" s="52">
        <v>25.77</v>
      </c>
      <c r="H39" s="53">
        <v>5.8966435185185189E-3</v>
      </c>
      <c r="I39" s="52" t="s">
        <v>694</v>
      </c>
      <c r="J39" s="52" t="s">
        <v>23</v>
      </c>
      <c r="K39" s="52">
        <v>23.52</v>
      </c>
      <c r="L39" s="53">
        <v>5.9738425925925931E-3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692</v>
      </c>
      <c r="B40" s="52" t="s">
        <v>19</v>
      </c>
      <c r="C40" s="52">
        <v>25.91</v>
      </c>
      <c r="D40" s="53">
        <v>5.7149305555555556E-3</v>
      </c>
      <c r="E40" s="52" t="s">
        <v>693</v>
      </c>
      <c r="F40" s="52" t="s">
        <v>21</v>
      </c>
      <c r="G40" s="52">
        <v>30.41</v>
      </c>
      <c r="H40" s="53">
        <v>5.8910879629629634E-3</v>
      </c>
      <c r="I40" s="52" t="s">
        <v>694</v>
      </c>
      <c r="J40" s="52" t="s">
        <v>23</v>
      </c>
      <c r="K40" s="52">
        <v>28.54</v>
      </c>
      <c r="L40" s="53">
        <v>5.9565972222222234E-3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695</v>
      </c>
      <c r="B42" s="52" t="s">
        <v>19</v>
      </c>
      <c r="C42" s="52">
        <v>16.71</v>
      </c>
      <c r="D42" s="53">
        <v>5.8952546296296288E-3</v>
      </c>
      <c r="E42" s="52" t="s">
        <v>696</v>
      </c>
      <c r="F42" s="52" t="s">
        <v>21</v>
      </c>
      <c r="G42" s="52">
        <v>18.36</v>
      </c>
      <c r="H42" s="53">
        <v>6.2031249999999994E-3</v>
      </c>
      <c r="I42" s="52" t="s">
        <v>697</v>
      </c>
      <c r="J42" s="52" t="s">
        <v>23</v>
      </c>
      <c r="K42" s="52">
        <v>23.76</v>
      </c>
      <c r="L42" s="53">
        <v>5.9296296296296293E-3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695</v>
      </c>
      <c r="B43" s="52" t="s">
        <v>19</v>
      </c>
      <c r="C43" s="52">
        <v>20.309999999999999</v>
      </c>
      <c r="D43" s="53">
        <v>5.683217592592593E-3</v>
      </c>
      <c r="E43" s="52" t="s">
        <v>696</v>
      </c>
      <c r="F43" s="52" t="s">
        <v>21</v>
      </c>
      <c r="G43" s="52">
        <v>23.41</v>
      </c>
      <c r="H43" s="53">
        <v>5.9376157407407398E-3</v>
      </c>
      <c r="I43" s="52" t="s">
        <v>697</v>
      </c>
      <c r="J43" s="52" t="s">
        <v>23</v>
      </c>
      <c r="K43" s="52">
        <v>26.26</v>
      </c>
      <c r="L43" s="53">
        <v>5.9179398148148142E-3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695</v>
      </c>
      <c r="B44" s="52" t="s">
        <v>19</v>
      </c>
      <c r="C44" s="52">
        <v>23.92</v>
      </c>
      <c r="D44" s="53">
        <v>5.6096064814814802E-3</v>
      </c>
      <c r="E44" s="52" t="s">
        <v>696</v>
      </c>
      <c r="F44" s="52" t="s">
        <v>21</v>
      </c>
      <c r="G44" s="52">
        <v>28.46</v>
      </c>
      <c r="H44" s="53">
        <v>5.8347222222222212E-3</v>
      </c>
      <c r="I44" s="52" t="s">
        <v>697</v>
      </c>
      <c r="J44" s="52" t="s">
        <v>23</v>
      </c>
      <c r="K44" s="52">
        <v>28.76</v>
      </c>
      <c r="L44" s="53">
        <v>5.9317129629629624E-3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698</v>
      </c>
      <c r="B46" s="52" t="s">
        <v>19</v>
      </c>
      <c r="C46" s="52">
        <v>20.7</v>
      </c>
      <c r="D46" s="53">
        <v>5.7763888888888891E-3</v>
      </c>
      <c r="E46" s="52" t="s">
        <v>699</v>
      </c>
      <c r="F46" s="52" t="s">
        <v>21</v>
      </c>
      <c r="G46" s="52">
        <v>22.54</v>
      </c>
      <c r="H46" s="53">
        <v>5.8637731481481483E-3</v>
      </c>
      <c r="I46" s="52" t="s">
        <v>700</v>
      </c>
      <c r="J46" s="52" t="s">
        <v>23</v>
      </c>
      <c r="K46" s="52">
        <v>20.239999999999998</v>
      </c>
      <c r="L46" s="53">
        <v>5.9436342592592596E-3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698</v>
      </c>
      <c r="B47" s="52" t="s">
        <v>19</v>
      </c>
      <c r="C47" s="52">
        <v>23.92</v>
      </c>
      <c r="D47" s="53">
        <v>5.7048611111111111E-3</v>
      </c>
      <c r="E47" s="52" t="s">
        <v>699</v>
      </c>
      <c r="F47" s="52" t="s">
        <v>21</v>
      </c>
      <c r="G47" s="52">
        <v>25.04</v>
      </c>
      <c r="H47" s="53">
        <v>5.8620370370370371E-3</v>
      </c>
      <c r="I47" s="52" t="s">
        <v>700</v>
      </c>
      <c r="J47" s="52" t="s">
        <v>23</v>
      </c>
      <c r="K47" s="52">
        <v>23.67</v>
      </c>
      <c r="L47" s="53">
        <v>5.8953703703703703E-3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698</v>
      </c>
      <c r="B48" s="52" t="s">
        <v>19</v>
      </c>
      <c r="C48" s="52">
        <v>27.14</v>
      </c>
      <c r="D48" s="53">
        <v>5.715393518518519E-3</v>
      </c>
      <c r="E48" s="52" t="s">
        <v>699</v>
      </c>
      <c r="F48" s="52" t="s">
        <v>21</v>
      </c>
      <c r="G48" s="52">
        <v>27.54</v>
      </c>
      <c r="H48" s="53">
        <v>5.9018518518518517E-3</v>
      </c>
      <c r="I48" s="52" t="s">
        <v>700</v>
      </c>
      <c r="J48" s="52" t="s">
        <v>23</v>
      </c>
      <c r="K48" s="52">
        <v>27.11</v>
      </c>
      <c r="L48" s="53">
        <v>5.9004629629629624E-3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701</v>
      </c>
      <c r="F50" s="52" t="s">
        <v>21</v>
      </c>
      <c r="G50" s="52">
        <v>26.47</v>
      </c>
      <c r="H50" s="53">
        <v>5.7943287037037034E-3</v>
      </c>
      <c r="I50" s="52" t="s">
        <v>702</v>
      </c>
      <c r="J50" s="52" t="s">
        <v>23</v>
      </c>
      <c r="K50" s="52">
        <v>21.4</v>
      </c>
      <c r="L50" s="53">
        <v>5.8502314814814814E-3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701</v>
      </c>
      <c r="F51" s="52" t="s">
        <v>21</v>
      </c>
      <c r="G51" s="52">
        <v>28.97</v>
      </c>
      <c r="H51" s="53">
        <v>5.7770833333333346E-3</v>
      </c>
      <c r="I51" s="52" t="s">
        <v>702</v>
      </c>
      <c r="J51" s="52" t="s">
        <v>23</v>
      </c>
      <c r="K51" s="52">
        <v>23.5</v>
      </c>
      <c r="L51" s="53">
        <v>5.8170138888888889E-3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701</v>
      </c>
      <c r="F52" s="52" t="s">
        <v>21</v>
      </c>
      <c r="G52" s="52">
        <v>31.47</v>
      </c>
      <c r="H52" s="53">
        <v>5.8071759259259266E-3</v>
      </c>
      <c r="I52" s="52" t="s">
        <v>702</v>
      </c>
      <c r="J52" s="52" t="s">
        <v>23</v>
      </c>
      <c r="K52" s="52">
        <v>25.6</v>
      </c>
      <c r="L52" s="53">
        <v>5.816666666666667E-3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703</v>
      </c>
      <c r="F54" s="52" t="s">
        <v>21</v>
      </c>
      <c r="G54" s="52">
        <v>21.48</v>
      </c>
      <c r="H54" s="53">
        <v>5.804976851851852E-3</v>
      </c>
      <c r="I54" s="52" t="s">
        <v>704</v>
      </c>
      <c r="J54" s="52" t="s">
        <v>23</v>
      </c>
      <c r="K54" s="52">
        <v>18.010000000000002</v>
      </c>
      <c r="L54" s="53">
        <v>6.0023148148148145E-3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703</v>
      </c>
      <c r="F55" s="52" t="s">
        <v>21</v>
      </c>
      <c r="G55" s="52">
        <v>24.89</v>
      </c>
      <c r="H55" s="53">
        <v>5.7302083333333337E-3</v>
      </c>
      <c r="I55" s="52" t="s">
        <v>704</v>
      </c>
      <c r="J55" s="52" t="s">
        <v>23</v>
      </c>
      <c r="K55" s="52">
        <v>20.12</v>
      </c>
      <c r="L55" s="53">
        <v>5.9417824074074069E-3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703</v>
      </c>
      <c r="F56" s="52" t="s">
        <v>21</v>
      </c>
      <c r="G56" s="52">
        <v>28.3</v>
      </c>
      <c r="H56" s="53">
        <v>5.7379629629629621E-3</v>
      </c>
      <c r="I56" s="52" t="s">
        <v>704</v>
      </c>
      <c r="J56" s="52" t="s">
        <v>23</v>
      </c>
      <c r="K56" s="52">
        <v>22.23</v>
      </c>
      <c r="L56" s="53">
        <v>5.9042824074074076E-3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705</v>
      </c>
      <c r="F58" s="52" t="s">
        <v>21</v>
      </c>
      <c r="G58" s="52">
        <v>19.25</v>
      </c>
      <c r="H58" s="53">
        <v>6.1278935185185186E-3</v>
      </c>
      <c r="I58" s="52" t="s">
        <v>706</v>
      </c>
      <c r="J58" s="52" t="s">
        <v>23</v>
      </c>
      <c r="K58" s="52">
        <v>19.78</v>
      </c>
      <c r="L58" s="53">
        <v>6.0100694444444455E-3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705</v>
      </c>
      <c r="F59" s="52" t="s">
        <v>21</v>
      </c>
      <c r="G59" s="52">
        <v>24.88</v>
      </c>
      <c r="H59" s="53">
        <v>5.8729166666666678E-3</v>
      </c>
      <c r="I59" s="52" t="s">
        <v>706</v>
      </c>
      <c r="J59" s="52" t="s">
        <v>23</v>
      </c>
      <c r="K59" s="52">
        <v>22.28</v>
      </c>
      <c r="L59" s="53">
        <v>5.9797453703703705E-3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705</v>
      </c>
      <c r="F60" s="52" t="s">
        <v>21</v>
      </c>
      <c r="G60" s="52">
        <v>30.51</v>
      </c>
      <c r="H60" s="53">
        <v>5.8287037037037031E-3</v>
      </c>
      <c r="I60" s="52" t="s">
        <v>706</v>
      </c>
      <c r="J60" s="52" t="s">
        <v>23</v>
      </c>
      <c r="K60" s="52">
        <v>24.78</v>
      </c>
      <c r="L60" s="53">
        <v>6.0020833333333341E-3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707</v>
      </c>
      <c r="F62" s="52" t="s">
        <v>21</v>
      </c>
      <c r="G62" s="52">
        <v>18.29</v>
      </c>
      <c r="H62" s="53">
        <v>5.7678240740740745E-3</v>
      </c>
      <c r="I62" s="52" t="s">
        <v>708</v>
      </c>
      <c r="J62" s="52" t="s">
        <v>23</v>
      </c>
      <c r="K62" s="52">
        <v>15.92</v>
      </c>
      <c r="L62" s="53">
        <v>5.9299768518518521E-3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707</v>
      </c>
      <c r="F63" s="52" t="s">
        <v>21</v>
      </c>
      <c r="G63" s="52">
        <v>20.79</v>
      </c>
      <c r="H63" s="53">
        <v>5.7664351851851843E-3</v>
      </c>
      <c r="I63" s="52" t="s">
        <v>708</v>
      </c>
      <c r="J63" s="52" t="s">
        <v>23</v>
      </c>
      <c r="K63" s="52">
        <v>17.96</v>
      </c>
      <c r="L63" s="53">
        <v>5.8865740740740745E-3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707</v>
      </c>
      <c r="F64" s="52" t="s">
        <v>21</v>
      </c>
      <c r="G64" s="52">
        <v>23.29</v>
      </c>
      <c r="H64" s="53">
        <v>5.7870370370370376E-3</v>
      </c>
      <c r="I64" s="52" t="s">
        <v>708</v>
      </c>
      <c r="J64" s="52" t="s">
        <v>23</v>
      </c>
      <c r="K64" s="52">
        <v>20.010000000000002</v>
      </c>
      <c r="L64" s="53">
        <v>5.8596064814814821E-3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709</v>
      </c>
      <c r="F66" s="52" t="s">
        <v>21</v>
      </c>
      <c r="G66" s="52">
        <v>23.07</v>
      </c>
      <c r="H66" s="53">
        <v>5.8817129629629636E-3</v>
      </c>
      <c r="I66" s="52" t="s">
        <v>710</v>
      </c>
      <c r="J66" s="52" t="s">
        <v>23</v>
      </c>
      <c r="K66" s="52">
        <v>18.510000000000002</v>
      </c>
      <c r="L66" s="53">
        <v>5.9976851851851858E-3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709</v>
      </c>
      <c r="F67" s="52" t="s">
        <v>21</v>
      </c>
      <c r="G67" s="52">
        <v>25.24</v>
      </c>
      <c r="H67" s="53">
        <v>5.8244212962962963E-3</v>
      </c>
      <c r="I67" s="52" t="s">
        <v>710</v>
      </c>
      <c r="J67" s="52" t="s">
        <v>23</v>
      </c>
      <c r="K67" s="52">
        <v>21.95</v>
      </c>
      <c r="L67" s="53">
        <v>5.8944444444444443E-3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709</v>
      </c>
      <c r="F68" s="52" t="s">
        <v>21</v>
      </c>
      <c r="G68" s="52">
        <v>27.42</v>
      </c>
      <c r="H68" s="53">
        <v>5.7971064814814821E-3</v>
      </c>
      <c r="I68" s="52" t="s">
        <v>710</v>
      </c>
      <c r="J68" s="52" t="s">
        <v>23</v>
      </c>
      <c r="K68" s="52">
        <v>25.38</v>
      </c>
      <c r="L68" s="53">
        <v>5.8762731481481478E-3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711</v>
      </c>
      <c r="F70" s="52" t="s">
        <v>21</v>
      </c>
      <c r="G70" s="52">
        <v>21.19</v>
      </c>
      <c r="H70" s="53">
        <v>5.9038194444444442E-3</v>
      </c>
      <c r="I70" s="52" t="s">
        <v>712</v>
      </c>
      <c r="J70" s="52" t="s">
        <v>23</v>
      </c>
      <c r="K70" s="52">
        <v>20.36</v>
      </c>
      <c r="L70" s="53">
        <v>5.9896990740740744E-3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711</v>
      </c>
      <c r="F71" s="52" t="s">
        <v>21</v>
      </c>
      <c r="G71" s="52">
        <v>23.36</v>
      </c>
      <c r="H71" s="53">
        <v>5.8212962962962966E-3</v>
      </c>
      <c r="I71" s="52" t="s">
        <v>712</v>
      </c>
      <c r="J71" s="52" t="s">
        <v>23</v>
      </c>
      <c r="K71" s="52">
        <v>23.74</v>
      </c>
      <c r="L71" s="53">
        <v>5.9138888888888887E-3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711</v>
      </c>
      <c r="F72" s="52" t="s">
        <v>21</v>
      </c>
      <c r="G72" s="52">
        <v>25.54</v>
      </c>
      <c r="H72" s="53">
        <v>5.7783564814814815E-3</v>
      </c>
      <c r="I72" s="52" t="s">
        <v>712</v>
      </c>
      <c r="J72" s="52" t="s">
        <v>23</v>
      </c>
      <c r="K72" s="52">
        <v>27.11</v>
      </c>
      <c r="L72" s="53">
        <v>5.9223379629629634E-3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713</v>
      </c>
      <c r="F74" s="52" t="s">
        <v>21</v>
      </c>
      <c r="G74" s="52">
        <v>19.3</v>
      </c>
      <c r="H74" s="53">
        <v>5.8444444444444446E-3</v>
      </c>
      <c r="I74" s="52" t="s">
        <v>714</v>
      </c>
      <c r="J74" s="52" t="s">
        <v>23</v>
      </c>
      <c r="K74" s="52">
        <v>24.72</v>
      </c>
      <c r="L74" s="53">
        <v>6.0357638888888891E-3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713</v>
      </c>
      <c r="F75" s="52" t="s">
        <v>21</v>
      </c>
      <c r="G75" s="52">
        <v>20.420000000000002</v>
      </c>
      <c r="H75" s="53">
        <v>5.8020833333333336E-3</v>
      </c>
      <c r="I75" s="52" t="s">
        <v>714</v>
      </c>
      <c r="J75" s="52" t="s">
        <v>23</v>
      </c>
      <c r="K75" s="52">
        <v>27.92</v>
      </c>
      <c r="L75" s="53">
        <v>5.9560185185185176E-3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713</v>
      </c>
      <c r="F76" s="52" t="s">
        <v>21</v>
      </c>
      <c r="G76" s="52">
        <v>21.53</v>
      </c>
      <c r="H76" s="53">
        <v>5.770138888888888E-3</v>
      </c>
      <c r="I76" s="52" t="s">
        <v>714</v>
      </c>
      <c r="J76" s="52" t="s">
        <v>23</v>
      </c>
      <c r="K76" s="52">
        <v>31.13</v>
      </c>
      <c r="L76" s="53">
        <v>5.8896990740740741E-3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662</v>
      </c>
      <c r="F78" s="52" t="s">
        <v>21</v>
      </c>
      <c r="G78" s="52">
        <v>27.18</v>
      </c>
      <c r="H78" s="53">
        <v>5.9877314814814819E-3</v>
      </c>
      <c r="I78" s="52" t="s">
        <v>715</v>
      </c>
      <c r="J78" s="52" t="s">
        <v>23</v>
      </c>
      <c r="K78" s="52">
        <v>18.649999999999999</v>
      </c>
      <c r="L78" s="53">
        <v>6.0469907407407408E-3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662</v>
      </c>
      <c r="F79" s="52" t="s">
        <v>21</v>
      </c>
      <c r="G79" s="52">
        <v>29.43</v>
      </c>
      <c r="H79" s="53">
        <v>5.9467592592592593E-3</v>
      </c>
      <c r="I79" s="52" t="s">
        <v>715</v>
      </c>
      <c r="J79" s="52" t="s">
        <v>23</v>
      </c>
      <c r="K79" s="52">
        <v>22.84</v>
      </c>
      <c r="L79" s="53">
        <v>5.9195601851851848E-3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662</v>
      </c>
      <c r="F80" s="52" t="s">
        <v>21</v>
      </c>
      <c r="G80" s="52">
        <v>31.69</v>
      </c>
      <c r="H80" s="53">
        <v>5.9181712962962964E-3</v>
      </c>
      <c r="I80" s="52" t="s">
        <v>715</v>
      </c>
      <c r="J80" s="52" t="s">
        <v>23</v>
      </c>
      <c r="K80" s="52">
        <v>27.04</v>
      </c>
      <c r="L80" s="53">
        <v>5.9175925925925923E-3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716</v>
      </c>
      <c r="J82" s="52" t="s">
        <v>23</v>
      </c>
      <c r="K82" s="52">
        <v>19.899999999999999</v>
      </c>
      <c r="L82" s="53">
        <v>6.0943287037037034E-3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716</v>
      </c>
      <c r="J83" s="52" t="s">
        <v>23</v>
      </c>
      <c r="K83" s="52">
        <v>22.47</v>
      </c>
      <c r="L83" s="53">
        <v>5.927893518518519E-3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716</v>
      </c>
      <c r="J84" s="52" t="s">
        <v>23</v>
      </c>
      <c r="K84" s="52">
        <v>25.04</v>
      </c>
      <c r="L84" s="53">
        <v>5.8273148148148156E-3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717</v>
      </c>
      <c r="J86" s="52" t="s">
        <v>23</v>
      </c>
      <c r="K86" s="52">
        <v>21.03</v>
      </c>
      <c r="L86" s="53">
        <v>5.9737268518518525E-3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717</v>
      </c>
      <c r="J87" s="52" t="s">
        <v>23</v>
      </c>
      <c r="K87" s="52">
        <v>24.66</v>
      </c>
      <c r="L87" s="53">
        <v>5.8664351851851855E-3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717</v>
      </c>
      <c r="J88" s="52" t="s">
        <v>23</v>
      </c>
      <c r="K88" s="52">
        <v>28.29</v>
      </c>
      <c r="L88" s="53">
        <v>5.8730324074074067E-3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718</v>
      </c>
      <c r="J90" s="52" t="s">
        <v>23</v>
      </c>
      <c r="K90" s="52">
        <v>17.260000000000002</v>
      </c>
      <c r="L90" s="53">
        <v>6.1982638888888886E-3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718</v>
      </c>
      <c r="J91" s="52" t="s">
        <v>23</v>
      </c>
      <c r="K91" s="52">
        <v>22.6</v>
      </c>
      <c r="L91" s="53">
        <v>5.9592592592592588E-3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718</v>
      </c>
      <c r="J92" s="52" t="s">
        <v>23</v>
      </c>
      <c r="K92" s="52">
        <v>27.95</v>
      </c>
      <c r="L92" s="53">
        <v>5.9341435185185192E-3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 thickBot="1">
      <c r="A93" s="55"/>
      <c r="B93" s="56"/>
      <c r="C93" s="56" t="s">
        <v>24</v>
      </c>
      <c r="D93" s="56" t="s">
        <v>24</v>
      </c>
      <c r="E93" s="56"/>
      <c r="F93" s="56"/>
      <c r="G93" s="56" t="s">
        <v>24</v>
      </c>
      <c r="H93" s="56" t="s">
        <v>24</v>
      </c>
      <c r="I93" s="56"/>
      <c r="J93" s="56" t="s">
        <v>23</v>
      </c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30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5">
    <tabColor rgb="FFFF00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1.85546875" style="58" customWidth="1"/>
    <col min="2" max="2" width="9" style="58" customWidth="1"/>
    <col min="3" max="3" width="7.140625" style="58" customWidth="1"/>
    <col min="4" max="4" width="8.42578125" style="58" customWidth="1"/>
    <col min="5" max="5" width="25.140625" style="58" customWidth="1"/>
    <col min="6" max="6" width="9" style="58" customWidth="1"/>
    <col min="7" max="7" width="7.140625" style="58" customWidth="1"/>
    <col min="8" max="8" width="8.42578125" style="58" customWidth="1"/>
    <col min="9" max="9" width="23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1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5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3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1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5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3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1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5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3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1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5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3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1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5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3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1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5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3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1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5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3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1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5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3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1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5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3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1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5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3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1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5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3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1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5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3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1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5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3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1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5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3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1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5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3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1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5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3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1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5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3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1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5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3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1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5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3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1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5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3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1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5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3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1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5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3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1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5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3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1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5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3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1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5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3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1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5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3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1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5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3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1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5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3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1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5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3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1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5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3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1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5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3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1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5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3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1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5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3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1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5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3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1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5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3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1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5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3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1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5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3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1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5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3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1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5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3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1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5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3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1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5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3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1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5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3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1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5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3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1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5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3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1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5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3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1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5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3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1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5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3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1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5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3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1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5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3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1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5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3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1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5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3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1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5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3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1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5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3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1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5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3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1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5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3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1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5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3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1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5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3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1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5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3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1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5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3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1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5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3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1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5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3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1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5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3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1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5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3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603</v>
      </c>
      <c r="B2" s="52" t="s">
        <v>19</v>
      </c>
      <c r="C2" s="52">
        <v>27.65</v>
      </c>
      <c r="D2" s="53">
        <v>2.4995370370370371E-3</v>
      </c>
      <c r="E2" s="52" t="s">
        <v>604</v>
      </c>
      <c r="F2" s="52" t="s">
        <v>21</v>
      </c>
      <c r="G2" s="52">
        <v>17.12</v>
      </c>
      <c r="H2" s="53">
        <v>2.5648148148148149E-3</v>
      </c>
      <c r="I2" s="52" t="s">
        <v>605</v>
      </c>
      <c r="J2" s="52" t="s">
        <v>23</v>
      </c>
      <c r="K2" s="52">
        <v>18.72</v>
      </c>
      <c r="L2" s="53">
        <v>2.6192129629629625E-3</v>
      </c>
      <c r="M2" s="52">
        <v>14.5</v>
      </c>
      <c r="N2" s="53">
        <v>2.5372685185185186E-3</v>
      </c>
      <c r="O2" s="53">
        <v>2.4523148148148147E-3</v>
      </c>
      <c r="P2" s="52">
        <v>25.34</v>
      </c>
      <c r="Q2" s="52">
        <v>23.07</v>
      </c>
      <c r="R2" s="54">
        <v>27.6</v>
      </c>
      <c r="AI2" s="20">
        <v>38437</v>
      </c>
      <c r="AK2" s="29">
        <f>D3</f>
        <v>2.5026620370370372E-3</v>
      </c>
    </row>
    <row r="3" spans="1:37" ht="15" customHeight="1">
      <c r="A3" s="51" t="s">
        <v>603</v>
      </c>
      <c r="B3" s="52" t="s">
        <v>19</v>
      </c>
      <c r="C3" s="52">
        <v>30.15</v>
      </c>
      <c r="D3" s="53">
        <v>2.5026620370370372E-3</v>
      </c>
      <c r="E3" s="52" t="s">
        <v>604</v>
      </c>
      <c r="F3" s="52" t="s">
        <v>21</v>
      </c>
      <c r="G3" s="52">
        <v>19.760000000000002</v>
      </c>
      <c r="H3" s="53">
        <v>2.5202546296296297E-3</v>
      </c>
      <c r="I3" s="52" t="s">
        <v>605</v>
      </c>
      <c r="J3" s="52" t="s">
        <v>23</v>
      </c>
      <c r="K3" s="52">
        <v>23.7</v>
      </c>
      <c r="L3" s="53">
        <v>2.5597222222222223E-3</v>
      </c>
      <c r="M3" s="52">
        <v>14.5</v>
      </c>
      <c r="N3" s="53">
        <v>2.5833333333333337E-3</v>
      </c>
      <c r="O3" s="53">
        <v>2.6371527777777778E-3</v>
      </c>
      <c r="P3" s="52">
        <v>25.34</v>
      </c>
      <c r="Q3" s="52">
        <v>23.07</v>
      </c>
      <c r="R3" s="54">
        <v>27.6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603</v>
      </c>
      <c r="B4" s="52" t="s">
        <v>19</v>
      </c>
      <c r="C4" s="52">
        <v>32.65</v>
      </c>
      <c r="D4" s="53">
        <v>2.5159722222222224E-3</v>
      </c>
      <c r="E4" s="52" t="s">
        <v>604</v>
      </c>
      <c r="F4" s="52" t="s">
        <v>21</v>
      </c>
      <c r="G4" s="52">
        <v>22.4</v>
      </c>
      <c r="H4" s="53">
        <v>2.4930555555555552E-3</v>
      </c>
      <c r="I4" s="52" t="s">
        <v>605</v>
      </c>
      <c r="J4" s="52" t="s">
        <v>23</v>
      </c>
      <c r="K4" s="52">
        <v>28.68</v>
      </c>
      <c r="L4" s="53">
        <v>2.536689814814815E-3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606</v>
      </c>
      <c r="B6" s="52" t="s">
        <v>19</v>
      </c>
      <c r="C6" s="52">
        <v>17.95</v>
      </c>
      <c r="D6" s="53">
        <v>2.5141203703703706E-3</v>
      </c>
      <c r="E6" s="52" t="s">
        <v>607</v>
      </c>
      <c r="F6" s="52" t="s">
        <v>21</v>
      </c>
      <c r="G6" s="52">
        <v>17.350000000000001</v>
      </c>
      <c r="H6" s="53">
        <v>2.6250000000000002E-3</v>
      </c>
      <c r="I6" s="52" t="s">
        <v>550</v>
      </c>
      <c r="J6" s="52" t="s">
        <v>23</v>
      </c>
      <c r="K6" s="52">
        <v>27.02</v>
      </c>
      <c r="L6" s="53">
        <v>2.5245370370370374E-3</v>
      </c>
      <c r="M6" s="87">
        <v>2.4305555555555556E-3</v>
      </c>
      <c r="N6" s="86">
        <v>2.7662037037037034E-3</v>
      </c>
      <c r="O6" s="83">
        <v>3.4722222222222222E-5</v>
      </c>
      <c r="P6" s="83">
        <v>1.1574074074074073E-5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606</v>
      </c>
      <c r="B7" s="52" t="s">
        <v>19</v>
      </c>
      <c r="C7" s="52">
        <v>19.059999999999999</v>
      </c>
      <c r="D7" s="53">
        <v>2.5025462962962965E-3</v>
      </c>
      <c r="E7" s="52" t="s">
        <v>607</v>
      </c>
      <c r="F7" s="52" t="s">
        <v>21</v>
      </c>
      <c r="G7" s="52">
        <v>21.9</v>
      </c>
      <c r="H7" s="53">
        <v>2.5484953703703702E-3</v>
      </c>
      <c r="I7" s="52" t="s">
        <v>550</v>
      </c>
      <c r="J7" s="52" t="s">
        <v>23</v>
      </c>
      <c r="K7" s="52">
        <v>27.21</v>
      </c>
      <c r="L7" s="53">
        <v>2.5248842592592593E-3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606</v>
      </c>
      <c r="B8" s="52" t="s">
        <v>19</v>
      </c>
      <c r="C8" s="52">
        <v>20.16</v>
      </c>
      <c r="D8" s="53">
        <v>2.492939814814815E-3</v>
      </c>
      <c r="E8" s="52" t="s">
        <v>607</v>
      </c>
      <c r="F8" s="52" t="s">
        <v>21</v>
      </c>
      <c r="G8" s="52">
        <v>26.44</v>
      </c>
      <c r="H8" s="53">
        <v>2.5229166666666668E-3</v>
      </c>
      <c r="I8" s="52" t="s">
        <v>550</v>
      </c>
      <c r="J8" s="52" t="s">
        <v>23</v>
      </c>
      <c r="K8" s="52">
        <v>27.4</v>
      </c>
      <c r="L8" s="53">
        <v>2.5251157407407405E-3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608</v>
      </c>
      <c r="B10" s="52" t="s">
        <v>19</v>
      </c>
      <c r="C10" s="52">
        <v>21.54</v>
      </c>
      <c r="D10" s="53">
        <v>2.5267361111111111E-3</v>
      </c>
      <c r="E10" s="52" t="s">
        <v>609</v>
      </c>
      <c r="F10" s="52" t="s">
        <v>21</v>
      </c>
      <c r="G10" s="52">
        <v>17.489999999999998</v>
      </c>
      <c r="H10" s="53">
        <v>2.503935185185185E-3</v>
      </c>
      <c r="I10" s="52" t="s">
        <v>610</v>
      </c>
      <c r="J10" s="52" t="s">
        <v>23</v>
      </c>
      <c r="K10" s="52">
        <v>19.87</v>
      </c>
      <c r="L10" s="53">
        <v>2.6153935185185186E-3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608</v>
      </c>
      <c r="B11" s="52" t="s">
        <v>19</v>
      </c>
      <c r="C11" s="52">
        <v>25.88</v>
      </c>
      <c r="D11" s="53">
        <v>2.4863425925925925E-3</v>
      </c>
      <c r="E11" s="52" t="s">
        <v>609</v>
      </c>
      <c r="F11" s="52" t="s">
        <v>21</v>
      </c>
      <c r="G11" s="52">
        <v>20.36</v>
      </c>
      <c r="H11" s="53">
        <v>2.4913194444444444E-3</v>
      </c>
      <c r="I11" s="52" t="s">
        <v>610</v>
      </c>
      <c r="J11" s="52" t="s">
        <v>23</v>
      </c>
      <c r="K11" s="52">
        <v>23.54</v>
      </c>
      <c r="L11" s="53">
        <v>2.5597222222222223E-3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608</v>
      </c>
      <c r="B12" s="52" t="s">
        <v>19</v>
      </c>
      <c r="C12" s="52">
        <v>30.22</v>
      </c>
      <c r="D12" s="53">
        <v>2.4787037037037039E-3</v>
      </c>
      <c r="E12" s="52" t="s">
        <v>609</v>
      </c>
      <c r="F12" s="52" t="s">
        <v>21</v>
      </c>
      <c r="G12" s="52">
        <v>23.24</v>
      </c>
      <c r="H12" s="53">
        <v>2.4890046296296296E-3</v>
      </c>
      <c r="I12" s="52" t="s">
        <v>610</v>
      </c>
      <c r="J12" s="52" t="s">
        <v>23</v>
      </c>
      <c r="K12" s="52">
        <v>27.21</v>
      </c>
      <c r="L12" s="53">
        <v>2.5261574074074071E-3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611</v>
      </c>
      <c r="B14" s="52" t="s">
        <v>19</v>
      </c>
      <c r="C14" s="52">
        <v>19.579999999999998</v>
      </c>
      <c r="D14" s="53">
        <v>2.5185185185185185E-3</v>
      </c>
      <c r="E14" s="52" t="s">
        <v>612</v>
      </c>
      <c r="F14" s="52" t="s">
        <v>21</v>
      </c>
      <c r="G14" s="52">
        <v>18.53</v>
      </c>
      <c r="H14" s="53">
        <v>2.5777777777777774E-3</v>
      </c>
      <c r="I14" s="52" t="s">
        <v>613</v>
      </c>
      <c r="J14" s="52" t="s">
        <v>23</v>
      </c>
      <c r="K14" s="52">
        <v>24.2</v>
      </c>
      <c r="L14" s="53">
        <v>2.5241898148148146E-3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611</v>
      </c>
      <c r="B15" s="52" t="s">
        <v>19</v>
      </c>
      <c r="C15" s="52">
        <v>20.74</v>
      </c>
      <c r="D15" s="53">
        <v>2.5068287037037038E-3</v>
      </c>
      <c r="E15" s="52" t="s">
        <v>612</v>
      </c>
      <c r="F15" s="52" t="s">
        <v>21</v>
      </c>
      <c r="G15" s="52">
        <v>21.59</v>
      </c>
      <c r="H15" s="53">
        <v>2.5343749999999997E-3</v>
      </c>
      <c r="I15" s="52" t="s">
        <v>613</v>
      </c>
      <c r="J15" s="52" t="s">
        <v>23</v>
      </c>
      <c r="K15" s="52">
        <v>26.7</v>
      </c>
      <c r="L15" s="53">
        <v>2.5244212962962963E-3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611</v>
      </c>
      <c r="B16" s="52" t="s">
        <v>19</v>
      </c>
      <c r="C16" s="52">
        <v>21.9</v>
      </c>
      <c r="D16" s="53">
        <v>2.4976851851851853E-3</v>
      </c>
      <c r="E16" s="52" t="s">
        <v>612</v>
      </c>
      <c r="F16" s="52" t="s">
        <v>21</v>
      </c>
      <c r="G16" s="52">
        <v>24.64</v>
      </c>
      <c r="H16" s="53">
        <v>2.5114583333333334E-3</v>
      </c>
      <c r="I16" s="52" t="s">
        <v>613</v>
      </c>
      <c r="J16" s="52" t="s">
        <v>23</v>
      </c>
      <c r="K16" s="52">
        <v>29.2</v>
      </c>
      <c r="L16" s="53">
        <v>2.5331018518518519E-3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614</v>
      </c>
      <c r="B18" s="52" t="s">
        <v>19</v>
      </c>
      <c r="C18" s="52">
        <v>24.75</v>
      </c>
      <c r="D18" s="53">
        <v>2.5212962962962962E-3</v>
      </c>
      <c r="E18" s="52" t="s">
        <v>615</v>
      </c>
      <c r="F18" s="52" t="s">
        <v>21</v>
      </c>
      <c r="G18" s="52">
        <v>18.440000000000001</v>
      </c>
      <c r="H18" s="53">
        <v>2.6156249999999999E-3</v>
      </c>
      <c r="I18" s="52" t="s">
        <v>616</v>
      </c>
      <c r="J18" s="52" t="s">
        <v>23</v>
      </c>
      <c r="K18" s="52">
        <v>24.37</v>
      </c>
      <c r="L18" s="53">
        <v>2.5767361111111112E-3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614</v>
      </c>
      <c r="B19" s="52" t="s">
        <v>19</v>
      </c>
      <c r="C19" s="52">
        <v>28.13</v>
      </c>
      <c r="D19" s="53">
        <v>2.5069444444444445E-3</v>
      </c>
      <c r="E19" s="52" t="s">
        <v>615</v>
      </c>
      <c r="F19" s="52" t="s">
        <v>21</v>
      </c>
      <c r="G19" s="52">
        <v>22.5</v>
      </c>
      <c r="H19" s="53">
        <v>2.5637731481481479E-3</v>
      </c>
      <c r="I19" s="52" t="s">
        <v>616</v>
      </c>
      <c r="J19" s="52" t="s">
        <v>23</v>
      </c>
      <c r="K19" s="52">
        <v>26.49</v>
      </c>
      <c r="L19" s="53">
        <v>2.5603009259259259E-3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614</v>
      </c>
      <c r="B20" s="52" t="s">
        <v>19</v>
      </c>
      <c r="C20" s="52">
        <v>31.5</v>
      </c>
      <c r="D20" s="53">
        <v>2.5027777777777778E-3</v>
      </c>
      <c r="E20" s="52" t="s">
        <v>615</v>
      </c>
      <c r="F20" s="52" t="s">
        <v>21</v>
      </c>
      <c r="G20" s="52">
        <v>26.55</v>
      </c>
      <c r="H20" s="53">
        <v>2.5356481481481484E-3</v>
      </c>
      <c r="I20" s="52" t="s">
        <v>616</v>
      </c>
      <c r="J20" s="52" t="s">
        <v>23</v>
      </c>
      <c r="K20" s="52">
        <v>28.62</v>
      </c>
      <c r="L20" s="53">
        <v>2.5475694444444443E-3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617</v>
      </c>
      <c r="B22" s="52" t="s">
        <v>19</v>
      </c>
      <c r="C22" s="52">
        <v>19.84</v>
      </c>
      <c r="D22" s="53">
        <v>2.5067129629629628E-3</v>
      </c>
      <c r="E22" s="52" t="s">
        <v>618</v>
      </c>
      <c r="F22" s="52" t="s">
        <v>21</v>
      </c>
      <c r="G22" s="52">
        <v>16.32</v>
      </c>
      <c r="H22" s="53">
        <v>2.5025462962962965E-3</v>
      </c>
      <c r="I22" s="52" t="s">
        <v>619</v>
      </c>
      <c r="J22" s="52" t="s">
        <v>23</v>
      </c>
      <c r="K22" s="52">
        <v>18.61</v>
      </c>
      <c r="L22" s="53">
        <v>2.5920138888888889E-3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617</v>
      </c>
      <c r="B23" s="52" t="s">
        <v>19</v>
      </c>
      <c r="C23" s="52">
        <v>23.88</v>
      </c>
      <c r="D23" s="53">
        <v>2.4584490740740738E-3</v>
      </c>
      <c r="E23" s="52" t="s">
        <v>618</v>
      </c>
      <c r="F23" s="52" t="s">
        <v>21</v>
      </c>
      <c r="G23" s="52">
        <v>19.48</v>
      </c>
      <c r="H23" s="53">
        <v>2.4842592592592594E-3</v>
      </c>
      <c r="I23" s="52" t="s">
        <v>619</v>
      </c>
      <c r="J23" s="52" t="s">
        <v>23</v>
      </c>
      <c r="K23" s="52">
        <v>23.71</v>
      </c>
      <c r="L23" s="53">
        <v>2.5732638888888888E-3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617</v>
      </c>
      <c r="B24" s="52" t="s">
        <v>19</v>
      </c>
      <c r="C24" s="52">
        <v>27.92</v>
      </c>
      <c r="D24" s="53">
        <v>2.4523148148148147E-3</v>
      </c>
      <c r="E24" s="52" t="s">
        <v>618</v>
      </c>
      <c r="F24" s="52" t="s">
        <v>21</v>
      </c>
      <c r="G24" s="52">
        <v>22.64</v>
      </c>
      <c r="H24" s="53">
        <v>2.4793981481481481E-3</v>
      </c>
      <c r="I24" s="52" t="s">
        <v>619</v>
      </c>
      <c r="J24" s="52" t="s">
        <v>23</v>
      </c>
      <c r="K24" s="52">
        <v>28.81</v>
      </c>
      <c r="L24" s="53">
        <v>2.5563657407407406E-3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566</v>
      </c>
      <c r="B26" s="52" t="s">
        <v>19</v>
      </c>
      <c r="C26" s="52">
        <v>17.760000000000002</v>
      </c>
      <c r="D26" s="53">
        <v>2.6234953703703702E-3</v>
      </c>
      <c r="E26" s="52" t="s">
        <v>620</v>
      </c>
      <c r="F26" s="52" t="s">
        <v>21</v>
      </c>
      <c r="G26" s="52">
        <v>19.39</v>
      </c>
      <c r="H26" s="53">
        <v>2.5658564814814815E-3</v>
      </c>
      <c r="I26" s="52" t="s">
        <v>621</v>
      </c>
      <c r="J26" s="52" t="s">
        <v>23</v>
      </c>
      <c r="K26" s="52">
        <v>21.54</v>
      </c>
      <c r="L26" s="53">
        <v>2.5422453703703705E-3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566</v>
      </c>
      <c r="B27" s="52" t="s">
        <v>19</v>
      </c>
      <c r="C27" s="52">
        <v>22.32</v>
      </c>
      <c r="D27" s="53">
        <v>2.531134259259259E-3</v>
      </c>
      <c r="E27" s="52" t="s">
        <v>620</v>
      </c>
      <c r="F27" s="52" t="s">
        <v>21</v>
      </c>
      <c r="G27" s="52">
        <v>22.01</v>
      </c>
      <c r="H27" s="53">
        <v>2.5439814814814813E-3</v>
      </c>
      <c r="I27" s="52" t="s">
        <v>621</v>
      </c>
      <c r="J27" s="52" t="s">
        <v>23</v>
      </c>
      <c r="K27" s="52">
        <v>24.34</v>
      </c>
      <c r="L27" s="53">
        <v>2.5307870370370371E-3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566</v>
      </c>
      <c r="B28" s="52" t="s">
        <v>19</v>
      </c>
      <c r="C28" s="52">
        <v>26.88</v>
      </c>
      <c r="D28" s="53">
        <v>2.5193287037037037E-3</v>
      </c>
      <c r="E28" s="52" t="s">
        <v>620</v>
      </c>
      <c r="F28" s="52" t="s">
        <v>21</v>
      </c>
      <c r="G28" s="52">
        <v>24.63</v>
      </c>
      <c r="H28" s="53">
        <v>2.5312500000000001E-3</v>
      </c>
      <c r="I28" s="52" t="s">
        <v>621</v>
      </c>
      <c r="J28" s="52" t="s">
        <v>23</v>
      </c>
      <c r="K28" s="52">
        <v>27.14</v>
      </c>
      <c r="L28" s="53">
        <v>2.528587962962963E-3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622</v>
      </c>
      <c r="B30" s="52" t="s">
        <v>19</v>
      </c>
      <c r="C30" s="52">
        <v>20.010000000000002</v>
      </c>
      <c r="D30" s="53">
        <v>2.5498842592592591E-3</v>
      </c>
      <c r="E30" s="52" t="s">
        <v>623</v>
      </c>
      <c r="F30" s="52" t="s">
        <v>21</v>
      </c>
      <c r="G30" s="52">
        <v>17.91</v>
      </c>
      <c r="H30" s="53">
        <v>2.5496527777777779E-3</v>
      </c>
      <c r="I30" s="52" t="s">
        <v>624</v>
      </c>
      <c r="J30" s="52" t="s">
        <v>23</v>
      </c>
      <c r="K30" s="52">
        <v>18.399999999999999</v>
      </c>
      <c r="L30" s="53">
        <v>2.5767361111111112E-3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622</v>
      </c>
      <c r="B31" s="52" t="s">
        <v>19</v>
      </c>
      <c r="C31" s="52">
        <v>25.05</v>
      </c>
      <c r="D31" s="53">
        <v>2.5355324074074074E-3</v>
      </c>
      <c r="E31" s="52" t="s">
        <v>623</v>
      </c>
      <c r="F31" s="52" t="s">
        <v>21</v>
      </c>
      <c r="G31" s="52">
        <v>21.48</v>
      </c>
      <c r="H31" s="53">
        <v>2.519560185185185E-3</v>
      </c>
      <c r="I31" s="52" t="s">
        <v>624</v>
      </c>
      <c r="J31" s="52" t="s">
        <v>23</v>
      </c>
      <c r="K31" s="52">
        <v>21.77</v>
      </c>
      <c r="L31" s="53">
        <v>2.5603009259259259E-3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622</v>
      </c>
      <c r="B32" s="52" t="s">
        <v>19</v>
      </c>
      <c r="C32" s="52">
        <v>30.09</v>
      </c>
      <c r="D32" s="53">
        <v>2.5271990740740741E-3</v>
      </c>
      <c r="E32" s="52" t="s">
        <v>623</v>
      </c>
      <c r="F32" s="52" t="s">
        <v>21</v>
      </c>
      <c r="G32" s="52">
        <v>25.04</v>
      </c>
      <c r="H32" s="53">
        <v>2.5157407407407407E-3</v>
      </c>
      <c r="I32" s="52" t="s">
        <v>624</v>
      </c>
      <c r="J32" s="52" t="s">
        <v>23</v>
      </c>
      <c r="K32" s="52">
        <v>25.13</v>
      </c>
      <c r="L32" s="53">
        <v>2.5562499999999999E-3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586</v>
      </c>
      <c r="B34" s="52" t="s">
        <v>19</v>
      </c>
      <c r="C34" s="52">
        <v>17.829999999999998</v>
      </c>
      <c r="D34" s="53">
        <v>2.5832175925925927E-3</v>
      </c>
      <c r="E34" s="52" t="s">
        <v>625</v>
      </c>
      <c r="F34" s="52" t="s">
        <v>21</v>
      </c>
      <c r="G34" s="52">
        <v>23.03</v>
      </c>
      <c r="H34" s="53">
        <v>2.535185185185185E-3</v>
      </c>
      <c r="I34" s="52" t="s">
        <v>626</v>
      </c>
      <c r="J34" s="52" t="s">
        <v>23</v>
      </c>
      <c r="K34" s="52">
        <v>19.14</v>
      </c>
      <c r="L34" s="53">
        <v>2.5157407407407407E-3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586</v>
      </c>
      <c r="B35" s="52" t="s">
        <v>19</v>
      </c>
      <c r="C35" s="52">
        <v>23.22</v>
      </c>
      <c r="D35" s="53">
        <v>2.5184027777777778E-3</v>
      </c>
      <c r="E35" s="52" t="s">
        <v>625</v>
      </c>
      <c r="F35" s="52" t="s">
        <v>21</v>
      </c>
      <c r="G35" s="52">
        <v>25.62</v>
      </c>
      <c r="H35" s="53">
        <v>2.521064814814815E-3</v>
      </c>
      <c r="I35" s="52" t="s">
        <v>626</v>
      </c>
      <c r="J35" s="52" t="s">
        <v>23</v>
      </c>
      <c r="K35" s="52">
        <v>21.64</v>
      </c>
      <c r="L35" s="53">
        <v>2.5122685185185183E-3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586</v>
      </c>
      <c r="B36" s="52" t="s">
        <v>19</v>
      </c>
      <c r="C36" s="52">
        <v>28.61</v>
      </c>
      <c r="D36" s="53">
        <v>2.503935185185185E-3</v>
      </c>
      <c r="E36" s="52" t="s">
        <v>625</v>
      </c>
      <c r="F36" s="52" t="s">
        <v>21</v>
      </c>
      <c r="G36" s="52">
        <v>28.21</v>
      </c>
      <c r="H36" s="53">
        <v>2.5209490740740743E-3</v>
      </c>
      <c r="I36" s="52" t="s">
        <v>626</v>
      </c>
      <c r="J36" s="52" t="s">
        <v>23</v>
      </c>
      <c r="K36" s="52">
        <v>24.14</v>
      </c>
      <c r="L36" s="53">
        <v>2.5140046296296295E-3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2.4305555555555556E-3</v>
      </c>
      <c r="U37" s="6">
        <f>T37</f>
        <v>2.4305555555555556E-3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627</v>
      </c>
      <c r="B38" s="52" t="s">
        <v>19</v>
      </c>
      <c r="C38" s="52">
        <v>17.739999999999998</v>
      </c>
      <c r="D38" s="53">
        <v>2.6084490740740738E-3</v>
      </c>
      <c r="E38" s="52" t="s">
        <v>628</v>
      </c>
      <c r="F38" s="52" t="s">
        <v>21</v>
      </c>
      <c r="G38" s="52">
        <v>20.45</v>
      </c>
      <c r="H38" s="53">
        <v>2.5468750000000001E-3</v>
      </c>
      <c r="I38" s="52" t="s">
        <v>629</v>
      </c>
      <c r="J38" s="52" t="s">
        <v>23</v>
      </c>
      <c r="K38" s="52">
        <v>28.46</v>
      </c>
      <c r="L38" s="53">
        <v>2.5329861111111113E-3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2.6620370370370374E-3</v>
      </c>
      <c r="U38" s="6">
        <f>T38</f>
        <v>2.6620370370370374E-3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627</v>
      </c>
      <c r="B39" s="52" t="s">
        <v>19</v>
      </c>
      <c r="C39" s="52">
        <v>21.56</v>
      </c>
      <c r="D39" s="53">
        <v>2.5464120370370371E-3</v>
      </c>
      <c r="E39" s="52" t="s">
        <v>628</v>
      </c>
      <c r="F39" s="52" t="s">
        <v>21</v>
      </c>
      <c r="G39" s="52">
        <v>23.43</v>
      </c>
      <c r="H39" s="53">
        <v>2.5296296296296299E-3</v>
      </c>
      <c r="I39" s="52" t="s">
        <v>629</v>
      </c>
      <c r="J39" s="52" t="s">
        <v>23</v>
      </c>
      <c r="K39" s="52">
        <v>29.04</v>
      </c>
      <c r="L39" s="53">
        <v>2.5355324074074074E-3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627</v>
      </c>
      <c r="B40" s="52" t="s">
        <v>19</v>
      </c>
      <c r="C40" s="52">
        <v>25.39</v>
      </c>
      <c r="D40" s="53">
        <v>2.512615740740741E-3</v>
      </c>
      <c r="E40" s="52" t="s">
        <v>628</v>
      </c>
      <c r="F40" s="52" t="s">
        <v>21</v>
      </c>
      <c r="G40" s="52">
        <v>26.4</v>
      </c>
      <c r="H40" s="53">
        <v>2.5277777777777777E-3</v>
      </c>
      <c r="I40" s="52" t="s">
        <v>629</v>
      </c>
      <c r="J40" s="52" t="s">
        <v>23</v>
      </c>
      <c r="K40" s="52">
        <v>29.62</v>
      </c>
      <c r="L40" s="53">
        <v>2.5385416666666668E-3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630</v>
      </c>
      <c r="B42" s="52" t="s">
        <v>19</v>
      </c>
      <c r="C42" s="52">
        <v>17.809999999999999</v>
      </c>
      <c r="D42" s="53">
        <v>2.5000000000000001E-3</v>
      </c>
      <c r="E42" s="52" t="s">
        <v>631</v>
      </c>
      <c r="F42" s="52" t="s">
        <v>21</v>
      </c>
      <c r="G42" s="52">
        <v>19.079999999999998</v>
      </c>
      <c r="H42" s="53">
        <v>2.6107638888888886E-3</v>
      </c>
      <c r="I42" s="52" t="s">
        <v>632</v>
      </c>
      <c r="J42" s="52" t="s">
        <v>23</v>
      </c>
      <c r="K42" s="52">
        <v>19.489999999999998</v>
      </c>
      <c r="L42" s="53">
        <v>2.5581018518518518E-3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630</v>
      </c>
      <c r="B43" s="52" t="s">
        <v>19</v>
      </c>
      <c r="C43" s="52">
        <v>20.309999999999999</v>
      </c>
      <c r="D43" s="53">
        <v>2.489351851851852E-3</v>
      </c>
      <c r="E43" s="52" t="s">
        <v>631</v>
      </c>
      <c r="F43" s="52" t="s">
        <v>21</v>
      </c>
      <c r="G43" s="52">
        <v>22.63</v>
      </c>
      <c r="H43" s="53">
        <v>2.5704861111111115E-3</v>
      </c>
      <c r="I43" s="52" t="s">
        <v>632</v>
      </c>
      <c r="J43" s="52" t="s">
        <v>23</v>
      </c>
      <c r="K43" s="52">
        <v>23.16</v>
      </c>
      <c r="L43" s="53">
        <v>2.5356481481481484E-3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630</v>
      </c>
      <c r="B44" s="52" t="s">
        <v>19</v>
      </c>
      <c r="C44" s="52">
        <v>22.81</v>
      </c>
      <c r="D44" s="53">
        <v>2.4899305555555556E-3</v>
      </c>
      <c r="E44" s="52" t="s">
        <v>631</v>
      </c>
      <c r="F44" s="52" t="s">
        <v>21</v>
      </c>
      <c r="G44" s="52">
        <v>26.18</v>
      </c>
      <c r="H44" s="53">
        <v>2.5372685185185186E-3</v>
      </c>
      <c r="I44" s="52" t="s">
        <v>632</v>
      </c>
      <c r="J44" s="52" t="s">
        <v>23</v>
      </c>
      <c r="K44" s="52">
        <v>26.83</v>
      </c>
      <c r="L44" s="53">
        <v>2.5309027777777778E-3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633</v>
      </c>
      <c r="B46" s="52" t="s">
        <v>19</v>
      </c>
      <c r="C46" s="52">
        <v>22.79</v>
      </c>
      <c r="D46" s="53">
        <v>2.5141203703703706E-3</v>
      </c>
      <c r="E46" s="52" t="s">
        <v>634</v>
      </c>
      <c r="F46" s="52" t="s">
        <v>21</v>
      </c>
      <c r="G46" s="52">
        <v>17.61</v>
      </c>
      <c r="H46" s="53">
        <v>2.5678240740740739E-3</v>
      </c>
      <c r="I46" s="52" t="s">
        <v>635</v>
      </c>
      <c r="J46" s="52" t="s">
        <v>23</v>
      </c>
      <c r="K46" s="52">
        <v>17.21</v>
      </c>
      <c r="L46" s="53">
        <v>2.5171296296296296E-3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633</v>
      </c>
      <c r="B47" s="52" t="s">
        <v>19</v>
      </c>
      <c r="C47" s="52">
        <v>25.29</v>
      </c>
      <c r="D47" s="53">
        <v>2.5108796296296298E-3</v>
      </c>
      <c r="E47" s="52" t="s">
        <v>634</v>
      </c>
      <c r="F47" s="52" t="s">
        <v>21</v>
      </c>
      <c r="G47" s="52">
        <v>21.14</v>
      </c>
      <c r="H47" s="53">
        <v>2.5436342592592594E-3</v>
      </c>
      <c r="I47" s="52" t="s">
        <v>635</v>
      </c>
      <c r="J47" s="52" t="s">
        <v>23</v>
      </c>
      <c r="K47" s="52">
        <v>20.66</v>
      </c>
      <c r="L47" s="53">
        <v>2.4956018518518517E-3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633</v>
      </c>
      <c r="B48" s="52" t="s">
        <v>19</v>
      </c>
      <c r="C48" s="52">
        <v>27.79</v>
      </c>
      <c r="D48" s="53">
        <v>2.5215277777777779E-3</v>
      </c>
      <c r="E48" s="52" t="s">
        <v>634</v>
      </c>
      <c r="F48" s="52" t="s">
        <v>21</v>
      </c>
      <c r="G48" s="52">
        <v>24.66</v>
      </c>
      <c r="H48" s="53">
        <v>2.5395833333333334E-3</v>
      </c>
      <c r="I48" s="52" t="s">
        <v>635</v>
      </c>
      <c r="J48" s="52" t="s">
        <v>23</v>
      </c>
      <c r="K48" s="52">
        <v>24.12</v>
      </c>
      <c r="L48" s="53">
        <v>2.4917824074074074E-3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636</v>
      </c>
      <c r="B50" s="52" t="s">
        <v>19</v>
      </c>
      <c r="C50" s="52">
        <v>18.04</v>
      </c>
      <c r="D50" s="53">
        <v>2.5410879629629629E-3</v>
      </c>
      <c r="E50" s="52" t="s">
        <v>637</v>
      </c>
      <c r="F50" s="52" t="s">
        <v>21</v>
      </c>
      <c r="G50" s="52">
        <v>18.5</v>
      </c>
      <c r="H50" s="53">
        <v>2.5519675925925927E-3</v>
      </c>
      <c r="I50" s="52" t="s">
        <v>638</v>
      </c>
      <c r="J50" s="52" t="s">
        <v>23</v>
      </c>
      <c r="K50" s="52">
        <v>19.18</v>
      </c>
      <c r="L50" s="53">
        <v>2.5938657407407408E-3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636</v>
      </c>
      <c r="B51" s="52" t="s">
        <v>19</v>
      </c>
      <c r="C51" s="52">
        <v>22.05</v>
      </c>
      <c r="D51" s="53">
        <v>2.5239583333333333E-3</v>
      </c>
      <c r="E51" s="52" t="s">
        <v>637</v>
      </c>
      <c r="F51" s="52" t="s">
        <v>21</v>
      </c>
      <c r="G51" s="52">
        <v>23.75</v>
      </c>
      <c r="H51" s="53">
        <v>2.5310185185185188E-3</v>
      </c>
      <c r="I51" s="52" t="s">
        <v>638</v>
      </c>
      <c r="J51" s="52" t="s">
        <v>23</v>
      </c>
      <c r="K51" s="52">
        <v>20.170000000000002</v>
      </c>
      <c r="L51" s="53">
        <v>2.5765046296296295E-3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636</v>
      </c>
      <c r="B52" s="52" t="s">
        <v>19</v>
      </c>
      <c r="C52" s="52">
        <v>26.07</v>
      </c>
      <c r="D52" s="53">
        <v>2.5178240740740738E-3</v>
      </c>
      <c r="E52" s="52" t="s">
        <v>637</v>
      </c>
      <c r="F52" s="52" t="s">
        <v>21</v>
      </c>
      <c r="G52" s="52">
        <v>29</v>
      </c>
      <c r="H52" s="53">
        <v>2.5216435185185185E-3</v>
      </c>
      <c r="I52" s="52" t="s">
        <v>638</v>
      </c>
      <c r="J52" s="52" t="s">
        <v>23</v>
      </c>
      <c r="K52" s="52">
        <v>21.16</v>
      </c>
      <c r="L52" s="53">
        <v>2.5609953703703702E-3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639</v>
      </c>
      <c r="B54" s="52" t="s">
        <v>19</v>
      </c>
      <c r="C54" s="52">
        <v>18.809999999999999</v>
      </c>
      <c r="D54" s="53">
        <v>2.5473379629629626E-3</v>
      </c>
      <c r="E54" s="52" t="s">
        <v>640</v>
      </c>
      <c r="F54" s="52" t="s">
        <v>21</v>
      </c>
      <c r="G54" s="52">
        <v>21.22</v>
      </c>
      <c r="H54" s="53">
        <v>2.5873842592592593E-3</v>
      </c>
      <c r="I54" s="52" t="s">
        <v>641</v>
      </c>
      <c r="J54" s="52" t="s">
        <v>23</v>
      </c>
      <c r="K54" s="52">
        <v>21.65</v>
      </c>
      <c r="L54" s="53">
        <v>2.5425925925925924E-3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639</v>
      </c>
      <c r="B55" s="52" t="s">
        <v>19</v>
      </c>
      <c r="C55" s="52">
        <v>22.76</v>
      </c>
      <c r="D55" s="53">
        <v>2.5174768518518519E-3</v>
      </c>
      <c r="E55" s="52" t="s">
        <v>640</v>
      </c>
      <c r="F55" s="52" t="s">
        <v>21</v>
      </c>
      <c r="G55" s="52">
        <v>22.94</v>
      </c>
      <c r="H55" s="53">
        <v>2.5587962962962964E-3</v>
      </c>
      <c r="I55" s="52" t="s">
        <v>641</v>
      </c>
      <c r="J55" s="52" t="s">
        <v>23</v>
      </c>
      <c r="K55" s="52">
        <v>25.42</v>
      </c>
      <c r="L55" s="53">
        <v>2.5217592592592596E-3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639</v>
      </c>
      <c r="B56" s="52" t="s">
        <v>19</v>
      </c>
      <c r="C56" s="52">
        <v>26.71</v>
      </c>
      <c r="D56" s="53">
        <v>2.5116898148148147E-3</v>
      </c>
      <c r="E56" s="52" t="s">
        <v>640</v>
      </c>
      <c r="F56" s="52" t="s">
        <v>21</v>
      </c>
      <c r="G56" s="52">
        <v>24.66</v>
      </c>
      <c r="H56" s="53">
        <v>2.5362268518518516E-3</v>
      </c>
      <c r="I56" s="52" t="s">
        <v>641</v>
      </c>
      <c r="J56" s="52" t="s">
        <v>23</v>
      </c>
      <c r="K56" s="52">
        <v>29.19</v>
      </c>
      <c r="L56" s="53">
        <v>2.5164351851851854E-3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642</v>
      </c>
      <c r="B58" s="52" t="s">
        <v>19</v>
      </c>
      <c r="C58" s="52">
        <v>20.53</v>
      </c>
      <c r="D58" s="53">
        <v>2.5584490740740741E-3</v>
      </c>
      <c r="E58" s="52" t="s">
        <v>643</v>
      </c>
      <c r="F58" s="52" t="s">
        <v>21</v>
      </c>
      <c r="G58" s="52">
        <v>20.58</v>
      </c>
      <c r="H58" s="53">
        <v>2.548263888888889E-3</v>
      </c>
      <c r="I58" s="52" t="s">
        <v>644</v>
      </c>
      <c r="J58" s="52" t="s">
        <v>23</v>
      </c>
      <c r="K58" s="52">
        <v>22.08</v>
      </c>
      <c r="L58" s="53">
        <v>2.5458333333333335E-3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642</v>
      </c>
      <c r="B59" s="52" t="s">
        <v>19</v>
      </c>
      <c r="C59" s="52">
        <v>25.08</v>
      </c>
      <c r="D59" s="53">
        <v>2.5153935185185188E-3</v>
      </c>
      <c r="E59" s="52" t="s">
        <v>643</v>
      </c>
      <c r="F59" s="52" t="s">
        <v>21</v>
      </c>
      <c r="G59" s="52">
        <v>23.9</v>
      </c>
      <c r="H59" s="53">
        <v>2.5277777777777777E-3</v>
      </c>
      <c r="I59" s="52" t="s">
        <v>644</v>
      </c>
      <c r="J59" s="52" t="s">
        <v>23</v>
      </c>
      <c r="K59" s="52">
        <v>25.63</v>
      </c>
      <c r="L59" s="53">
        <v>2.524074074074074E-3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642</v>
      </c>
      <c r="B60" s="52" t="s">
        <v>19</v>
      </c>
      <c r="C60" s="52">
        <v>29.63</v>
      </c>
      <c r="D60" s="53">
        <v>2.5064814814814815E-3</v>
      </c>
      <c r="E60" s="52" t="s">
        <v>643</v>
      </c>
      <c r="F60" s="52" t="s">
        <v>21</v>
      </c>
      <c r="G60" s="52">
        <v>27.21</v>
      </c>
      <c r="H60" s="53">
        <v>2.5245370370370374E-3</v>
      </c>
      <c r="I60" s="52" t="s">
        <v>644</v>
      </c>
      <c r="J60" s="52" t="s">
        <v>23</v>
      </c>
      <c r="K60" s="52">
        <v>29.19</v>
      </c>
      <c r="L60" s="53">
        <v>2.5197916666666663E-3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594</v>
      </c>
      <c r="B62" s="52" t="s">
        <v>19</v>
      </c>
      <c r="C62" s="52">
        <v>24.13</v>
      </c>
      <c r="D62" s="53">
        <v>2.5288194444444446E-3</v>
      </c>
      <c r="E62" s="52" t="s">
        <v>645</v>
      </c>
      <c r="F62" s="52" t="s">
        <v>21</v>
      </c>
      <c r="G62" s="52">
        <v>15.63</v>
      </c>
      <c r="H62" s="53">
        <v>2.5678240740740739E-3</v>
      </c>
      <c r="I62" s="52" t="s">
        <v>646</v>
      </c>
      <c r="J62" s="52" t="s">
        <v>23</v>
      </c>
      <c r="K62" s="52">
        <v>20.61</v>
      </c>
      <c r="L62" s="53">
        <v>2.5932870370370367E-3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594</v>
      </c>
      <c r="B63" s="52" t="s">
        <v>19</v>
      </c>
      <c r="C63" s="52">
        <v>26.3</v>
      </c>
      <c r="D63" s="53">
        <v>2.5128472222222223E-3</v>
      </c>
      <c r="E63" s="52" t="s">
        <v>645</v>
      </c>
      <c r="F63" s="52" t="s">
        <v>21</v>
      </c>
      <c r="G63" s="52">
        <v>18.239999999999998</v>
      </c>
      <c r="H63" s="53">
        <v>2.5290509259259259E-3</v>
      </c>
      <c r="I63" s="52" t="s">
        <v>646</v>
      </c>
      <c r="J63" s="52" t="s">
        <v>23</v>
      </c>
      <c r="K63" s="52">
        <v>22.8</v>
      </c>
      <c r="L63" s="53">
        <v>2.5657407407407404E-3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594</v>
      </c>
      <c r="B64" s="52" t="s">
        <v>19</v>
      </c>
      <c r="C64" s="52">
        <v>28.48</v>
      </c>
      <c r="D64" s="53">
        <v>2.5028935185185184E-3</v>
      </c>
      <c r="E64" s="52" t="s">
        <v>645</v>
      </c>
      <c r="F64" s="52" t="s">
        <v>21</v>
      </c>
      <c r="G64" s="52">
        <v>20.84</v>
      </c>
      <c r="H64" s="53">
        <v>2.5025462962962965E-3</v>
      </c>
      <c r="I64" s="52" t="s">
        <v>646</v>
      </c>
      <c r="J64" s="52" t="s">
        <v>23</v>
      </c>
      <c r="K64" s="52">
        <v>25</v>
      </c>
      <c r="L64" s="53">
        <v>2.5446759259259259E-3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647</v>
      </c>
      <c r="F66" s="52" t="s">
        <v>21</v>
      </c>
      <c r="G66" s="52">
        <v>19.38</v>
      </c>
      <c r="H66" s="53">
        <v>2.629861111111111E-3</v>
      </c>
      <c r="I66" s="52" t="s">
        <v>648</v>
      </c>
      <c r="J66" s="52" t="s">
        <v>23</v>
      </c>
      <c r="K66" s="52">
        <v>19.010000000000002</v>
      </c>
      <c r="L66" s="53">
        <v>2.5953703703703703E-3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647</v>
      </c>
      <c r="F67" s="52" t="s">
        <v>21</v>
      </c>
      <c r="G67" s="52">
        <v>24.71</v>
      </c>
      <c r="H67" s="53">
        <v>2.555324074074074E-3</v>
      </c>
      <c r="I67" s="52" t="s">
        <v>648</v>
      </c>
      <c r="J67" s="52" t="s">
        <v>23</v>
      </c>
      <c r="K67" s="52">
        <v>23.43</v>
      </c>
      <c r="L67" s="53">
        <v>2.5473379629629626E-3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647</v>
      </c>
      <c r="F68" s="52" t="s">
        <v>21</v>
      </c>
      <c r="G68" s="52">
        <v>30.04</v>
      </c>
      <c r="H68" s="53">
        <v>2.5399305555555557E-3</v>
      </c>
      <c r="I68" s="52" t="s">
        <v>648</v>
      </c>
      <c r="J68" s="52" t="s">
        <v>23</v>
      </c>
      <c r="K68" s="52">
        <v>27.84</v>
      </c>
      <c r="L68" s="53">
        <v>2.5387731481481481E-3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649</v>
      </c>
      <c r="F70" s="52" t="s">
        <v>21</v>
      </c>
      <c r="G70" s="52">
        <v>18.329999999999998</v>
      </c>
      <c r="H70" s="53">
        <v>2.540740740740741E-3</v>
      </c>
      <c r="I70" s="52" t="s">
        <v>650</v>
      </c>
      <c r="J70" s="52" t="s">
        <v>23</v>
      </c>
      <c r="K70" s="52">
        <v>22.11</v>
      </c>
      <c r="L70" s="53">
        <v>2.5383101851851851E-3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649</v>
      </c>
      <c r="F71" s="52" t="s">
        <v>21</v>
      </c>
      <c r="G71" s="52">
        <v>21.39</v>
      </c>
      <c r="H71" s="53">
        <v>2.5099537037037035E-3</v>
      </c>
      <c r="I71" s="52" t="s">
        <v>650</v>
      </c>
      <c r="J71" s="52" t="s">
        <v>23</v>
      </c>
      <c r="K71" s="52">
        <v>24.61</v>
      </c>
      <c r="L71" s="53">
        <v>2.528125E-3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649</v>
      </c>
      <c r="F72" s="52" t="s">
        <v>21</v>
      </c>
      <c r="G72" s="52">
        <v>24.45</v>
      </c>
      <c r="H72" s="53">
        <v>2.4966435185185183E-3</v>
      </c>
      <c r="I72" s="52" t="s">
        <v>650</v>
      </c>
      <c r="J72" s="52" t="s">
        <v>23</v>
      </c>
      <c r="K72" s="52">
        <v>27.11</v>
      </c>
      <c r="L72" s="53">
        <v>2.5295138888888889E-3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651</v>
      </c>
      <c r="F74" s="52" t="s">
        <v>21</v>
      </c>
      <c r="G74" s="52">
        <v>20.350000000000001</v>
      </c>
      <c r="H74" s="53">
        <v>2.579513888888889E-3</v>
      </c>
      <c r="I74" s="52" t="s">
        <v>652</v>
      </c>
      <c r="J74" s="52" t="s">
        <v>23</v>
      </c>
      <c r="K74" s="52">
        <v>19.260000000000002</v>
      </c>
      <c r="L74" s="53">
        <v>2.5278935185185183E-3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651</v>
      </c>
      <c r="F75" s="52" t="s">
        <v>21</v>
      </c>
      <c r="G75" s="52">
        <v>24.25</v>
      </c>
      <c r="H75" s="53">
        <v>2.5501157407407408E-3</v>
      </c>
      <c r="I75" s="52" t="s">
        <v>652</v>
      </c>
      <c r="J75" s="52" t="s">
        <v>23</v>
      </c>
      <c r="K75" s="52">
        <v>21.36</v>
      </c>
      <c r="L75" s="53">
        <v>2.5153935185185188E-3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651</v>
      </c>
      <c r="F76" s="52" t="s">
        <v>21</v>
      </c>
      <c r="G76" s="52">
        <v>28.15</v>
      </c>
      <c r="H76" s="53">
        <v>2.5444444444444447E-3</v>
      </c>
      <c r="I76" s="52" t="s">
        <v>652</v>
      </c>
      <c r="J76" s="52" t="s">
        <v>23</v>
      </c>
      <c r="K76" s="52">
        <v>23.46</v>
      </c>
      <c r="L76" s="53">
        <v>2.5082175925925927E-3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653</v>
      </c>
      <c r="F78" s="52" t="s">
        <v>21</v>
      </c>
      <c r="G78" s="52">
        <v>18.760000000000002</v>
      </c>
      <c r="H78" s="53">
        <v>2.5702546296296294E-3</v>
      </c>
      <c r="I78" s="52" t="s">
        <v>654</v>
      </c>
      <c r="J78" s="52" t="s">
        <v>23</v>
      </c>
      <c r="K78" s="52">
        <v>16.82</v>
      </c>
      <c r="L78" s="53">
        <v>2.6371527777777778E-3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653</v>
      </c>
      <c r="F79" s="52" t="s">
        <v>21</v>
      </c>
      <c r="G79" s="52">
        <v>23.28</v>
      </c>
      <c r="H79" s="53">
        <v>2.5189814814814819E-3</v>
      </c>
      <c r="I79" s="52" t="s">
        <v>654</v>
      </c>
      <c r="J79" s="52" t="s">
        <v>23</v>
      </c>
      <c r="K79" s="52">
        <v>21.91</v>
      </c>
      <c r="L79" s="53">
        <v>2.5629629629629626E-3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653</v>
      </c>
      <c r="F80" s="52" t="s">
        <v>21</v>
      </c>
      <c r="G80" s="52">
        <v>27.79</v>
      </c>
      <c r="H80" s="53">
        <v>2.5096064814814816E-3</v>
      </c>
      <c r="I80" s="52" t="s">
        <v>654</v>
      </c>
      <c r="J80" s="52" t="s">
        <v>23</v>
      </c>
      <c r="K80" s="52">
        <v>27.01</v>
      </c>
      <c r="L80" s="53">
        <v>2.5336805555555555E-3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655</v>
      </c>
      <c r="F82" s="52" t="s">
        <v>21</v>
      </c>
      <c r="G82" s="52">
        <v>22.38</v>
      </c>
      <c r="H82" s="53">
        <v>2.5209490740740743E-3</v>
      </c>
      <c r="I82" s="52" t="s">
        <v>656</v>
      </c>
      <c r="J82" s="52" t="s">
        <v>23</v>
      </c>
      <c r="K82" s="52">
        <v>23.48</v>
      </c>
      <c r="L82" s="53">
        <v>2.5370370370370369E-3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655</v>
      </c>
      <c r="F83" s="52" t="s">
        <v>21</v>
      </c>
      <c r="G83" s="52">
        <v>24.88</v>
      </c>
      <c r="H83" s="53">
        <v>2.516087962962963E-3</v>
      </c>
      <c r="I83" s="52" t="s">
        <v>656</v>
      </c>
      <c r="J83" s="52" t="s">
        <v>23</v>
      </c>
      <c r="K83" s="52">
        <v>25.98</v>
      </c>
      <c r="L83" s="53">
        <v>2.5295138888888889E-3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655</v>
      </c>
      <c r="F84" s="52" t="s">
        <v>21</v>
      </c>
      <c r="G84" s="52">
        <v>27.38</v>
      </c>
      <c r="H84" s="53">
        <v>2.5231481481481481E-3</v>
      </c>
      <c r="I84" s="52" t="s">
        <v>656</v>
      </c>
      <c r="J84" s="52" t="s">
        <v>23</v>
      </c>
      <c r="K84" s="52">
        <v>28.48</v>
      </c>
      <c r="L84" s="53">
        <v>2.531134259259259E-3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657</v>
      </c>
      <c r="F86" s="52" t="s">
        <v>21</v>
      </c>
      <c r="G86" s="52">
        <v>22.81</v>
      </c>
      <c r="H86" s="53">
        <v>2.5615740740740742E-3</v>
      </c>
      <c r="I86" s="52" t="s">
        <v>658</v>
      </c>
      <c r="J86" s="52" t="s">
        <v>23</v>
      </c>
      <c r="K86" s="52">
        <v>22.53</v>
      </c>
      <c r="L86" s="53">
        <v>2.5576388888888888E-3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657</v>
      </c>
      <c r="F87" s="52" t="s">
        <v>21</v>
      </c>
      <c r="G87" s="52">
        <v>27.58</v>
      </c>
      <c r="H87" s="53">
        <v>2.5277777777777777E-3</v>
      </c>
      <c r="I87" s="52" t="s">
        <v>658</v>
      </c>
      <c r="J87" s="52" t="s">
        <v>23</v>
      </c>
      <c r="K87" s="52">
        <v>25.82</v>
      </c>
      <c r="L87" s="53">
        <v>2.5376157407407409E-3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657</v>
      </c>
      <c r="F88" s="52" t="s">
        <v>21</v>
      </c>
      <c r="G88" s="52">
        <v>32.36</v>
      </c>
      <c r="H88" s="53">
        <v>2.5186342592592591E-3</v>
      </c>
      <c r="I88" s="52" t="s">
        <v>658</v>
      </c>
      <c r="J88" s="52" t="s">
        <v>23</v>
      </c>
      <c r="K88" s="52">
        <v>29.12</v>
      </c>
      <c r="L88" s="53">
        <v>2.5343749999999997E-3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659</v>
      </c>
      <c r="F90" s="52" t="s">
        <v>21</v>
      </c>
      <c r="G90" s="52">
        <v>18.25</v>
      </c>
      <c r="H90" s="53">
        <v>2.5233796296296293E-3</v>
      </c>
      <c r="I90" s="52" t="s">
        <v>660</v>
      </c>
      <c r="J90" s="52" t="s">
        <v>23</v>
      </c>
      <c r="K90" s="52">
        <v>24.17</v>
      </c>
      <c r="L90" s="53">
        <v>2.5340277777777778E-3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659</v>
      </c>
      <c r="F91" s="52" t="s">
        <v>21</v>
      </c>
      <c r="G91" s="52">
        <v>21.49</v>
      </c>
      <c r="H91" s="53">
        <v>2.5017361111111113E-3</v>
      </c>
      <c r="I91" s="52" t="s">
        <v>660</v>
      </c>
      <c r="J91" s="52" t="s">
        <v>23</v>
      </c>
      <c r="K91" s="52">
        <v>26.2</v>
      </c>
      <c r="L91" s="53">
        <v>2.5315972222222224E-3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659</v>
      </c>
      <c r="F92" s="52" t="s">
        <v>21</v>
      </c>
      <c r="G92" s="52">
        <v>24.74</v>
      </c>
      <c r="H92" s="53">
        <v>2.4990740740740741E-3</v>
      </c>
      <c r="I92" s="52" t="s">
        <v>660</v>
      </c>
      <c r="J92" s="52" t="s">
        <v>23</v>
      </c>
      <c r="K92" s="52">
        <v>28.24</v>
      </c>
      <c r="L92" s="53">
        <v>2.5354166666666663E-3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661</v>
      </c>
      <c r="F94" s="52" t="s">
        <v>21</v>
      </c>
      <c r="G94" s="52">
        <v>18.62</v>
      </c>
      <c r="H94" s="53">
        <v>2.5884259259259259E-3</v>
      </c>
      <c r="I94" s="52" t="s">
        <v>662</v>
      </c>
      <c r="J94" s="52" t="s">
        <v>23</v>
      </c>
      <c r="K94" s="52">
        <v>18.53</v>
      </c>
      <c r="L94" s="53">
        <v>2.5887731481481482E-3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661</v>
      </c>
      <c r="F95" s="52" t="s">
        <v>21</v>
      </c>
      <c r="G95" s="52">
        <v>22.57</v>
      </c>
      <c r="H95" s="53">
        <v>2.5417824074074071E-3</v>
      </c>
      <c r="I95" s="52" t="s">
        <v>662</v>
      </c>
      <c r="J95" s="52" t="s">
        <v>23</v>
      </c>
      <c r="K95" s="52">
        <v>22.31</v>
      </c>
      <c r="L95" s="53">
        <v>2.5554398148148146E-3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661</v>
      </c>
      <c r="F96" s="52" t="s">
        <v>21</v>
      </c>
      <c r="G96" s="52">
        <v>26.52</v>
      </c>
      <c r="H96" s="53">
        <v>2.5203703703703703E-3</v>
      </c>
      <c r="I96" s="52" t="s">
        <v>662</v>
      </c>
      <c r="J96" s="52" t="s">
        <v>23</v>
      </c>
      <c r="K96" s="52">
        <v>26.09</v>
      </c>
      <c r="L96" s="53">
        <v>2.5504629629629631E-3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663</v>
      </c>
      <c r="F98" s="52" t="s">
        <v>21</v>
      </c>
      <c r="G98" s="52">
        <v>19.850000000000001</v>
      </c>
      <c r="H98" s="53">
        <v>2.5459490740740742E-3</v>
      </c>
      <c r="I98" s="52" t="s">
        <v>664</v>
      </c>
      <c r="J98" s="52" t="s">
        <v>23</v>
      </c>
      <c r="K98" s="52">
        <v>19.399999999999999</v>
      </c>
      <c r="L98" s="53">
        <v>2.5785879629629626E-3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663</v>
      </c>
      <c r="F99" s="52" t="s">
        <v>21</v>
      </c>
      <c r="G99" s="52">
        <v>24.9</v>
      </c>
      <c r="H99" s="53">
        <v>2.5365740740740743E-3</v>
      </c>
      <c r="I99" s="52" t="s">
        <v>664</v>
      </c>
      <c r="J99" s="52" t="s">
        <v>23</v>
      </c>
      <c r="K99" s="52">
        <v>22.91</v>
      </c>
      <c r="L99" s="53">
        <v>2.5554398148148146E-3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663</v>
      </c>
      <c r="F100" s="52" t="s">
        <v>21</v>
      </c>
      <c r="G100" s="52">
        <v>29.96</v>
      </c>
      <c r="H100" s="53">
        <v>2.5273148148148147E-3</v>
      </c>
      <c r="I100" s="52" t="s">
        <v>664</v>
      </c>
      <c r="J100" s="52" t="s">
        <v>23</v>
      </c>
      <c r="K100" s="52">
        <v>26.41</v>
      </c>
      <c r="L100" s="53">
        <v>2.5515046296296297E-3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 thickBot="1">
      <c r="A101" s="55"/>
      <c r="B101" s="56"/>
      <c r="C101" s="56" t="s">
        <v>24</v>
      </c>
      <c r="D101" s="56" t="s">
        <v>24</v>
      </c>
      <c r="E101" s="56"/>
      <c r="F101" s="56" t="s">
        <v>21</v>
      </c>
      <c r="G101" s="56" t="s">
        <v>24</v>
      </c>
      <c r="H101" s="56" t="s">
        <v>24</v>
      </c>
      <c r="I101" s="56"/>
      <c r="J101" s="56" t="s">
        <v>23</v>
      </c>
      <c r="K101" s="56" t="s">
        <v>24</v>
      </c>
      <c r="L101" s="56" t="s">
        <v>24</v>
      </c>
      <c r="M101" s="56" t="s">
        <v>24</v>
      </c>
      <c r="N101" s="56" t="s">
        <v>24</v>
      </c>
      <c r="O101" s="56" t="s">
        <v>24</v>
      </c>
      <c r="P101" s="56" t="s">
        <v>24</v>
      </c>
      <c r="Q101" s="56" t="s">
        <v>24</v>
      </c>
      <c r="R101" s="57" t="s">
        <v>24</v>
      </c>
      <c r="AI101" s="25"/>
      <c r="AJ101" s="21" t="e">
        <f t="shared" si="1"/>
        <v>#N/A</v>
      </c>
      <c r="AK101" s="30"/>
    </row>
    <row r="102" spans="1:37" ht="15" customHeight="1" thickBot="1">
      <c r="A102" s="55"/>
      <c r="B102" s="56"/>
      <c r="C102" s="56" t="s">
        <v>24</v>
      </c>
      <c r="D102" s="56" t="s">
        <v>24</v>
      </c>
      <c r="E102" s="56"/>
      <c r="F102" s="56"/>
      <c r="G102" s="56" t="s">
        <v>24</v>
      </c>
      <c r="H102" s="56" t="s">
        <v>24</v>
      </c>
      <c r="I102" s="56"/>
      <c r="J102" s="56"/>
      <c r="K102" s="56" t="s">
        <v>24</v>
      </c>
      <c r="L102" s="56" t="s">
        <v>24</v>
      </c>
      <c r="M102" s="56" t="s">
        <v>24</v>
      </c>
      <c r="N102" s="56" t="s">
        <v>24</v>
      </c>
      <c r="O102" s="56" t="s">
        <v>24</v>
      </c>
      <c r="P102" s="56" t="s">
        <v>24</v>
      </c>
      <c r="Q102" s="56" t="s">
        <v>24</v>
      </c>
      <c r="R102" s="57" t="s">
        <v>24</v>
      </c>
      <c r="AI102" s="25"/>
      <c r="AJ102" s="21" t="e">
        <f t="shared" si="1"/>
        <v>#N/A</v>
      </c>
      <c r="AK102" s="30"/>
    </row>
    <row r="103" spans="1:37" ht="15" customHeight="1">
      <c r="AI103" s="25"/>
      <c r="AJ103" s="21" t="e">
        <f t="shared" si="1"/>
        <v>#N/A</v>
      </c>
      <c r="AK103" s="30"/>
    </row>
    <row r="104" spans="1:37" ht="15" customHeight="1">
      <c r="AI104" s="25"/>
      <c r="AJ104" s="21" t="e">
        <f t="shared" si="1"/>
        <v>#N/A</v>
      </c>
      <c r="AK104" s="30"/>
    </row>
    <row r="105" spans="1:37" ht="15" customHeight="1">
      <c r="AI105" s="25"/>
      <c r="AJ105" s="21" t="e">
        <f t="shared" si="1"/>
        <v>#N/A</v>
      </c>
      <c r="AK105" s="30"/>
    </row>
    <row r="106" spans="1:37" ht="15" customHeight="1"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6">
    <tabColor rgb="FFFF00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3.85546875" style="58" customWidth="1"/>
    <col min="2" max="2" width="9" style="58" customWidth="1"/>
    <col min="3" max="3" width="7.140625" style="58" customWidth="1"/>
    <col min="4" max="4" width="8.42578125" style="58" customWidth="1"/>
    <col min="5" max="5" width="23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5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3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5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3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5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3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5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3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5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3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5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3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5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3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5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3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5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3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5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3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5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3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5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3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5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3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5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3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5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3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5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3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5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3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5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3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5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3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5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3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5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3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5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3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5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3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5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3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5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3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5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3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5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3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5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3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5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3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5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3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5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3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5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3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5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3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5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3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5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3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5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3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5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3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5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3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5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3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5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3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5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3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5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3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5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3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5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3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5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3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5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3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5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3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5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3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5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3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5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3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5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3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5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3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5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3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5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3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5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3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5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3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5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3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5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3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5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3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5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3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5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3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5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3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5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3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5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2"/>
      <c r="AK1" s="29" t="s">
        <v>1942</v>
      </c>
    </row>
    <row r="2" spans="1:37" ht="15" customHeight="1">
      <c r="A2" s="51" t="s">
        <v>546</v>
      </c>
      <c r="B2" s="52" t="s">
        <v>19</v>
      </c>
      <c r="C2" s="52">
        <v>16.100000000000001</v>
      </c>
      <c r="D2" s="53">
        <v>1.2744212962962963E-3</v>
      </c>
      <c r="E2" s="52" t="s">
        <v>547</v>
      </c>
      <c r="F2" s="52" t="s">
        <v>21</v>
      </c>
      <c r="G2" s="52">
        <v>16.45</v>
      </c>
      <c r="H2" s="53">
        <v>1.2384259259259258E-3</v>
      </c>
      <c r="I2" s="52" t="s">
        <v>548</v>
      </c>
      <c r="J2" s="52" t="s">
        <v>23</v>
      </c>
      <c r="K2" s="52">
        <v>16.920000000000002</v>
      </c>
      <c r="L2" s="53">
        <v>1.2942129629629629E-3</v>
      </c>
      <c r="M2" s="52">
        <v>14.5</v>
      </c>
      <c r="N2" s="53">
        <v>1.2319444444444446E-3</v>
      </c>
      <c r="O2" s="53">
        <v>1.208449074074074E-3</v>
      </c>
      <c r="P2" s="52">
        <v>24.86</v>
      </c>
      <c r="Q2" s="52">
        <v>22.88</v>
      </c>
      <c r="R2" s="54">
        <v>26.85</v>
      </c>
      <c r="AI2" s="20">
        <v>38437</v>
      </c>
      <c r="AK2" s="29">
        <f>D3</f>
        <v>1.2409722222222221E-3</v>
      </c>
    </row>
    <row r="3" spans="1:37" ht="15" customHeight="1">
      <c r="A3" s="51" t="s">
        <v>546</v>
      </c>
      <c r="B3" s="52" t="s">
        <v>19</v>
      </c>
      <c r="C3" s="52">
        <v>20.59</v>
      </c>
      <c r="D3" s="53">
        <v>1.2409722222222221E-3</v>
      </c>
      <c r="E3" s="52" t="s">
        <v>547</v>
      </c>
      <c r="F3" s="52" t="s">
        <v>21</v>
      </c>
      <c r="G3" s="52">
        <v>18.600000000000001</v>
      </c>
      <c r="H3" s="53">
        <v>1.2327546296296297E-3</v>
      </c>
      <c r="I3" s="52" t="s">
        <v>548</v>
      </c>
      <c r="J3" s="52" t="s">
        <v>23</v>
      </c>
      <c r="K3" s="52">
        <v>18.45</v>
      </c>
      <c r="L3" s="53">
        <v>1.2688657407407408E-3</v>
      </c>
      <c r="M3" s="52">
        <v>14.5</v>
      </c>
      <c r="N3" s="53">
        <v>1.2523148148148148E-3</v>
      </c>
      <c r="O3" s="53">
        <v>1.2942129629629629E-3</v>
      </c>
      <c r="P3" s="52">
        <v>24.86</v>
      </c>
      <c r="Q3" s="52">
        <v>22.88</v>
      </c>
      <c r="R3" s="54">
        <v>26.85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546</v>
      </c>
      <c r="B4" s="52" t="s">
        <v>19</v>
      </c>
      <c r="C4" s="52">
        <v>25.08</v>
      </c>
      <c r="D4" s="53">
        <v>1.2289351851851851E-3</v>
      </c>
      <c r="E4" s="52" t="s">
        <v>547</v>
      </c>
      <c r="F4" s="52" t="s">
        <v>21</v>
      </c>
      <c r="G4" s="52">
        <v>20.75</v>
      </c>
      <c r="H4" s="53">
        <v>1.2296296296296296E-3</v>
      </c>
      <c r="I4" s="52" t="s">
        <v>548</v>
      </c>
      <c r="J4" s="52" t="s">
        <v>23</v>
      </c>
      <c r="K4" s="52">
        <v>19.989999999999998</v>
      </c>
      <c r="L4" s="53">
        <v>1.2486111111111111E-3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549</v>
      </c>
      <c r="B6" s="52" t="s">
        <v>19</v>
      </c>
      <c r="C6" s="52">
        <v>17.5</v>
      </c>
      <c r="D6" s="53">
        <v>1.2489583333333333E-3</v>
      </c>
      <c r="E6" s="52" t="s">
        <v>550</v>
      </c>
      <c r="F6" s="52" t="s">
        <v>21</v>
      </c>
      <c r="G6" s="52">
        <v>18.43</v>
      </c>
      <c r="H6" s="53">
        <v>1.2623842592592591E-3</v>
      </c>
      <c r="I6" s="52" t="s">
        <v>551</v>
      </c>
      <c r="J6" s="52" t="s">
        <v>23</v>
      </c>
      <c r="K6" s="52">
        <v>19.75</v>
      </c>
      <c r="L6" s="53">
        <v>1.2427083333333333E-3</v>
      </c>
      <c r="M6" s="87">
        <v>1.2037037037037038E-3</v>
      </c>
      <c r="N6" s="86">
        <v>1.3483796296296297E-3</v>
      </c>
      <c r="O6" s="83">
        <v>1.1574074074074073E-5</v>
      </c>
      <c r="P6" s="83">
        <v>2.8935185185185184E-6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549</v>
      </c>
      <c r="B7" s="52" t="s">
        <v>19</v>
      </c>
      <c r="C7" s="52">
        <v>20.14</v>
      </c>
      <c r="D7" s="53">
        <v>1.2312500000000001E-3</v>
      </c>
      <c r="E7" s="52" t="s">
        <v>550</v>
      </c>
      <c r="F7" s="52" t="s">
        <v>21</v>
      </c>
      <c r="G7" s="52">
        <v>22.59</v>
      </c>
      <c r="H7" s="53">
        <v>1.229861111111111E-3</v>
      </c>
      <c r="I7" s="52" t="s">
        <v>551</v>
      </c>
      <c r="J7" s="52" t="s">
        <v>23</v>
      </c>
      <c r="K7" s="52">
        <v>22.72</v>
      </c>
      <c r="L7" s="53">
        <v>1.2318287037037037E-3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549</v>
      </c>
      <c r="B8" s="52" t="s">
        <v>19</v>
      </c>
      <c r="C8" s="52">
        <v>22.79</v>
      </c>
      <c r="D8" s="53">
        <v>1.222337962962963E-3</v>
      </c>
      <c r="E8" s="52" t="s">
        <v>550</v>
      </c>
      <c r="F8" s="52" t="s">
        <v>21</v>
      </c>
      <c r="G8" s="52">
        <v>26.75</v>
      </c>
      <c r="H8" s="53">
        <v>1.2275462962962962E-3</v>
      </c>
      <c r="I8" s="52" t="s">
        <v>551</v>
      </c>
      <c r="J8" s="52" t="s">
        <v>23</v>
      </c>
      <c r="K8" s="52">
        <v>25.69</v>
      </c>
      <c r="L8" s="53">
        <v>1.2325231481481482E-3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552</v>
      </c>
      <c r="B10" s="52" t="s">
        <v>19</v>
      </c>
      <c r="C10" s="52">
        <v>18.82</v>
      </c>
      <c r="D10" s="53">
        <v>1.25625E-3</v>
      </c>
      <c r="E10" s="52" t="s">
        <v>553</v>
      </c>
      <c r="F10" s="52" t="s">
        <v>21</v>
      </c>
      <c r="G10" s="52">
        <v>20.7</v>
      </c>
      <c r="H10" s="53">
        <v>1.2440972222222222E-3</v>
      </c>
      <c r="I10" s="52" t="s">
        <v>554</v>
      </c>
      <c r="J10" s="52" t="s">
        <v>23</v>
      </c>
      <c r="K10" s="52">
        <v>17</v>
      </c>
      <c r="L10" s="53">
        <v>1.257523148148148E-3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552</v>
      </c>
      <c r="B11" s="52" t="s">
        <v>19</v>
      </c>
      <c r="C11" s="52">
        <v>22.75</v>
      </c>
      <c r="D11" s="53">
        <v>1.2259259259259261E-3</v>
      </c>
      <c r="E11" s="52" t="s">
        <v>553</v>
      </c>
      <c r="F11" s="52" t="s">
        <v>21</v>
      </c>
      <c r="G11" s="52">
        <v>24.1</v>
      </c>
      <c r="H11" s="53">
        <v>1.2290509259259258E-3</v>
      </c>
      <c r="I11" s="52" t="s">
        <v>554</v>
      </c>
      <c r="J11" s="52" t="s">
        <v>23</v>
      </c>
      <c r="K11" s="52">
        <v>20.53</v>
      </c>
      <c r="L11" s="53">
        <v>1.2444444444444445E-3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552</v>
      </c>
      <c r="B12" s="52" t="s">
        <v>19</v>
      </c>
      <c r="C12" s="52">
        <v>26.68</v>
      </c>
      <c r="D12" s="53">
        <v>1.224537037037037E-3</v>
      </c>
      <c r="E12" s="52" t="s">
        <v>553</v>
      </c>
      <c r="F12" s="52" t="s">
        <v>21</v>
      </c>
      <c r="G12" s="52">
        <v>27.49</v>
      </c>
      <c r="H12" s="53">
        <v>1.2289351851851851E-3</v>
      </c>
      <c r="I12" s="52" t="s">
        <v>554</v>
      </c>
      <c r="J12" s="52" t="s">
        <v>23</v>
      </c>
      <c r="K12" s="52">
        <v>24.07</v>
      </c>
      <c r="L12" s="53">
        <v>1.2428240740740741E-3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555</v>
      </c>
      <c r="B14" s="52" t="s">
        <v>19</v>
      </c>
      <c r="C14" s="52">
        <v>19.43</v>
      </c>
      <c r="D14" s="53">
        <v>1.2396990740740741E-3</v>
      </c>
      <c r="E14" s="52" t="s">
        <v>556</v>
      </c>
      <c r="F14" s="52" t="s">
        <v>21</v>
      </c>
      <c r="G14" s="52">
        <v>19.11</v>
      </c>
      <c r="H14" s="53">
        <v>1.2484953703703703E-3</v>
      </c>
      <c r="I14" s="52" t="s">
        <v>557</v>
      </c>
      <c r="J14" s="52" t="s">
        <v>23</v>
      </c>
      <c r="K14" s="52">
        <v>18.98</v>
      </c>
      <c r="L14" s="53">
        <v>1.2369212962962963E-3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555</v>
      </c>
      <c r="B15" s="52" t="s">
        <v>19</v>
      </c>
      <c r="C15" s="52">
        <v>22.6</v>
      </c>
      <c r="D15" s="53">
        <v>1.2295138888888889E-3</v>
      </c>
      <c r="E15" s="52" t="s">
        <v>556</v>
      </c>
      <c r="F15" s="52" t="s">
        <v>21</v>
      </c>
      <c r="G15" s="52">
        <v>22.04</v>
      </c>
      <c r="H15" s="53">
        <v>1.2340277777777777E-3</v>
      </c>
      <c r="I15" s="52" t="s">
        <v>557</v>
      </c>
      <c r="J15" s="52" t="s">
        <v>23</v>
      </c>
      <c r="K15" s="52">
        <v>19.77</v>
      </c>
      <c r="L15" s="53">
        <v>1.2329861111111111E-3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555</v>
      </c>
      <c r="B16" s="52" t="s">
        <v>19</v>
      </c>
      <c r="C16" s="52">
        <v>25.77</v>
      </c>
      <c r="D16" s="53">
        <v>1.2295138888888889E-3</v>
      </c>
      <c r="E16" s="52" t="s">
        <v>556</v>
      </c>
      <c r="F16" s="52" t="s">
        <v>21</v>
      </c>
      <c r="G16" s="52">
        <v>24.97</v>
      </c>
      <c r="H16" s="53">
        <v>1.235648148148148E-3</v>
      </c>
      <c r="I16" s="52" t="s">
        <v>557</v>
      </c>
      <c r="J16" s="52" t="s">
        <v>23</v>
      </c>
      <c r="K16" s="52">
        <v>20.57</v>
      </c>
      <c r="L16" s="53">
        <v>1.2297453703703704E-3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558</v>
      </c>
      <c r="B18" s="52" t="s">
        <v>19</v>
      </c>
      <c r="C18" s="52">
        <v>18.989999999999998</v>
      </c>
      <c r="D18" s="53">
        <v>1.2569444444444444E-3</v>
      </c>
      <c r="E18" s="52" t="s">
        <v>559</v>
      </c>
      <c r="F18" s="52" t="s">
        <v>21</v>
      </c>
      <c r="G18" s="52">
        <v>16.989999999999998</v>
      </c>
      <c r="H18" s="53">
        <v>1.2650462962962964E-3</v>
      </c>
      <c r="I18" s="52" t="s">
        <v>560</v>
      </c>
      <c r="J18" s="52" t="s">
        <v>23</v>
      </c>
      <c r="K18" s="52">
        <v>17.53</v>
      </c>
      <c r="L18" s="53">
        <v>1.2422453703703703E-3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558</v>
      </c>
      <c r="B19" s="52" t="s">
        <v>19</v>
      </c>
      <c r="C19" s="52">
        <v>23.66</v>
      </c>
      <c r="D19" s="53">
        <v>1.2362268518518519E-3</v>
      </c>
      <c r="E19" s="52" t="s">
        <v>559</v>
      </c>
      <c r="F19" s="52" t="s">
        <v>21</v>
      </c>
      <c r="G19" s="52">
        <v>22.43</v>
      </c>
      <c r="H19" s="53">
        <v>1.2306712962962963E-3</v>
      </c>
      <c r="I19" s="52" t="s">
        <v>560</v>
      </c>
      <c r="J19" s="52" t="s">
        <v>23</v>
      </c>
      <c r="K19" s="52">
        <v>19.13</v>
      </c>
      <c r="L19" s="53">
        <v>1.2295138888888889E-3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558</v>
      </c>
      <c r="B20" s="52" t="s">
        <v>19</v>
      </c>
      <c r="C20" s="52">
        <v>28.32</v>
      </c>
      <c r="D20" s="53">
        <v>1.2329861111111111E-3</v>
      </c>
      <c r="E20" s="52" t="s">
        <v>559</v>
      </c>
      <c r="F20" s="52" t="s">
        <v>21</v>
      </c>
      <c r="G20" s="52">
        <v>27.88</v>
      </c>
      <c r="H20" s="53">
        <v>1.2246527777777778E-3</v>
      </c>
      <c r="I20" s="52" t="s">
        <v>560</v>
      </c>
      <c r="J20" s="52" t="s">
        <v>23</v>
      </c>
      <c r="K20" s="52">
        <v>20.73</v>
      </c>
      <c r="L20" s="53">
        <v>1.2204861111111112E-3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561</v>
      </c>
      <c r="B22" s="52" t="s">
        <v>19</v>
      </c>
      <c r="C22" s="52">
        <v>19.170000000000002</v>
      </c>
      <c r="D22" s="53">
        <v>1.2535879629629629E-3</v>
      </c>
      <c r="E22" s="52" t="s">
        <v>562</v>
      </c>
      <c r="F22" s="52" t="s">
        <v>21</v>
      </c>
      <c r="G22" s="52">
        <v>21.55</v>
      </c>
      <c r="H22" s="53">
        <v>1.2496527777777779E-3</v>
      </c>
      <c r="I22" s="52" t="s">
        <v>563</v>
      </c>
      <c r="J22" s="52" t="s">
        <v>23</v>
      </c>
      <c r="K22" s="52">
        <v>19.8</v>
      </c>
      <c r="L22" s="53">
        <v>1.261574074074074E-3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561</v>
      </c>
      <c r="B23" s="52" t="s">
        <v>19</v>
      </c>
      <c r="C23" s="52">
        <v>23.08</v>
      </c>
      <c r="D23" s="53">
        <v>1.2265046296296297E-3</v>
      </c>
      <c r="E23" s="52" t="s">
        <v>562</v>
      </c>
      <c r="F23" s="52" t="s">
        <v>21</v>
      </c>
      <c r="G23" s="52">
        <v>24.66</v>
      </c>
      <c r="H23" s="53">
        <v>1.2350694444444445E-3</v>
      </c>
      <c r="I23" s="52" t="s">
        <v>563</v>
      </c>
      <c r="J23" s="52" t="s">
        <v>23</v>
      </c>
      <c r="K23" s="52">
        <v>23.5</v>
      </c>
      <c r="L23" s="53">
        <v>1.2473379629629629E-3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561</v>
      </c>
      <c r="B24" s="52" t="s">
        <v>19</v>
      </c>
      <c r="C24" s="52">
        <v>26.99</v>
      </c>
      <c r="D24" s="53">
        <v>1.2251157407407408E-3</v>
      </c>
      <c r="E24" s="52" t="s">
        <v>562</v>
      </c>
      <c r="F24" s="52" t="s">
        <v>21</v>
      </c>
      <c r="G24" s="52">
        <v>27.77</v>
      </c>
      <c r="H24" s="53">
        <v>1.2354166666666666E-3</v>
      </c>
      <c r="I24" s="52" t="s">
        <v>563</v>
      </c>
      <c r="J24" s="52" t="s">
        <v>23</v>
      </c>
      <c r="K24" s="52">
        <v>27.21</v>
      </c>
      <c r="L24" s="53">
        <v>1.2442129629629628E-3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564</v>
      </c>
      <c r="B26" s="52" t="s">
        <v>19</v>
      </c>
      <c r="C26" s="52">
        <v>20.48</v>
      </c>
      <c r="D26" s="53">
        <v>1.2574074074074074E-3</v>
      </c>
      <c r="E26" s="52" t="s">
        <v>565</v>
      </c>
      <c r="F26" s="52" t="s">
        <v>21</v>
      </c>
      <c r="G26" s="52">
        <v>18.190000000000001</v>
      </c>
      <c r="H26" s="53">
        <v>1.2666666666666666E-3</v>
      </c>
      <c r="I26" s="52" t="s">
        <v>566</v>
      </c>
      <c r="J26" s="52" t="s">
        <v>23</v>
      </c>
      <c r="K26" s="52">
        <v>17.88</v>
      </c>
      <c r="L26" s="53">
        <v>1.2836805555555555E-3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564</v>
      </c>
      <c r="B27" s="52" t="s">
        <v>19</v>
      </c>
      <c r="C27" s="52">
        <v>24.18</v>
      </c>
      <c r="D27" s="53">
        <v>1.230324074074074E-3</v>
      </c>
      <c r="E27" s="52" t="s">
        <v>565</v>
      </c>
      <c r="F27" s="52" t="s">
        <v>21</v>
      </c>
      <c r="G27" s="52">
        <v>22.99</v>
      </c>
      <c r="H27" s="53">
        <v>1.2424768518518518E-3</v>
      </c>
      <c r="I27" s="52" t="s">
        <v>566</v>
      </c>
      <c r="J27" s="52" t="s">
        <v>23</v>
      </c>
      <c r="K27" s="52">
        <v>22.88</v>
      </c>
      <c r="L27" s="53">
        <v>1.2467592592592593E-3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564</v>
      </c>
      <c r="B28" s="52" t="s">
        <v>19</v>
      </c>
      <c r="C28" s="52">
        <v>27.88</v>
      </c>
      <c r="D28" s="53">
        <v>1.2251157407407408E-3</v>
      </c>
      <c r="E28" s="52" t="s">
        <v>565</v>
      </c>
      <c r="F28" s="52" t="s">
        <v>21</v>
      </c>
      <c r="G28" s="52">
        <v>27.79</v>
      </c>
      <c r="H28" s="53">
        <v>1.2387731481481481E-3</v>
      </c>
      <c r="I28" s="52" t="s">
        <v>566</v>
      </c>
      <c r="J28" s="52" t="s">
        <v>23</v>
      </c>
      <c r="K28" s="52">
        <v>27.88</v>
      </c>
      <c r="L28" s="53">
        <v>1.2351851851851851E-3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567</v>
      </c>
      <c r="B30" s="52" t="s">
        <v>19</v>
      </c>
      <c r="C30" s="52">
        <v>18.22</v>
      </c>
      <c r="D30" s="53">
        <v>1.2515046296296295E-3</v>
      </c>
      <c r="E30" s="52" t="s">
        <v>568</v>
      </c>
      <c r="F30" s="52" t="s">
        <v>21</v>
      </c>
      <c r="G30" s="52">
        <v>20.21</v>
      </c>
      <c r="H30" s="53">
        <v>1.242939814814815E-3</v>
      </c>
      <c r="I30" s="52" t="s">
        <v>569</v>
      </c>
      <c r="J30" s="52" t="s">
        <v>23</v>
      </c>
      <c r="K30" s="52">
        <v>16.920000000000002</v>
      </c>
      <c r="L30" s="53">
        <v>1.2635416666666667E-3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567</v>
      </c>
      <c r="B31" s="52" t="s">
        <v>19</v>
      </c>
      <c r="C31" s="52">
        <v>23.01</v>
      </c>
      <c r="D31" s="53">
        <v>1.2234953703703704E-3</v>
      </c>
      <c r="E31" s="52" t="s">
        <v>568</v>
      </c>
      <c r="F31" s="52" t="s">
        <v>21</v>
      </c>
      <c r="G31" s="52">
        <v>22.8</v>
      </c>
      <c r="H31" s="53">
        <v>1.2341435185185183E-3</v>
      </c>
      <c r="I31" s="52" t="s">
        <v>569</v>
      </c>
      <c r="J31" s="52" t="s">
        <v>23</v>
      </c>
      <c r="K31" s="52">
        <v>18.97</v>
      </c>
      <c r="L31" s="53">
        <v>1.2449074074074075E-3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567</v>
      </c>
      <c r="B32" s="52" t="s">
        <v>19</v>
      </c>
      <c r="C32" s="52">
        <v>27.79</v>
      </c>
      <c r="D32" s="53">
        <v>1.2195601851851853E-3</v>
      </c>
      <c r="E32" s="52" t="s">
        <v>568</v>
      </c>
      <c r="F32" s="52" t="s">
        <v>21</v>
      </c>
      <c r="G32" s="52">
        <v>25.39</v>
      </c>
      <c r="H32" s="53">
        <v>1.2358796296296297E-3</v>
      </c>
      <c r="I32" s="52" t="s">
        <v>569</v>
      </c>
      <c r="J32" s="52" t="s">
        <v>23</v>
      </c>
      <c r="K32" s="52">
        <v>21.03</v>
      </c>
      <c r="L32" s="53">
        <v>1.2320601851851852E-3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570</v>
      </c>
      <c r="B34" s="52" t="s">
        <v>19</v>
      </c>
      <c r="C34" s="52">
        <v>19.34</v>
      </c>
      <c r="D34" s="53">
        <v>1.2519675925925927E-3</v>
      </c>
      <c r="E34" s="52" t="s">
        <v>571</v>
      </c>
      <c r="F34" s="52" t="s">
        <v>21</v>
      </c>
      <c r="G34" s="52">
        <v>15.54</v>
      </c>
      <c r="H34" s="53">
        <v>1.2363425925925925E-3</v>
      </c>
      <c r="I34" s="52" t="s">
        <v>572</v>
      </c>
      <c r="J34" s="52" t="s">
        <v>23</v>
      </c>
      <c r="K34" s="52">
        <v>21.42</v>
      </c>
      <c r="L34" s="53">
        <v>1.2450231481481481E-3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570</v>
      </c>
      <c r="B35" s="52" t="s">
        <v>19</v>
      </c>
      <c r="C35" s="52">
        <v>23.44</v>
      </c>
      <c r="D35" s="53">
        <v>1.2325231481481482E-3</v>
      </c>
      <c r="E35" s="52" t="s">
        <v>571</v>
      </c>
      <c r="F35" s="52" t="s">
        <v>21</v>
      </c>
      <c r="G35" s="52">
        <v>18.829999999999998</v>
      </c>
      <c r="H35" s="53">
        <v>1.225810185185185E-3</v>
      </c>
      <c r="I35" s="52" t="s">
        <v>572</v>
      </c>
      <c r="J35" s="52" t="s">
        <v>23</v>
      </c>
      <c r="K35" s="52">
        <v>23.92</v>
      </c>
      <c r="L35" s="53">
        <v>1.244675925925926E-3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570</v>
      </c>
      <c r="B36" s="52" t="s">
        <v>19</v>
      </c>
      <c r="C36" s="52">
        <v>27.55</v>
      </c>
      <c r="D36" s="53">
        <v>1.2305555555555557E-3</v>
      </c>
      <c r="E36" s="52" t="s">
        <v>571</v>
      </c>
      <c r="F36" s="52" t="s">
        <v>21</v>
      </c>
      <c r="G36" s="52">
        <v>22.12</v>
      </c>
      <c r="H36" s="53">
        <v>1.2255787037037038E-3</v>
      </c>
      <c r="I36" s="52" t="s">
        <v>572</v>
      </c>
      <c r="J36" s="52" t="s">
        <v>23</v>
      </c>
      <c r="K36" s="52">
        <v>26.42</v>
      </c>
      <c r="L36" s="53">
        <v>1.2449074074074075E-3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1.2037037037037038E-3</v>
      </c>
      <c r="U37" s="6">
        <f>T37</f>
        <v>1.2037037037037038E-3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573</v>
      </c>
      <c r="B38" s="52" t="s">
        <v>19</v>
      </c>
      <c r="C38" s="52">
        <v>17.78</v>
      </c>
      <c r="D38" s="53">
        <v>1.2475694444444444E-3</v>
      </c>
      <c r="E38" s="52" t="s">
        <v>574</v>
      </c>
      <c r="F38" s="52" t="s">
        <v>21</v>
      </c>
      <c r="G38" s="52">
        <v>16.53</v>
      </c>
      <c r="H38" s="53">
        <v>1.2690972222222222E-3</v>
      </c>
      <c r="I38" s="52" t="s">
        <v>575</v>
      </c>
      <c r="J38" s="52" t="s">
        <v>23</v>
      </c>
      <c r="K38" s="52">
        <v>18.27</v>
      </c>
      <c r="L38" s="53">
        <v>1.258101851851852E-3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1.2962962962962963E-3</v>
      </c>
      <c r="U38" s="6">
        <f>T38</f>
        <v>1.2962962962962963E-3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573</v>
      </c>
      <c r="B39" s="52" t="s">
        <v>19</v>
      </c>
      <c r="C39" s="52">
        <v>22.4</v>
      </c>
      <c r="D39" s="53">
        <v>1.2248842592592593E-3</v>
      </c>
      <c r="E39" s="52" t="s">
        <v>574</v>
      </c>
      <c r="F39" s="52" t="s">
        <v>21</v>
      </c>
      <c r="G39" s="52">
        <v>21.13</v>
      </c>
      <c r="H39" s="53">
        <v>1.2309027777777778E-3</v>
      </c>
      <c r="I39" s="52" t="s">
        <v>575</v>
      </c>
      <c r="J39" s="52" t="s">
        <v>23</v>
      </c>
      <c r="K39" s="52">
        <v>22.1</v>
      </c>
      <c r="L39" s="53">
        <v>1.2332175925925926E-3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573</v>
      </c>
      <c r="B40" s="52" t="s">
        <v>19</v>
      </c>
      <c r="C40" s="52">
        <v>27.03</v>
      </c>
      <c r="D40" s="53">
        <v>1.2216435185185186E-3</v>
      </c>
      <c r="E40" s="52" t="s">
        <v>574</v>
      </c>
      <c r="F40" s="52" t="s">
        <v>21</v>
      </c>
      <c r="G40" s="52">
        <v>25.73</v>
      </c>
      <c r="H40" s="53">
        <v>1.2267361111111112E-3</v>
      </c>
      <c r="I40" s="52" t="s">
        <v>575</v>
      </c>
      <c r="J40" s="52" t="s">
        <v>23</v>
      </c>
      <c r="K40" s="52">
        <v>25.93</v>
      </c>
      <c r="L40" s="53">
        <v>1.2320601851851852E-3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576</v>
      </c>
      <c r="B42" s="52" t="s">
        <v>19</v>
      </c>
      <c r="C42" s="52">
        <v>18.260000000000002</v>
      </c>
      <c r="D42" s="53">
        <v>1.2533564814814814E-3</v>
      </c>
      <c r="E42" s="52" t="s">
        <v>577</v>
      </c>
      <c r="F42" s="52" t="s">
        <v>21</v>
      </c>
      <c r="G42" s="52">
        <v>22.25</v>
      </c>
      <c r="H42" s="53">
        <v>1.237384259259259E-3</v>
      </c>
      <c r="I42" s="52" t="s">
        <v>578</v>
      </c>
      <c r="J42" s="52" t="s">
        <v>23</v>
      </c>
      <c r="K42" s="52">
        <v>18.09</v>
      </c>
      <c r="L42" s="53">
        <v>1.2730324074074074E-3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576</v>
      </c>
      <c r="B43" s="52" t="s">
        <v>19</v>
      </c>
      <c r="C43" s="52">
        <v>21.97</v>
      </c>
      <c r="D43" s="53">
        <v>1.2311342592592593E-3</v>
      </c>
      <c r="E43" s="52" t="s">
        <v>577</v>
      </c>
      <c r="F43" s="52" t="s">
        <v>21</v>
      </c>
      <c r="G43" s="52">
        <v>24.75</v>
      </c>
      <c r="H43" s="53">
        <v>1.235648148148148E-3</v>
      </c>
      <c r="I43" s="52" t="s">
        <v>578</v>
      </c>
      <c r="J43" s="52" t="s">
        <v>23</v>
      </c>
      <c r="K43" s="52">
        <v>22.29</v>
      </c>
      <c r="L43" s="53">
        <v>1.2413194444444444E-3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576</v>
      </c>
      <c r="B44" s="52" t="s">
        <v>19</v>
      </c>
      <c r="C44" s="52">
        <v>25.69</v>
      </c>
      <c r="D44" s="53">
        <v>1.230324074074074E-3</v>
      </c>
      <c r="E44" s="52" t="s">
        <v>577</v>
      </c>
      <c r="F44" s="52" t="s">
        <v>21</v>
      </c>
      <c r="G44" s="52">
        <v>27.25</v>
      </c>
      <c r="H44" s="53">
        <v>1.2384259259259258E-3</v>
      </c>
      <c r="I44" s="52" t="s">
        <v>578</v>
      </c>
      <c r="J44" s="52" t="s">
        <v>23</v>
      </c>
      <c r="K44" s="52">
        <v>26.49</v>
      </c>
      <c r="L44" s="53">
        <v>1.2387731481481481E-3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579</v>
      </c>
      <c r="B46" s="52" t="s">
        <v>19</v>
      </c>
      <c r="C46" s="52">
        <v>28.53</v>
      </c>
      <c r="D46" s="53">
        <v>1.2350694444444445E-3</v>
      </c>
      <c r="E46" s="52" t="s">
        <v>580</v>
      </c>
      <c r="F46" s="52" t="s">
        <v>21</v>
      </c>
      <c r="G46" s="52">
        <v>21.91</v>
      </c>
      <c r="H46" s="53">
        <v>1.2454861111111111E-3</v>
      </c>
      <c r="I46" s="52" t="s">
        <v>581</v>
      </c>
      <c r="J46" s="52" t="s">
        <v>23</v>
      </c>
      <c r="K46" s="52">
        <v>20.82</v>
      </c>
      <c r="L46" s="53">
        <v>1.2409722222222221E-3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579</v>
      </c>
      <c r="B47" s="52" t="s">
        <v>19</v>
      </c>
      <c r="C47" s="52">
        <v>31.03</v>
      </c>
      <c r="D47" s="53">
        <v>1.2340277777777777E-3</v>
      </c>
      <c r="E47" s="52" t="s">
        <v>580</v>
      </c>
      <c r="F47" s="52" t="s">
        <v>21</v>
      </c>
      <c r="G47" s="52">
        <v>25.05</v>
      </c>
      <c r="H47" s="53">
        <v>1.230324074074074E-3</v>
      </c>
      <c r="I47" s="52" t="s">
        <v>581</v>
      </c>
      <c r="J47" s="52" t="s">
        <v>23</v>
      </c>
      <c r="K47" s="52">
        <v>26.95</v>
      </c>
      <c r="L47" s="53">
        <v>1.2351851851851851E-3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579</v>
      </c>
      <c r="B48" s="52" t="s">
        <v>19</v>
      </c>
      <c r="C48" s="52">
        <v>33.53</v>
      </c>
      <c r="D48" s="53">
        <v>1.2336805555555556E-3</v>
      </c>
      <c r="E48" s="52" t="s">
        <v>580</v>
      </c>
      <c r="F48" s="52" t="s">
        <v>21</v>
      </c>
      <c r="G48" s="52">
        <v>28.18</v>
      </c>
      <c r="H48" s="53">
        <v>1.2312500000000001E-3</v>
      </c>
      <c r="I48" s="52" t="s">
        <v>581</v>
      </c>
      <c r="J48" s="52" t="s">
        <v>23</v>
      </c>
      <c r="K48" s="52">
        <v>33.090000000000003</v>
      </c>
      <c r="L48" s="53">
        <v>1.2270833333333333E-3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582</v>
      </c>
      <c r="B50" s="52" t="s">
        <v>19</v>
      </c>
      <c r="C50" s="52">
        <v>18.34</v>
      </c>
      <c r="D50" s="53">
        <v>1.247222222222222E-3</v>
      </c>
      <c r="E50" s="52" t="s">
        <v>583</v>
      </c>
      <c r="F50" s="52" t="s">
        <v>21</v>
      </c>
      <c r="G50" s="52">
        <v>17.96</v>
      </c>
      <c r="H50" s="53">
        <v>1.2733796296296297E-3</v>
      </c>
      <c r="I50" s="52" t="s">
        <v>584</v>
      </c>
      <c r="J50" s="52" t="s">
        <v>23</v>
      </c>
      <c r="K50" s="52">
        <v>16.989999999999998</v>
      </c>
      <c r="L50" s="53">
        <v>1.2707175925925926E-3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582</v>
      </c>
      <c r="B51" s="52" t="s">
        <v>19</v>
      </c>
      <c r="C51" s="52">
        <v>21.92</v>
      </c>
      <c r="D51" s="53">
        <v>1.2405092592592591E-3</v>
      </c>
      <c r="E51" s="52" t="s">
        <v>583</v>
      </c>
      <c r="F51" s="52" t="s">
        <v>21</v>
      </c>
      <c r="G51" s="52">
        <v>20.12</v>
      </c>
      <c r="H51" s="53">
        <v>1.2513888888888889E-3</v>
      </c>
      <c r="I51" s="52" t="s">
        <v>584</v>
      </c>
      <c r="J51" s="52" t="s">
        <v>23</v>
      </c>
      <c r="K51" s="52">
        <v>21.6</v>
      </c>
      <c r="L51" s="53">
        <v>1.2579861111111112E-3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582</v>
      </c>
      <c r="B52" s="52" t="s">
        <v>19</v>
      </c>
      <c r="C52" s="52">
        <v>25.5</v>
      </c>
      <c r="D52" s="53">
        <v>1.2392361111111111E-3</v>
      </c>
      <c r="E52" s="52" t="s">
        <v>583</v>
      </c>
      <c r="F52" s="52" t="s">
        <v>21</v>
      </c>
      <c r="G52" s="52">
        <v>22.28</v>
      </c>
      <c r="H52" s="53">
        <v>1.2358796296296297E-3</v>
      </c>
      <c r="I52" s="52" t="s">
        <v>584</v>
      </c>
      <c r="J52" s="52" t="s">
        <v>23</v>
      </c>
      <c r="K52" s="52">
        <v>26.21</v>
      </c>
      <c r="L52" s="53">
        <v>1.2505787037037036E-3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585</v>
      </c>
      <c r="B54" s="52" t="s">
        <v>19</v>
      </c>
      <c r="C54" s="52">
        <v>17.89</v>
      </c>
      <c r="D54" s="53">
        <v>1.2501157407407407E-3</v>
      </c>
      <c r="E54" s="52" t="s">
        <v>586</v>
      </c>
      <c r="F54" s="52" t="s">
        <v>21</v>
      </c>
      <c r="G54" s="52">
        <v>18.829999999999998</v>
      </c>
      <c r="H54" s="53">
        <v>1.2667824074074074E-3</v>
      </c>
      <c r="I54" s="52" t="s">
        <v>587</v>
      </c>
      <c r="J54" s="52" t="s">
        <v>23</v>
      </c>
      <c r="K54" s="52">
        <v>21.77</v>
      </c>
      <c r="L54" s="53">
        <v>1.2451388888888887E-3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585</v>
      </c>
      <c r="B55" s="52" t="s">
        <v>19</v>
      </c>
      <c r="C55" s="52">
        <v>22.15</v>
      </c>
      <c r="D55" s="53">
        <v>1.2194444444444444E-3</v>
      </c>
      <c r="E55" s="52" t="s">
        <v>586</v>
      </c>
      <c r="F55" s="52" t="s">
        <v>21</v>
      </c>
      <c r="G55" s="52">
        <v>23.41</v>
      </c>
      <c r="H55" s="53">
        <v>1.2292824074074075E-3</v>
      </c>
      <c r="I55" s="52" t="s">
        <v>587</v>
      </c>
      <c r="J55" s="52" t="s">
        <v>23</v>
      </c>
      <c r="K55" s="52">
        <v>24.27</v>
      </c>
      <c r="L55" s="53">
        <v>1.2469907407407408E-3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585</v>
      </c>
      <c r="B56" s="52" t="s">
        <v>19</v>
      </c>
      <c r="C56" s="52">
        <v>26.4</v>
      </c>
      <c r="D56" s="53">
        <v>1.2168981481481482E-3</v>
      </c>
      <c r="E56" s="52" t="s">
        <v>586</v>
      </c>
      <c r="F56" s="52" t="s">
        <v>21</v>
      </c>
      <c r="G56" s="52">
        <v>28</v>
      </c>
      <c r="H56" s="53">
        <v>1.2215277777777778E-3</v>
      </c>
      <c r="I56" s="52" t="s">
        <v>587</v>
      </c>
      <c r="J56" s="52" t="s">
        <v>23</v>
      </c>
      <c r="K56" s="52">
        <v>26.77</v>
      </c>
      <c r="L56" s="53">
        <v>1.25625E-3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588</v>
      </c>
      <c r="B58" s="52" t="s">
        <v>19</v>
      </c>
      <c r="C58" s="52">
        <v>25.11</v>
      </c>
      <c r="D58" s="53">
        <v>1.2283564814814815E-3</v>
      </c>
      <c r="E58" s="52" t="s">
        <v>589</v>
      </c>
      <c r="F58" s="52" t="s">
        <v>21</v>
      </c>
      <c r="G58" s="52">
        <v>16.309999999999999</v>
      </c>
      <c r="H58" s="53">
        <v>1.2721064814814815E-3</v>
      </c>
      <c r="I58" s="52" t="s">
        <v>590</v>
      </c>
      <c r="J58" s="52" t="s">
        <v>23</v>
      </c>
      <c r="K58" s="52">
        <v>18.579999999999998</v>
      </c>
      <c r="L58" s="53">
        <v>1.2538194444444443E-3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588</v>
      </c>
      <c r="B59" s="52" t="s">
        <v>19</v>
      </c>
      <c r="C59" s="52">
        <v>27.93</v>
      </c>
      <c r="D59" s="53">
        <v>1.2234953703703704E-3</v>
      </c>
      <c r="E59" s="52" t="s">
        <v>589</v>
      </c>
      <c r="F59" s="52" t="s">
        <v>21</v>
      </c>
      <c r="G59" s="52">
        <v>19.82</v>
      </c>
      <c r="H59" s="53">
        <v>1.2453703703703704E-3</v>
      </c>
      <c r="I59" s="52" t="s">
        <v>590</v>
      </c>
      <c r="J59" s="52" t="s">
        <v>23</v>
      </c>
      <c r="K59" s="52">
        <v>23.12</v>
      </c>
      <c r="L59" s="53">
        <v>1.2541666666666667E-3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588</v>
      </c>
      <c r="B60" s="52" t="s">
        <v>19</v>
      </c>
      <c r="C60" s="52">
        <v>30.74</v>
      </c>
      <c r="D60" s="53">
        <v>1.2232638888888888E-3</v>
      </c>
      <c r="E60" s="52" t="s">
        <v>589</v>
      </c>
      <c r="F60" s="52" t="s">
        <v>21</v>
      </c>
      <c r="G60" s="52">
        <v>23.34</v>
      </c>
      <c r="H60" s="53">
        <v>1.2344907407407406E-3</v>
      </c>
      <c r="I60" s="52" t="s">
        <v>590</v>
      </c>
      <c r="J60" s="52" t="s">
        <v>23</v>
      </c>
      <c r="K60" s="52">
        <v>27.65</v>
      </c>
      <c r="L60" s="53">
        <v>1.250462962962963E-3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591</v>
      </c>
      <c r="B62" s="52" t="s">
        <v>19</v>
      </c>
      <c r="C62" s="52">
        <v>16.54</v>
      </c>
      <c r="D62" s="53">
        <v>1.2658564814814815E-3</v>
      </c>
      <c r="E62" s="52" t="s">
        <v>592</v>
      </c>
      <c r="F62" s="52" t="s">
        <v>21</v>
      </c>
      <c r="G62" s="52">
        <v>21.37</v>
      </c>
      <c r="H62" s="53">
        <v>1.2510416666666668E-3</v>
      </c>
      <c r="I62" s="52" t="s">
        <v>593</v>
      </c>
      <c r="J62" s="52" t="s">
        <v>23</v>
      </c>
      <c r="K62" s="52">
        <v>16.61</v>
      </c>
      <c r="L62" s="53">
        <v>1.2495370370370371E-3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591</v>
      </c>
      <c r="B63" s="52" t="s">
        <v>19</v>
      </c>
      <c r="C63" s="52">
        <v>23.43</v>
      </c>
      <c r="D63" s="53">
        <v>1.2188657407407408E-3</v>
      </c>
      <c r="E63" s="52" t="s">
        <v>592</v>
      </c>
      <c r="F63" s="52" t="s">
        <v>21</v>
      </c>
      <c r="G63" s="52">
        <v>24.7</v>
      </c>
      <c r="H63" s="53">
        <v>1.2432870370370371E-3</v>
      </c>
      <c r="I63" s="52" t="s">
        <v>593</v>
      </c>
      <c r="J63" s="52" t="s">
        <v>23</v>
      </c>
      <c r="K63" s="52">
        <v>19.73</v>
      </c>
      <c r="L63" s="53">
        <v>1.2366898148148148E-3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591</v>
      </c>
      <c r="B64" s="52" t="s">
        <v>19</v>
      </c>
      <c r="C64" s="52">
        <v>30.33</v>
      </c>
      <c r="D64" s="53">
        <v>1.208449074074074E-3</v>
      </c>
      <c r="E64" s="52" t="s">
        <v>592</v>
      </c>
      <c r="F64" s="52" t="s">
        <v>21</v>
      </c>
      <c r="G64" s="52">
        <v>28.03</v>
      </c>
      <c r="H64" s="53">
        <v>1.2424768518518518E-3</v>
      </c>
      <c r="I64" s="52" t="s">
        <v>593</v>
      </c>
      <c r="J64" s="52" t="s">
        <v>23</v>
      </c>
      <c r="K64" s="52">
        <v>22.84</v>
      </c>
      <c r="L64" s="53">
        <v>1.2372685185185186E-3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594</v>
      </c>
      <c r="B66" s="52" t="s">
        <v>19</v>
      </c>
      <c r="C66" s="52">
        <v>22.15</v>
      </c>
      <c r="D66" s="53">
        <v>1.2358796296296297E-3</v>
      </c>
      <c r="E66" s="52" t="s">
        <v>595</v>
      </c>
      <c r="F66" s="52" t="s">
        <v>21</v>
      </c>
      <c r="G66" s="52">
        <v>20.88</v>
      </c>
      <c r="H66" s="53">
        <v>1.2518518518518519E-3</v>
      </c>
      <c r="I66" s="52" t="s">
        <v>596</v>
      </c>
      <c r="J66" s="52" t="s">
        <v>23</v>
      </c>
      <c r="K66" s="52">
        <v>18.59</v>
      </c>
      <c r="L66" s="53">
        <v>1.2564814814814815E-3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594</v>
      </c>
      <c r="B67" s="52" t="s">
        <v>19</v>
      </c>
      <c r="C67" s="52">
        <v>25.32</v>
      </c>
      <c r="D67" s="53">
        <v>1.2239583333333332E-3</v>
      </c>
      <c r="E67" s="52" t="s">
        <v>595</v>
      </c>
      <c r="F67" s="52" t="s">
        <v>21</v>
      </c>
      <c r="G67" s="52">
        <v>24.04</v>
      </c>
      <c r="H67" s="53">
        <v>1.2398148148148149E-3</v>
      </c>
      <c r="I67" s="52" t="s">
        <v>596</v>
      </c>
      <c r="J67" s="52" t="s">
        <v>23</v>
      </c>
      <c r="K67" s="52">
        <v>21.65</v>
      </c>
      <c r="L67" s="53">
        <v>1.2408564814814815E-3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594</v>
      </c>
      <c r="B68" s="52" t="s">
        <v>19</v>
      </c>
      <c r="C68" s="52">
        <v>28.49</v>
      </c>
      <c r="D68" s="53">
        <v>1.2236111111111111E-3</v>
      </c>
      <c r="E68" s="52" t="s">
        <v>595</v>
      </c>
      <c r="F68" s="52" t="s">
        <v>21</v>
      </c>
      <c r="G68" s="52">
        <v>27.2</v>
      </c>
      <c r="H68" s="53">
        <v>1.2363425925925925E-3</v>
      </c>
      <c r="I68" s="52" t="s">
        <v>596</v>
      </c>
      <c r="J68" s="52" t="s">
        <v>23</v>
      </c>
      <c r="K68" s="52">
        <v>24.7</v>
      </c>
      <c r="L68" s="53">
        <v>1.2421296296296297E-3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597</v>
      </c>
      <c r="B70" s="52" t="s">
        <v>19</v>
      </c>
      <c r="C70" s="52">
        <v>17.16</v>
      </c>
      <c r="D70" s="53">
        <v>1.2454861111111111E-3</v>
      </c>
      <c r="E70" s="52" t="s">
        <v>598</v>
      </c>
      <c r="F70" s="52" t="s">
        <v>21</v>
      </c>
      <c r="G70" s="52">
        <v>16.149999999999999</v>
      </c>
      <c r="H70" s="53">
        <v>1.2894675925925927E-3</v>
      </c>
      <c r="I70" s="52" t="s">
        <v>599</v>
      </c>
      <c r="J70" s="52" t="s">
        <v>23</v>
      </c>
      <c r="K70" s="52">
        <v>17.96</v>
      </c>
      <c r="L70" s="53">
        <v>1.2631944444444444E-3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597</v>
      </c>
      <c r="B71" s="52" t="s">
        <v>19</v>
      </c>
      <c r="C71" s="52">
        <v>21.52</v>
      </c>
      <c r="D71" s="53">
        <v>1.2196759259259259E-3</v>
      </c>
      <c r="E71" s="52" t="s">
        <v>598</v>
      </c>
      <c r="F71" s="52" t="s">
        <v>21</v>
      </c>
      <c r="G71" s="52">
        <v>18.739999999999998</v>
      </c>
      <c r="H71" s="53">
        <v>1.2535879629629629E-3</v>
      </c>
      <c r="I71" s="52" t="s">
        <v>599</v>
      </c>
      <c r="J71" s="52" t="s">
        <v>23</v>
      </c>
      <c r="K71" s="52">
        <v>19.98</v>
      </c>
      <c r="L71" s="53">
        <v>1.2509259259259259E-3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597</v>
      </c>
      <c r="B72" s="52" t="s">
        <v>19</v>
      </c>
      <c r="C72" s="52">
        <v>25.89</v>
      </c>
      <c r="D72" s="53">
        <v>1.2168981481481482E-3</v>
      </c>
      <c r="E72" s="52" t="s">
        <v>598</v>
      </c>
      <c r="F72" s="52" t="s">
        <v>21</v>
      </c>
      <c r="G72" s="52">
        <v>21.33</v>
      </c>
      <c r="H72" s="53">
        <v>1.2304398148148149E-3</v>
      </c>
      <c r="I72" s="52" t="s">
        <v>599</v>
      </c>
      <c r="J72" s="52" t="s">
        <v>23</v>
      </c>
      <c r="K72" s="52">
        <v>22.01</v>
      </c>
      <c r="L72" s="53">
        <v>1.2421296296296297E-3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600</v>
      </c>
      <c r="F74" s="52" t="s">
        <v>21</v>
      </c>
      <c r="G74" s="52">
        <v>19.22</v>
      </c>
      <c r="H74" s="53">
        <v>1.2829861111111113E-3</v>
      </c>
      <c r="I74" s="52" t="s">
        <v>601</v>
      </c>
      <c r="J74" s="52" t="s">
        <v>23</v>
      </c>
      <c r="K74" s="52">
        <v>19.28</v>
      </c>
      <c r="L74" s="53">
        <v>1.2625E-3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600</v>
      </c>
      <c r="F75" s="52" t="s">
        <v>21</v>
      </c>
      <c r="G75" s="52">
        <v>22.48</v>
      </c>
      <c r="H75" s="53">
        <v>1.2478009259259259E-3</v>
      </c>
      <c r="I75" s="52" t="s">
        <v>601</v>
      </c>
      <c r="J75" s="52" t="s">
        <v>23</v>
      </c>
      <c r="K75" s="52">
        <v>22.77</v>
      </c>
      <c r="L75" s="53">
        <v>1.2495370370370371E-3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600</v>
      </c>
      <c r="F76" s="52" t="s">
        <v>21</v>
      </c>
      <c r="G76" s="52">
        <v>25.74</v>
      </c>
      <c r="H76" s="53">
        <v>1.2282407407407407E-3</v>
      </c>
      <c r="I76" s="52" t="s">
        <v>601</v>
      </c>
      <c r="J76" s="52" t="s">
        <v>23</v>
      </c>
      <c r="K76" s="52">
        <v>26.25</v>
      </c>
      <c r="L76" s="53">
        <v>1.2488425925925926E-3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545</v>
      </c>
      <c r="F78" s="52" t="s">
        <v>21</v>
      </c>
      <c r="G78" s="52">
        <v>18.77</v>
      </c>
      <c r="H78" s="53">
        <v>1.2753472222222222E-3</v>
      </c>
      <c r="I78" s="52" t="s">
        <v>602</v>
      </c>
      <c r="J78" s="52" t="s">
        <v>23</v>
      </c>
      <c r="K78" s="52">
        <v>18.11</v>
      </c>
      <c r="L78" s="53">
        <v>1.2690972222222222E-3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545</v>
      </c>
      <c r="F79" s="52" t="s">
        <v>21</v>
      </c>
      <c r="G79" s="52">
        <v>22.89</v>
      </c>
      <c r="H79" s="53">
        <v>1.2468749999999999E-3</v>
      </c>
      <c r="I79" s="52" t="s">
        <v>602</v>
      </c>
      <c r="J79" s="52" t="s">
        <v>23</v>
      </c>
      <c r="K79" s="52">
        <v>22.27</v>
      </c>
      <c r="L79" s="53">
        <v>1.2457175925925928E-3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545</v>
      </c>
      <c r="F80" s="52" t="s">
        <v>21</v>
      </c>
      <c r="G80" s="52">
        <v>27.01</v>
      </c>
      <c r="H80" s="53">
        <v>1.2333333333333335E-3</v>
      </c>
      <c r="I80" s="52" t="s">
        <v>602</v>
      </c>
      <c r="J80" s="52" t="s">
        <v>23</v>
      </c>
      <c r="K80" s="52">
        <v>26.43</v>
      </c>
      <c r="L80" s="53">
        <v>1.2435185185185186E-3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 thickBot="1">
      <c r="A81" s="55"/>
      <c r="B81" s="56"/>
      <c r="C81" s="56" t="s">
        <v>24</v>
      </c>
      <c r="D81" s="56" t="s">
        <v>24</v>
      </c>
      <c r="E81" s="56"/>
      <c r="F81" s="56" t="s">
        <v>21</v>
      </c>
      <c r="G81" s="56" t="s">
        <v>24</v>
      </c>
      <c r="H81" s="56" t="s">
        <v>24</v>
      </c>
      <c r="I81" s="56"/>
      <c r="J81" s="56" t="s">
        <v>23</v>
      </c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30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30"/>
    </row>
    <row r="83" spans="1:37" ht="15" customHeight="1">
      <c r="AI83" s="25"/>
      <c r="AJ83" s="21" t="e">
        <f t="shared" si="1"/>
        <v>#N/A</v>
      </c>
      <c r="AK83" s="30"/>
    </row>
    <row r="84" spans="1:37" ht="15" customHeight="1">
      <c r="AI84" s="25"/>
      <c r="AJ84" s="21" t="e">
        <f t="shared" si="1"/>
        <v>#N/A</v>
      </c>
      <c r="AK84" s="30"/>
    </row>
    <row r="85" spans="1:37" ht="15" customHeight="1">
      <c r="AI85" s="25"/>
      <c r="AJ85" s="21" t="e">
        <f t="shared" si="1"/>
        <v>#N/A</v>
      </c>
      <c r="AK85" s="30"/>
    </row>
    <row r="86" spans="1:37" ht="15" customHeight="1">
      <c r="AI86" s="25"/>
      <c r="AJ86" s="21" t="e">
        <f t="shared" si="1"/>
        <v>#N/A</v>
      </c>
      <c r="AK86" s="30"/>
    </row>
    <row r="87" spans="1:37" ht="15" customHeight="1">
      <c r="AI87" s="25"/>
      <c r="AJ87" s="21" t="e">
        <f t="shared" si="1"/>
        <v>#N/A</v>
      </c>
      <c r="AK87" s="30"/>
    </row>
    <row r="88" spans="1:37" ht="15" customHeight="1">
      <c r="AI88" s="25"/>
      <c r="AJ88" s="21" t="e">
        <f t="shared" si="1"/>
        <v>#N/A</v>
      </c>
      <c r="AK88" s="30"/>
    </row>
    <row r="89" spans="1:37" ht="15" customHeight="1">
      <c r="AI89" s="25"/>
      <c r="AJ89" s="21" t="e">
        <f t="shared" si="1"/>
        <v>#N/A</v>
      </c>
      <c r="AK89" s="30"/>
    </row>
    <row r="90" spans="1:37" ht="15" customHeight="1"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7">
    <tabColor rgb="FFFF00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4.140625" style="58" customWidth="1"/>
    <col min="2" max="2" width="9" style="58" customWidth="1"/>
    <col min="3" max="3" width="7.140625" style="58" customWidth="1"/>
    <col min="4" max="4" width="8.42578125" style="58" customWidth="1"/>
    <col min="5" max="5" width="23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8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8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8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8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8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8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8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8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8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8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8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8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8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8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8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8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8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8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8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8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8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8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8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8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8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8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8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8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8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8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8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8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8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8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8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8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8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8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8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8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8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8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8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8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8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8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8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8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8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8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8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8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8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8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8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8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8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8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8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8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8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8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8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8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476</v>
      </c>
      <c r="B2" s="52" t="s">
        <v>19</v>
      </c>
      <c r="C2" s="52">
        <v>21.68</v>
      </c>
      <c r="D2" s="53">
        <v>5.351851851851852E-4</v>
      </c>
      <c r="E2" s="52" t="s">
        <v>477</v>
      </c>
      <c r="F2" s="52" t="s">
        <v>21</v>
      </c>
      <c r="G2" s="52">
        <v>17.78</v>
      </c>
      <c r="H2" s="53">
        <v>5.4791666666666671E-4</v>
      </c>
      <c r="I2" s="52" t="s">
        <v>478</v>
      </c>
      <c r="J2" s="52" t="s">
        <v>23</v>
      </c>
      <c r="K2" s="52">
        <v>19.05</v>
      </c>
      <c r="L2" s="53">
        <v>5.4675925925925931E-4</v>
      </c>
      <c r="M2" s="52">
        <v>14.5</v>
      </c>
      <c r="N2" s="53">
        <v>5.2453703703703701E-4</v>
      </c>
      <c r="O2" s="53">
        <v>5.164351851851851E-4</v>
      </c>
      <c r="P2" s="52">
        <v>24.5</v>
      </c>
      <c r="Q2" s="52">
        <v>22.54</v>
      </c>
      <c r="R2" s="54">
        <v>26.45</v>
      </c>
      <c r="AI2" s="20">
        <v>38437</v>
      </c>
      <c r="AK2" s="29">
        <f>D3</f>
        <v>5.2708333333333329E-4</v>
      </c>
    </row>
    <row r="3" spans="1:37" ht="15" customHeight="1">
      <c r="A3" s="51" t="s">
        <v>476</v>
      </c>
      <c r="B3" s="52" t="s">
        <v>19</v>
      </c>
      <c r="C3" s="52">
        <v>24.65</v>
      </c>
      <c r="D3" s="53">
        <v>5.2708333333333329E-4</v>
      </c>
      <c r="E3" s="52" t="s">
        <v>477</v>
      </c>
      <c r="F3" s="52" t="s">
        <v>21</v>
      </c>
      <c r="G3" s="52">
        <v>21.72</v>
      </c>
      <c r="H3" s="53">
        <v>5.2847222222222217E-4</v>
      </c>
      <c r="I3" s="52" t="s">
        <v>478</v>
      </c>
      <c r="J3" s="52" t="s">
        <v>23</v>
      </c>
      <c r="K3" s="52">
        <v>21.88</v>
      </c>
      <c r="L3" s="53">
        <v>5.3553240740740742E-4</v>
      </c>
      <c r="M3" s="52">
        <v>14.5</v>
      </c>
      <c r="N3" s="53">
        <v>5.305555555555556E-4</v>
      </c>
      <c r="O3" s="53">
        <v>5.6064814814814812E-4</v>
      </c>
      <c r="P3" s="52">
        <v>24.5</v>
      </c>
      <c r="Q3" s="52">
        <v>22.54</v>
      </c>
      <c r="R3" s="54">
        <v>26.45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476</v>
      </c>
      <c r="B4" s="52" t="s">
        <v>19</v>
      </c>
      <c r="C4" s="52">
        <v>27.62</v>
      </c>
      <c r="D4" s="53">
        <v>5.2743055555555551E-4</v>
      </c>
      <c r="E4" s="52" t="s">
        <v>477</v>
      </c>
      <c r="F4" s="52" t="s">
        <v>21</v>
      </c>
      <c r="G4" s="52">
        <v>25.66</v>
      </c>
      <c r="H4" s="53">
        <v>5.2615740740740737E-4</v>
      </c>
      <c r="I4" s="52" t="s">
        <v>478</v>
      </c>
      <c r="J4" s="52" t="s">
        <v>23</v>
      </c>
      <c r="K4" s="52">
        <v>24.72</v>
      </c>
      <c r="L4" s="53">
        <v>5.3715277777777778E-4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479</v>
      </c>
      <c r="B6" s="52" t="s">
        <v>19</v>
      </c>
      <c r="C6" s="52">
        <v>22.19</v>
      </c>
      <c r="D6" s="53">
        <v>5.4259259259259256E-4</v>
      </c>
      <c r="E6" s="52" t="s">
        <v>480</v>
      </c>
      <c r="F6" s="52" t="s">
        <v>21</v>
      </c>
      <c r="G6" s="52">
        <v>17.09</v>
      </c>
      <c r="H6" s="53">
        <v>5.4745370370370375E-4</v>
      </c>
      <c r="I6" s="52" t="s">
        <v>481</v>
      </c>
      <c r="J6" s="52" t="s">
        <v>23</v>
      </c>
      <c r="K6" s="52">
        <v>16.559999999999999</v>
      </c>
      <c r="L6" s="53">
        <v>5.415509259259259E-4</v>
      </c>
      <c r="M6" s="87">
        <v>5.0925925925925921E-4</v>
      </c>
      <c r="N6" s="86">
        <v>5.8449074074074078E-4</v>
      </c>
      <c r="O6" s="83">
        <v>5.7870370370370367E-6</v>
      </c>
      <c r="P6" s="83">
        <v>1.1574074074074074E-6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479</v>
      </c>
      <c r="B7" s="52" t="s">
        <v>19</v>
      </c>
      <c r="C7" s="52">
        <v>25.9</v>
      </c>
      <c r="D7" s="53">
        <v>5.2650462962962959E-4</v>
      </c>
      <c r="E7" s="52" t="s">
        <v>480</v>
      </c>
      <c r="F7" s="52" t="s">
        <v>21</v>
      </c>
      <c r="G7" s="52">
        <v>20.92</v>
      </c>
      <c r="H7" s="53">
        <v>5.2847222222222217E-4</v>
      </c>
      <c r="I7" s="52" t="s">
        <v>481</v>
      </c>
      <c r="J7" s="52" t="s">
        <v>23</v>
      </c>
      <c r="K7" s="52">
        <v>19.53</v>
      </c>
      <c r="L7" s="53">
        <v>5.3564814814814816E-4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479</v>
      </c>
      <c r="B8" s="52" t="s">
        <v>19</v>
      </c>
      <c r="C8" s="52">
        <v>29.6</v>
      </c>
      <c r="D8" s="53">
        <v>5.2581018518518515E-4</v>
      </c>
      <c r="E8" s="52" t="s">
        <v>480</v>
      </c>
      <c r="F8" s="52" t="s">
        <v>21</v>
      </c>
      <c r="G8" s="52">
        <v>24.76</v>
      </c>
      <c r="H8" s="53">
        <v>5.2743055555555551E-4</v>
      </c>
      <c r="I8" s="52" t="s">
        <v>481</v>
      </c>
      <c r="J8" s="52" t="s">
        <v>23</v>
      </c>
      <c r="K8" s="52">
        <v>22.5</v>
      </c>
      <c r="L8" s="53">
        <v>5.3553240740740742E-4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482</v>
      </c>
      <c r="B10" s="52" t="s">
        <v>19</v>
      </c>
      <c r="C10" s="52">
        <v>19.329999999999998</v>
      </c>
      <c r="D10" s="53">
        <v>5.5023148148148151E-4</v>
      </c>
      <c r="E10" s="52" t="s">
        <v>483</v>
      </c>
      <c r="F10" s="52" t="s">
        <v>21</v>
      </c>
      <c r="G10" s="52">
        <v>17.62</v>
      </c>
      <c r="H10" s="53">
        <v>5.415509259259259E-4</v>
      </c>
      <c r="I10" s="52" t="s">
        <v>484</v>
      </c>
      <c r="J10" s="52" t="s">
        <v>23</v>
      </c>
      <c r="K10" s="52">
        <v>25.19</v>
      </c>
      <c r="L10" s="53">
        <v>5.357638888888889E-4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482</v>
      </c>
      <c r="B11" s="52" t="s">
        <v>19</v>
      </c>
      <c r="C11" s="52">
        <v>22.64</v>
      </c>
      <c r="D11" s="53">
        <v>5.2592592592592589E-4</v>
      </c>
      <c r="E11" s="52" t="s">
        <v>483</v>
      </c>
      <c r="F11" s="52" t="s">
        <v>21</v>
      </c>
      <c r="G11" s="52">
        <v>21.14</v>
      </c>
      <c r="H11" s="53">
        <v>5.3136574074074078E-4</v>
      </c>
      <c r="I11" s="52" t="s">
        <v>484</v>
      </c>
      <c r="J11" s="52" t="s">
        <v>23</v>
      </c>
      <c r="K11" s="52">
        <v>27.69</v>
      </c>
      <c r="L11" s="53">
        <v>5.346064814814815E-4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482</v>
      </c>
      <c r="B12" s="52" t="s">
        <v>19</v>
      </c>
      <c r="C12" s="52">
        <v>25.95</v>
      </c>
      <c r="D12" s="53">
        <v>5.2743055555555551E-4</v>
      </c>
      <c r="E12" s="52" t="s">
        <v>483</v>
      </c>
      <c r="F12" s="52" t="s">
        <v>21</v>
      </c>
      <c r="G12" s="52">
        <v>24.67</v>
      </c>
      <c r="H12" s="53">
        <v>5.3078703703703697E-4</v>
      </c>
      <c r="I12" s="52" t="s">
        <v>484</v>
      </c>
      <c r="J12" s="52" t="s">
        <v>23</v>
      </c>
      <c r="K12" s="52">
        <v>30.19</v>
      </c>
      <c r="L12" s="53">
        <v>5.3472222222222224E-4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416</v>
      </c>
      <c r="B14" s="52" t="s">
        <v>19</v>
      </c>
      <c r="C14" s="52">
        <v>19.07</v>
      </c>
      <c r="D14" s="53">
        <v>5.2754629629629625E-4</v>
      </c>
      <c r="E14" s="52" t="s">
        <v>485</v>
      </c>
      <c r="F14" s="52" t="s">
        <v>21</v>
      </c>
      <c r="G14" s="52">
        <v>19.920000000000002</v>
      </c>
      <c r="H14" s="53">
        <v>5.4594907407407402E-4</v>
      </c>
      <c r="I14" s="52" t="s">
        <v>486</v>
      </c>
      <c r="J14" s="52" t="s">
        <v>23</v>
      </c>
      <c r="K14" s="52">
        <v>19</v>
      </c>
      <c r="L14" s="53">
        <v>5.4803240740740745E-4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416</v>
      </c>
      <c r="B15" s="52" t="s">
        <v>19</v>
      </c>
      <c r="C15" s="52">
        <v>21.57</v>
      </c>
      <c r="D15" s="53">
        <v>5.2662037037037033E-4</v>
      </c>
      <c r="E15" s="52" t="s">
        <v>485</v>
      </c>
      <c r="F15" s="52" t="s">
        <v>21</v>
      </c>
      <c r="G15" s="52">
        <v>23.05</v>
      </c>
      <c r="H15" s="53">
        <v>5.3298611111111114E-4</v>
      </c>
      <c r="I15" s="52" t="s">
        <v>486</v>
      </c>
      <c r="J15" s="52" t="s">
        <v>23</v>
      </c>
      <c r="K15" s="52">
        <v>22.52</v>
      </c>
      <c r="L15" s="53">
        <v>5.3217592592592585E-4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416</v>
      </c>
      <c r="B16" s="52" t="s">
        <v>19</v>
      </c>
      <c r="C16" s="52">
        <v>24.07</v>
      </c>
      <c r="D16" s="53">
        <v>5.2499999999999997E-4</v>
      </c>
      <c r="E16" s="52" t="s">
        <v>485</v>
      </c>
      <c r="F16" s="52" t="s">
        <v>21</v>
      </c>
      <c r="G16" s="52">
        <v>26.18</v>
      </c>
      <c r="H16" s="53">
        <v>5.2754629629629625E-4</v>
      </c>
      <c r="I16" s="52" t="s">
        <v>486</v>
      </c>
      <c r="J16" s="52" t="s">
        <v>23</v>
      </c>
      <c r="K16" s="52">
        <v>26.04</v>
      </c>
      <c r="L16" s="53">
        <v>5.3136574074074078E-4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487</v>
      </c>
      <c r="B18" s="52" t="s">
        <v>19</v>
      </c>
      <c r="C18" s="52">
        <v>17.420000000000002</v>
      </c>
      <c r="D18" s="53">
        <v>5.4131944444444453E-4</v>
      </c>
      <c r="E18" s="52" t="s">
        <v>488</v>
      </c>
      <c r="F18" s="52" t="s">
        <v>21</v>
      </c>
      <c r="G18" s="52">
        <v>16.350000000000001</v>
      </c>
      <c r="H18" s="53">
        <v>5.4641203703703709E-4</v>
      </c>
      <c r="I18" s="52" t="s">
        <v>489</v>
      </c>
      <c r="J18" s="52" t="s">
        <v>23</v>
      </c>
      <c r="K18" s="52">
        <v>17.72</v>
      </c>
      <c r="L18" s="53">
        <v>5.3634259259259271E-4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487</v>
      </c>
      <c r="B19" s="52" t="s">
        <v>19</v>
      </c>
      <c r="C19" s="52">
        <v>21.58</v>
      </c>
      <c r="D19" s="53">
        <v>5.282407407407408E-4</v>
      </c>
      <c r="E19" s="52" t="s">
        <v>488</v>
      </c>
      <c r="F19" s="52" t="s">
        <v>21</v>
      </c>
      <c r="G19" s="52">
        <v>19.91</v>
      </c>
      <c r="H19" s="53">
        <v>5.3136574074074078E-4</v>
      </c>
      <c r="I19" s="52" t="s">
        <v>489</v>
      </c>
      <c r="J19" s="52" t="s">
        <v>23</v>
      </c>
      <c r="K19" s="52">
        <v>22.12</v>
      </c>
      <c r="L19" s="53">
        <v>5.3333333333333336E-4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487</v>
      </c>
      <c r="B20" s="52" t="s">
        <v>19</v>
      </c>
      <c r="C20" s="52">
        <v>25.74</v>
      </c>
      <c r="D20" s="53">
        <v>5.2650462962962959E-4</v>
      </c>
      <c r="E20" s="52" t="s">
        <v>488</v>
      </c>
      <c r="F20" s="52" t="s">
        <v>21</v>
      </c>
      <c r="G20" s="52">
        <v>23.46</v>
      </c>
      <c r="H20" s="53">
        <v>5.3090277777777782E-4</v>
      </c>
      <c r="I20" s="52" t="s">
        <v>489</v>
      </c>
      <c r="J20" s="52" t="s">
        <v>23</v>
      </c>
      <c r="K20" s="52">
        <v>26.52</v>
      </c>
      <c r="L20" s="53">
        <v>5.3159722222222226E-4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490</v>
      </c>
      <c r="B22" s="52" t="s">
        <v>19</v>
      </c>
      <c r="C22" s="52">
        <v>18.47</v>
      </c>
      <c r="D22" s="53">
        <v>5.4143518518518527E-4</v>
      </c>
      <c r="E22" s="52" t="s">
        <v>491</v>
      </c>
      <c r="F22" s="52" t="s">
        <v>21</v>
      </c>
      <c r="G22" s="52">
        <v>20.88</v>
      </c>
      <c r="H22" s="53">
        <v>5.3541666666666668E-4</v>
      </c>
      <c r="I22" s="52" t="s">
        <v>492</v>
      </c>
      <c r="J22" s="52" t="s">
        <v>23</v>
      </c>
      <c r="K22" s="52">
        <v>19.53</v>
      </c>
      <c r="L22" s="53">
        <v>5.4953703703703707E-4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490</v>
      </c>
      <c r="B23" s="52" t="s">
        <v>19</v>
      </c>
      <c r="C23" s="52">
        <v>24.69</v>
      </c>
      <c r="D23" s="53">
        <v>5.2835648148148154E-4</v>
      </c>
      <c r="E23" s="52" t="s">
        <v>491</v>
      </c>
      <c r="F23" s="52" t="s">
        <v>21</v>
      </c>
      <c r="G23" s="52">
        <v>23.41</v>
      </c>
      <c r="H23" s="53">
        <v>5.3020833333333338E-4</v>
      </c>
      <c r="I23" s="52" t="s">
        <v>492</v>
      </c>
      <c r="J23" s="52" t="s">
        <v>23</v>
      </c>
      <c r="K23" s="52">
        <v>23.54</v>
      </c>
      <c r="L23" s="53">
        <v>5.311342592592593E-4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490</v>
      </c>
      <c r="B24" s="52" t="s">
        <v>19</v>
      </c>
      <c r="C24" s="52">
        <v>30.91</v>
      </c>
      <c r="D24" s="53">
        <v>5.2314814814814824E-4</v>
      </c>
      <c r="E24" s="52" t="s">
        <v>491</v>
      </c>
      <c r="F24" s="52" t="s">
        <v>21</v>
      </c>
      <c r="G24" s="52">
        <v>25.94</v>
      </c>
      <c r="H24" s="53">
        <v>5.3101851851851856E-4</v>
      </c>
      <c r="I24" s="52" t="s">
        <v>492</v>
      </c>
      <c r="J24" s="52" t="s">
        <v>23</v>
      </c>
      <c r="K24" s="52">
        <v>27.54</v>
      </c>
      <c r="L24" s="53">
        <v>5.2962962962962957E-4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493</v>
      </c>
      <c r="B26" s="52" t="s">
        <v>19</v>
      </c>
      <c r="C26" s="52">
        <v>18.77</v>
      </c>
      <c r="D26" s="53">
        <v>5.4745370370370375E-4</v>
      </c>
      <c r="E26" s="52" t="s">
        <v>494</v>
      </c>
      <c r="F26" s="52" t="s">
        <v>21</v>
      </c>
      <c r="G26" s="52">
        <v>19.61</v>
      </c>
      <c r="H26" s="53">
        <v>5.4930555555555559E-4</v>
      </c>
      <c r="I26" s="52" t="s">
        <v>495</v>
      </c>
      <c r="J26" s="52" t="s">
        <v>23</v>
      </c>
      <c r="K26" s="52">
        <v>17.899999999999999</v>
      </c>
      <c r="L26" s="53">
        <v>5.3958333333333321E-4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493</v>
      </c>
      <c r="B27" s="52" t="s">
        <v>19</v>
      </c>
      <c r="C27" s="52">
        <v>22.23</v>
      </c>
      <c r="D27" s="53">
        <v>5.2835648148148154E-4</v>
      </c>
      <c r="E27" s="52" t="s">
        <v>494</v>
      </c>
      <c r="F27" s="52" t="s">
        <v>21</v>
      </c>
      <c r="G27" s="52">
        <v>23.06</v>
      </c>
      <c r="H27" s="53">
        <v>5.3194444444444448E-4</v>
      </c>
      <c r="I27" s="52" t="s">
        <v>495</v>
      </c>
      <c r="J27" s="52" t="s">
        <v>23</v>
      </c>
      <c r="K27" s="52">
        <v>20.89</v>
      </c>
      <c r="L27" s="53">
        <v>5.3703703703703704E-4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493</v>
      </c>
      <c r="B28" s="52" t="s">
        <v>19</v>
      </c>
      <c r="C28" s="52">
        <v>25.69</v>
      </c>
      <c r="D28" s="53">
        <v>5.2858796296296302E-4</v>
      </c>
      <c r="E28" s="52" t="s">
        <v>494</v>
      </c>
      <c r="F28" s="52" t="s">
        <v>21</v>
      </c>
      <c r="G28" s="52">
        <v>26.51</v>
      </c>
      <c r="H28" s="53">
        <v>5.3206018518518522E-4</v>
      </c>
      <c r="I28" s="52" t="s">
        <v>495</v>
      </c>
      <c r="J28" s="52" t="s">
        <v>23</v>
      </c>
      <c r="K28" s="52">
        <v>23.89</v>
      </c>
      <c r="L28" s="53">
        <v>5.3622685185185186E-4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428</v>
      </c>
      <c r="B30" s="52" t="s">
        <v>19</v>
      </c>
      <c r="C30" s="52">
        <v>22.38</v>
      </c>
      <c r="D30" s="53">
        <v>5.3414351851851854E-4</v>
      </c>
      <c r="E30" s="52" t="s">
        <v>496</v>
      </c>
      <c r="F30" s="52" t="s">
        <v>21</v>
      </c>
      <c r="G30" s="52">
        <v>21.24</v>
      </c>
      <c r="H30" s="53">
        <v>5.3333333333333336E-4</v>
      </c>
      <c r="I30" s="52" t="s">
        <v>497</v>
      </c>
      <c r="J30" s="52" t="s">
        <v>23</v>
      </c>
      <c r="K30" s="52">
        <v>19.559999999999999</v>
      </c>
      <c r="L30" s="53">
        <v>5.5057870370370373E-4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428</v>
      </c>
      <c r="B31" s="52" t="s">
        <v>19</v>
      </c>
      <c r="C31" s="52">
        <v>25.38</v>
      </c>
      <c r="D31" s="53">
        <v>5.3078703703703697E-4</v>
      </c>
      <c r="E31" s="52" t="s">
        <v>496</v>
      </c>
      <c r="F31" s="52" t="s">
        <v>21</v>
      </c>
      <c r="G31" s="52">
        <v>24.73</v>
      </c>
      <c r="H31" s="53">
        <v>5.2800925925925921E-4</v>
      </c>
      <c r="I31" s="52" t="s">
        <v>497</v>
      </c>
      <c r="J31" s="52" t="s">
        <v>23</v>
      </c>
      <c r="K31" s="52">
        <v>23.16</v>
      </c>
      <c r="L31" s="53">
        <v>5.3043981481481475E-4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428</v>
      </c>
      <c r="B32" s="52" t="s">
        <v>19</v>
      </c>
      <c r="C32" s="52">
        <v>28.39</v>
      </c>
      <c r="D32" s="53">
        <v>5.3009259259259253E-4</v>
      </c>
      <c r="E32" s="52" t="s">
        <v>496</v>
      </c>
      <c r="F32" s="52" t="s">
        <v>21</v>
      </c>
      <c r="G32" s="52">
        <v>28.21</v>
      </c>
      <c r="H32" s="53">
        <v>5.2708333333333329E-4</v>
      </c>
      <c r="I32" s="52" t="s">
        <v>497</v>
      </c>
      <c r="J32" s="52" t="s">
        <v>23</v>
      </c>
      <c r="K32" s="52">
        <v>26.75</v>
      </c>
      <c r="L32" s="53">
        <v>5.3032407407407412E-4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498</v>
      </c>
      <c r="B34" s="52" t="s">
        <v>19</v>
      </c>
      <c r="C34" s="52">
        <v>18.8</v>
      </c>
      <c r="D34" s="53">
        <v>5.3275462962962966E-4</v>
      </c>
      <c r="E34" s="52" t="s">
        <v>499</v>
      </c>
      <c r="F34" s="52" t="s">
        <v>21</v>
      </c>
      <c r="G34" s="52">
        <v>16</v>
      </c>
      <c r="H34" s="53">
        <v>5.5810185185185184E-4</v>
      </c>
      <c r="I34" s="52" t="s">
        <v>500</v>
      </c>
      <c r="J34" s="52" t="s">
        <v>23</v>
      </c>
      <c r="K34" s="52">
        <v>20.34</v>
      </c>
      <c r="L34" s="53">
        <v>5.4166666666666664E-4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498</v>
      </c>
      <c r="B35" s="52" t="s">
        <v>19</v>
      </c>
      <c r="C35" s="52">
        <v>22.96</v>
      </c>
      <c r="D35" s="53">
        <v>5.3020833333333338E-4</v>
      </c>
      <c r="E35" s="52" t="s">
        <v>499</v>
      </c>
      <c r="F35" s="52" t="s">
        <v>21</v>
      </c>
      <c r="G35" s="52">
        <v>21.61</v>
      </c>
      <c r="H35" s="53">
        <v>5.2893518518518524E-4</v>
      </c>
      <c r="I35" s="52" t="s">
        <v>500</v>
      </c>
      <c r="J35" s="52" t="s">
        <v>23</v>
      </c>
      <c r="K35" s="52">
        <v>24.45</v>
      </c>
      <c r="L35" s="53">
        <v>5.3356481481481473E-4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498</v>
      </c>
      <c r="B36" s="52" t="s">
        <v>19</v>
      </c>
      <c r="C36" s="52">
        <v>27.11</v>
      </c>
      <c r="D36" s="53">
        <v>5.2870370370370365E-4</v>
      </c>
      <c r="E36" s="52" t="s">
        <v>499</v>
      </c>
      <c r="F36" s="52" t="s">
        <v>21</v>
      </c>
      <c r="G36" s="52">
        <v>27.22</v>
      </c>
      <c r="H36" s="53">
        <v>5.2361111111111109E-4</v>
      </c>
      <c r="I36" s="52" t="s">
        <v>500</v>
      </c>
      <c r="J36" s="52" t="s">
        <v>23</v>
      </c>
      <c r="K36" s="52">
        <v>28.55</v>
      </c>
      <c r="L36" s="53">
        <v>5.3206018518518522E-4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5.0925925925925921E-4</v>
      </c>
      <c r="U37" s="6">
        <f>T37</f>
        <v>5.0925925925925921E-4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501</v>
      </c>
      <c r="B38" s="52" t="s">
        <v>19</v>
      </c>
      <c r="C38" s="52">
        <v>17.97</v>
      </c>
      <c r="D38" s="53">
        <v>5.4895833333333326E-4</v>
      </c>
      <c r="E38" s="52" t="s">
        <v>502</v>
      </c>
      <c r="F38" s="52" t="s">
        <v>21</v>
      </c>
      <c r="G38" s="52">
        <v>17.11</v>
      </c>
      <c r="H38" s="53">
        <v>5.5057870370370373E-4</v>
      </c>
      <c r="I38" s="52" t="s">
        <v>503</v>
      </c>
      <c r="J38" s="52" t="s">
        <v>23</v>
      </c>
      <c r="K38" s="52">
        <v>19.11</v>
      </c>
      <c r="L38" s="53">
        <v>5.4768518518518512E-4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5.6134259259259256E-4</v>
      </c>
      <c r="U38" s="6">
        <f>T38</f>
        <v>5.6134259259259256E-4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501</v>
      </c>
      <c r="B39" s="52" t="s">
        <v>19</v>
      </c>
      <c r="C39" s="52">
        <v>21.64</v>
      </c>
      <c r="D39" s="53">
        <v>5.3310185185185188E-4</v>
      </c>
      <c r="E39" s="52" t="s">
        <v>502</v>
      </c>
      <c r="F39" s="52" t="s">
        <v>21</v>
      </c>
      <c r="G39" s="52">
        <v>19.77</v>
      </c>
      <c r="H39" s="53">
        <v>5.334490740740741E-4</v>
      </c>
      <c r="I39" s="52" t="s">
        <v>503</v>
      </c>
      <c r="J39" s="52" t="s">
        <v>23</v>
      </c>
      <c r="K39" s="52">
        <v>21.91</v>
      </c>
      <c r="L39" s="53">
        <v>5.3784722222222222E-4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501</v>
      </c>
      <c r="B40" s="52" t="s">
        <v>19</v>
      </c>
      <c r="C40" s="52">
        <v>25.31</v>
      </c>
      <c r="D40" s="53">
        <v>5.2893518518518524E-4</v>
      </c>
      <c r="E40" s="52" t="s">
        <v>502</v>
      </c>
      <c r="F40" s="52" t="s">
        <v>21</v>
      </c>
      <c r="G40" s="52">
        <v>22.43</v>
      </c>
      <c r="H40" s="53">
        <v>5.2604166666666674E-4</v>
      </c>
      <c r="I40" s="52" t="s">
        <v>503</v>
      </c>
      <c r="J40" s="52" t="s">
        <v>23</v>
      </c>
      <c r="K40" s="52">
        <v>24.71</v>
      </c>
      <c r="L40" s="53">
        <v>5.3541666666666668E-4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504</v>
      </c>
      <c r="B42" s="52" t="s">
        <v>19</v>
      </c>
      <c r="C42" s="52">
        <v>18.37</v>
      </c>
      <c r="D42" s="53">
        <v>5.3912037037037036E-4</v>
      </c>
      <c r="E42" s="52" t="s">
        <v>505</v>
      </c>
      <c r="F42" s="52" t="s">
        <v>21</v>
      </c>
      <c r="G42" s="52">
        <v>18.940000000000001</v>
      </c>
      <c r="H42" s="53">
        <v>5.4699074074074068E-4</v>
      </c>
      <c r="I42" s="52" t="s">
        <v>506</v>
      </c>
      <c r="J42" s="52" t="s">
        <v>23</v>
      </c>
      <c r="K42" s="52">
        <v>18.25</v>
      </c>
      <c r="L42" s="53">
        <v>5.5486111111111111E-4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504</v>
      </c>
      <c r="B43" s="52" t="s">
        <v>19</v>
      </c>
      <c r="C43" s="52">
        <v>22.7</v>
      </c>
      <c r="D43" s="53">
        <v>5.2777777777777773E-4</v>
      </c>
      <c r="E43" s="52" t="s">
        <v>505</v>
      </c>
      <c r="F43" s="52" t="s">
        <v>21</v>
      </c>
      <c r="G43" s="52">
        <v>21.18</v>
      </c>
      <c r="H43" s="53">
        <v>5.3553240740740742E-4</v>
      </c>
      <c r="I43" s="52" t="s">
        <v>506</v>
      </c>
      <c r="J43" s="52" t="s">
        <v>23</v>
      </c>
      <c r="K43" s="52">
        <v>21.45</v>
      </c>
      <c r="L43" s="53">
        <v>5.3425925925925928E-4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504</v>
      </c>
      <c r="B44" s="52" t="s">
        <v>19</v>
      </c>
      <c r="C44" s="52">
        <v>27.03</v>
      </c>
      <c r="D44" s="53">
        <v>5.2592592592592589E-4</v>
      </c>
      <c r="E44" s="52" t="s">
        <v>505</v>
      </c>
      <c r="F44" s="52" t="s">
        <v>21</v>
      </c>
      <c r="G44" s="52">
        <v>23.41</v>
      </c>
      <c r="H44" s="53">
        <v>5.2974537037037042E-4</v>
      </c>
      <c r="I44" s="52" t="s">
        <v>506</v>
      </c>
      <c r="J44" s="52" t="s">
        <v>23</v>
      </c>
      <c r="K44" s="52">
        <v>24.65</v>
      </c>
      <c r="L44" s="53">
        <v>5.357638888888889E-4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507</v>
      </c>
      <c r="B46" s="52" t="s">
        <v>19</v>
      </c>
      <c r="C46" s="52">
        <v>20.190000000000001</v>
      </c>
      <c r="D46" s="53">
        <v>5.3703703703703704E-4</v>
      </c>
      <c r="E46" s="52" t="s">
        <v>508</v>
      </c>
      <c r="F46" s="52" t="s">
        <v>21</v>
      </c>
      <c r="G46" s="52">
        <v>20.56</v>
      </c>
      <c r="H46" s="53">
        <v>5.3668981481481482E-4</v>
      </c>
      <c r="I46" s="52" t="s">
        <v>509</v>
      </c>
      <c r="J46" s="52" t="s">
        <v>23</v>
      </c>
      <c r="K46" s="52">
        <v>20.13</v>
      </c>
      <c r="L46" s="53">
        <v>5.4004629629629628E-4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507</v>
      </c>
      <c r="B47" s="52" t="s">
        <v>19</v>
      </c>
      <c r="C47" s="52">
        <v>24.12</v>
      </c>
      <c r="D47" s="53">
        <v>5.2499999999999997E-4</v>
      </c>
      <c r="E47" s="52" t="s">
        <v>508</v>
      </c>
      <c r="F47" s="52" t="s">
        <v>21</v>
      </c>
      <c r="G47" s="52">
        <v>24.83</v>
      </c>
      <c r="H47" s="53">
        <v>5.2650462962962959E-4</v>
      </c>
      <c r="I47" s="52" t="s">
        <v>509</v>
      </c>
      <c r="J47" s="52" t="s">
        <v>23</v>
      </c>
      <c r="K47" s="52">
        <v>23.02</v>
      </c>
      <c r="L47" s="53">
        <v>5.346064814814815E-4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507</v>
      </c>
      <c r="B48" s="52" t="s">
        <v>19</v>
      </c>
      <c r="C48" s="52">
        <v>28.04</v>
      </c>
      <c r="D48" s="53">
        <v>5.2372685185185183E-4</v>
      </c>
      <c r="E48" s="52" t="s">
        <v>508</v>
      </c>
      <c r="F48" s="52" t="s">
        <v>21</v>
      </c>
      <c r="G48" s="52">
        <v>29.1</v>
      </c>
      <c r="H48" s="53">
        <v>5.2476851851851849E-4</v>
      </c>
      <c r="I48" s="52" t="s">
        <v>509</v>
      </c>
      <c r="J48" s="52" t="s">
        <v>23</v>
      </c>
      <c r="K48" s="52">
        <v>25.92</v>
      </c>
      <c r="L48" s="53">
        <v>5.346064814814815E-4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510</v>
      </c>
      <c r="B50" s="52" t="s">
        <v>19</v>
      </c>
      <c r="C50" s="52">
        <v>19.760000000000002</v>
      </c>
      <c r="D50" s="53">
        <v>5.2962962962962957E-4</v>
      </c>
      <c r="E50" s="52" t="s">
        <v>511</v>
      </c>
      <c r="F50" s="52" t="s">
        <v>21</v>
      </c>
      <c r="G50" s="52">
        <v>18.71</v>
      </c>
      <c r="H50" s="53">
        <v>5.5405092592592583E-4</v>
      </c>
      <c r="I50" s="52" t="s">
        <v>512</v>
      </c>
      <c r="J50" s="52" t="s">
        <v>23</v>
      </c>
      <c r="K50" s="52">
        <v>17.010000000000002</v>
      </c>
      <c r="L50" s="53">
        <v>5.6064814814814812E-4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510</v>
      </c>
      <c r="B51" s="52" t="s">
        <v>19</v>
      </c>
      <c r="C51" s="52">
        <v>24.15</v>
      </c>
      <c r="D51" s="53">
        <v>5.2662037037037033E-4</v>
      </c>
      <c r="E51" s="52" t="s">
        <v>511</v>
      </c>
      <c r="F51" s="52" t="s">
        <v>21</v>
      </c>
      <c r="G51" s="52">
        <v>21.27</v>
      </c>
      <c r="H51" s="53">
        <v>5.3587962962962953E-4</v>
      </c>
      <c r="I51" s="52" t="s">
        <v>512</v>
      </c>
      <c r="J51" s="52" t="s">
        <v>23</v>
      </c>
      <c r="K51" s="52">
        <v>20.22</v>
      </c>
      <c r="L51" s="53">
        <v>5.4583333333333328E-4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510</v>
      </c>
      <c r="B52" s="52" t="s">
        <v>19</v>
      </c>
      <c r="C52" s="52">
        <v>28.53</v>
      </c>
      <c r="D52" s="53">
        <v>5.2499999999999997E-4</v>
      </c>
      <c r="E52" s="52" t="s">
        <v>511</v>
      </c>
      <c r="F52" s="52" t="s">
        <v>21</v>
      </c>
      <c r="G52" s="52">
        <v>23.82</v>
      </c>
      <c r="H52" s="53">
        <v>5.2685185185185192E-4</v>
      </c>
      <c r="I52" s="52" t="s">
        <v>512</v>
      </c>
      <c r="J52" s="52" t="s">
        <v>23</v>
      </c>
      <c r="K52" s="52">
        <v>23.42</v>
      </c>
      <c r="L52" s="53">
        <v>5.3449074074074065E-4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513</v>
      </c>
      <c r="B54" s="52" t="s">
        <v>19</v>
      </c>
      <c r="C54" s="52">
        <v>23.57</v>
      </c>
      <c r="D54" s="53">
        <v>5.322916666666667E-4</v>
      </c>
      <c r="E54" s="52" t="s">
        <v>514</v>
      </c>
      <c r="F54" s="52" t="s">
        <v>21</v>
      </c>
      <c r="G54" s="52">
        <v>25.2</v>
      </c>
      <c r="H54" s="53">
        <v>5.3101851851851856E-4</v>
      </c>
      <c r="I54" s="52" t="s">
        <v>515</v>
      </c>
      <c r="J54" s="52" t="s">
        <v>23</v>
      </c>
      <c r="K54" s="52">
        <v>17.28</v>
      </c>
      <c r="L54" s="53">
        <v>5.5543981481481492E-4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513</v>
      </c>
      <c r="B55" s="52" t="s">
        <v>19</v>
      </c>
      <c r="C55" s="52">
        <v>26.07</v>
      </c>
      <c r="D55" s="53">
        <v>5.2893518518518524E-4</v>
      </c>
      <c r="E55" s="52" t="s">
        <v>514</v>
      </c>
      <c r="F55" s="52" t="s">
        <v>21</v>
      </c>
      <c r="G55" s="52">
        <v>27.7</v>
      </c>
      <c r="H55" s="53">
        <v>5.2881944444444439E-4</v>
      </c>
      <c r="I55" s="52" t="s">
        <v>515</v>
      </c>
      <c r="J55" s="52" t="s">
        <v>23</v>
      </c>
      <c r="K55" s="52">
        <v>19.329999999999998</v>
      </c>
      <c r="L55" s="53">
        <v>5.3611111111111112E-4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513</v>
      </c>
      <c r="B56" s="52" t="s">
        <v>19</v>
      </c>
      <c r="C56" s="52">
        <v>28.57</v>
      </c>
      <c r="D56" s="53">
        <v>5.2905092592592598E-4</v>
      </c>
      <c r="E56" s="52" t="s">
        <v>514</v>
      </c>
      <c r="F56" s="52" t="s">
        <v>21</v>
      </c>
      <c r="G56" s="52">
        <v>30.2</v>
      </c>
      <c r="H56" s="53">
        <v>5.2893518518518524E-4</v>
      </c>
      <c r="I56" s="52" t="s">
        <v>515</v>
      </c>
      <c r="J56" s="52" t="s">
        <v>23</v>
      </c>
      <c r="K56" s="52">
        <v>21.39</v>
      </c>
      <c r="L56" s="53">
        <v>5.2488425925925934E-4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516</v>
      </c>
      <c r="B58" s="52" t="s">
        <v>19</v>
      </c>
      <c r="C58" s="52">
        <v>17.239999999999998</v>
      </c>
      <c r="D58" s="53">
        <v>5.5046296296296299E-4</v>
      </c>
      <c r="E58" s="52" t="s">
        <v>517</v>
      </c>
      <c r="F58" s="52" t="s">
        <v>21</v>
      </c>
      <c r="G58" s="52">
        <v>17.97</v>
      </c>
      <c r="H58" s="53">
        <v>5.5659722222222232E-4</v>
      </c>
      <c r="I58" s="52" t="s">
        <v>518</v>
      </c>
      <c r="J58" s="52" t="s">
        <v>23</v>
      </c>
      <c r="K58" s="52">
        <v>16.989999999999998</v>
      </c>
      <c r="L58" s="53">
        <v>5.5266203703703695E-4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516</v>
      </c>
      <c r="B59" s="52" t="s">
        <v>19</v>
      </c>
      <c r="C59" s="52">
        <v>21.19</v>
      </c>
      <c r="D59" s="53">
        <v>5.1921296296296297E-4</v>
      </c>
      <c r="E59" s="52" t="s">
        <v>517</v>
      </c>
      <c r="F59" s="52" t="s">
        <v>21</v>
      </c>
      <c r="G59" s="52">
        <v>21.23</v>
      </c>
      <c r="H59" s="53">
        <v>5.3726851851851863E-4</v>
      </c>
      <c r="I59" s="52" t="s">
        <v>518</v>
      </c>
      <c r="J59" s="52" t="s">
        <v>23</v>
      </c>
      <c r="K59" s="52">
        <v>19.239999999999998</v>
      </c>
      <c r="L59" s="53">
        <v>5.3773148148148148E-4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516</v>
      </c>
      <c r="B60" s="52" t="s">
        <v>19</v>
      </c>
      <c r="C60" s="52">
        <v>25.15</v>
      </c>
      <c r="D60" s="53">
        <v>5.1793981481481483E-4</v>
      </c>
      <c r="E60" s="52" t="s">
        <v>517</v>
      </c>
      <c r="F60" s="52" t="s">
        <v>21</v>
      </c>
      <c r="G60" s="52">
        <v>24.48</v>
      </c>
      <c r="H60" s="53">
        <v>5.305555555555556E-4</v>
      </c>
      <c r="I60" s="52" t="s">
        <v>518</v>
      </c>
      <c r="J60" s="52" t="s">
        <v>23</v>
      </c>
      <c r="K60" s="52">
        <v>21.49</v>
      </c>
      <c r="L60" s="53">
        <v>5.2847222222222217E-4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519</v>
      </c>
      <c r="B62" s="52" t="s">
        <v>19</v>
      </c>
      <c r="C62" s="52">
        <v>17.18</v>
      </c>
      <c r="D62" s="53">
        <v>5.4918981481481485E-4</v>
      </c>
      <c r="E62" s="52" t="s">
        <v>520</v>
      </c>
      <c r="F62" s="52" t="s">
        <v>21</v>
      </c>
      <c r="G62" s="52">
        <v>18.89</v>
      </c>
      <c r="H62" s="53">
        <v>5.5625E-4</v>
      </c>
      <c r="I62" s="52" t="s">
        <v>521</v>
      </c>
      <c r="J62" s="52" t="s">
        <v>23</v>
      </c>
      <c r="K62" s="52">
        <v>19.12</v>
      </c>
      <c r="L62" s="53">
        <v>5.386574074074074E-4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519</v>
      </c>
      <c r="B63" s="52" t="s">
        <v>19</v>
      </c>
      <c r="C63" s="52">
        <v>21.96</v>
      </c>
      <c r="D63" s="53">
        <v>5.3171296296296289E-4</v>
      </c>
      <c r="E63" s="52" t="s">
        <v>520</v>
      </c>
      <c r="F63" s="52" t="s">
        <v>21</v>
      </c>
      <c r="G63" s="52">
        <v>23.16</v>
      </c>
      <c r="H63" s="53">
        <v>5.3599537037037038E-4</v>
      </c>
      <c r="I63" s="52" t="s">
        <v>521</v>
      </c>
      <c r="J63" s="52" t="s">
        <v>23</v>
      </c>
      <c r="K63" s="52">
        <v>23.45</v>
      </c>
      <c r="L63" s="53">
        <v>5.3067129629629634E-4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519</v>
      </c>
      <c r="B64" s="52" t="s">
        <v>19</v>
      </c>
      <c r="C64" s="52">
        <v>26.74</v>
      </c>
      <c r="D64" s="53">
        <v>5.2858796296296302E-4</v>
      </c>
      <c r="E64" s="52" t="s">
        <v>520</v>
      </c>
      <c r="F64" s="52" t="s">
        <v>21</v>
      </c>
      <c r="G64" s="52">
        <v>27.42</v>
      </c>
      <c r="H64" s="53">
        <v>5.3391203703703706E-4</v>
      </c>
      <c r="I64" s="52" t="s">
        <v>521</v>
      </c>
      <c r="J64" s="52" t="s">
        <v>23</v>
      </c>
      <c r="K64" s="52">
        <v>27.78</v>
      </c>
      <c r="L64" s="53">
        <v>5.2881944444444439E-4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522</v>
      </c>
      <c r="B66" s="52" t="s">
        <v>19</v>
      </c>
      <c r="C66" s="52">
        <v>17.71</v>
      </c>
      <c r="D66" s="53">
        <v>5.3668981481481482E-4</v>
      </c>
      <c r="E66" s="52" t="s">
        <v>523</v>
      </c>
      <c r="F66" s="52" t="s">
        <v>21</v>
      </c>
      <c r="G66" s="52">
        <v>17.579999999999998</v>
      </c>
      <c r="H66" s="53">
        <v>5.5879629629629628E-4</v>
      </c>
      <c r="I66" s="52" t="s">
        <v>524</v>
      </c>
      <c r="J66" s="52" t="s">
        <v>23</v>
      </c>
      <c r="K66" s="52">
        <v>18.91</v>
      </c>
      <c r="L66" s="53">
        <v>5.415509259259259E-4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522</v>
      </c>
      <c r="B67" s="52" t="s">
        <v>19</v>
      </c>
      <c r="C67" s="52">
        <v>20.47</v>
      </c>
      <c r="D67" s="53">
        <v>5.1909722222222223E-4</v>
      </c>
      <c r="E67" s="52" t="s">
        <v>523</v>
      </c>
      <c r="F67" s="52" t="s">
        <v>21</v>
      </c>
      <c r="G67" s="52">
        <v>19.649999999999999</v>
      </c>
      <c r="H67" s="53">
        <v>5.3969907407407406E-4</v>
      </c>
      <c r="I67" s="52" t="s">
        <v>524</v>
      </c>
      <c r="J67" s="52" t="s">
        <v>23</v>
      </c>
      <c r="K67" s="52">
        <v>21.67</v>
      </c>
      <c r="L67" s="53">
        <v>5.3020833333333338E-4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522</v>
      </c>
      <c r="B68" s="52" t="s">
        <v>19</v>
      </c>
      <c r="C68" s="52">
        <v>23.23</v>
      </c>
      <c r="D68" s="53">
        <v>5.1747685185185186E-4</v>
      </c>
      <c r="E68" s="52" t="s">
        <v>523</v>
      </c>
      <c r="F68" s="52" t="s">
        <v>21</v>
      </c>
      <c r="G68" s="52">
        <v>21.72</v>
      </c>
      <c r="H68" s="53">
        <v>5.2777777777777773E-4</v>
      </c>
      <c r="I68" s="52" t="s">
        <v>524</v>
      </c>
      <c r="J68" s="52" t="s">
        <v>23</v>
      </c>
      <c r="K68" s="52">
        <v>24.43</v>
      </c>
      <c r="L68" s="53">
        <v>5.3217592592592585E-4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525</v>
      </c>
      <c r="B70" s="52" t="s">
        <v>19</v>
      </c>
      <c r="C70" s="52">
        <v>20.18</v>
      </c>
      <c r="D70" s="53">
        <v>5.4421296296296303E-4</v>
      </c>
      <c r="E70" s="52" t="s">
        <v>526</v>
      </c>
      <c r="F70" s="52" t="s">
        <v>21</v>
      </c>
      <c r="G70" s="52">
        <v>19.21</v>
      </c>
      <c r="H70" s="53">
        <v>5.4062499999999998E-4</v>
      </c>
      <c r="I70" s="52" t="s">
        <v>527</v>
      </c>
      <c r="J70" s="52" t="s">
        <v>23</v>
      </c>
      <c r="K70" s="52">
        <v>22.49</v>
      </c>
      <c r="L70" s="53">
        <v>5.351851851851852E-4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525</v>
      </c>
      <c r="B71" s="52" t="s">
        <v>19</v>
      </c>
      <c r="C71" s="52">
        <v>24.1</v>
      </c>
      <c r="D71" s="53">
        <v>5.3182870370370374E-4</v>
      </c>
      <c r="E71" s="52" t="s">
        <v>526</v>
      </c>
      <c r="F71" s="52" t="s">
        <v>21</v>
      </c>
      <c r="G71" s="52">
        <v>22.43</v>
      </c>
      <c r="H71" s="53">
        <v>5.2916666666666661E-4</v>
      </c>
      <c r="I71" s="52" t="s">
        <v>527</v>
      </c>
      <c r="J71" s="52" t="s">
        <v>23</v>
      </c>
      <c r="K71" s="52">
        <v>24.99</v>
      </c>
      <c r="L71" s="53">
        <v>5.3414351851851854E-4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525</v>
      </c>
      <c r="B72" s="52" t="s">
        <v>19</v>
      </c>
      <c r="C72" s="52">
        <v>28.02</v>
      </c>
      <c r="D72" s="53">
        <v>5.305555555555556E-4</v>
      </c>
      <c r="E72" s="52" t="s">
        <v>526</v>
      </c>
      <c r="F72" s="52" t="s">
        <v>21</v>
      </c>
      <c r="G72" s="52">
        <v>25.64</v>
      </c>
      <c r="H72" s="53">
        <v>5.293981481481482E-4</v>
      </c>
      <c r="I72" s="52" t="s">
        <v>527</v>
      </c>
      <c r="J72" s="52" t="s">
        <v>23</v>
      </c>
      <c r="K72" s="52">
        <v>27.49</v>
      </c>
      <c r="L72" s="53">
        <v>5.3506944444444446E-4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528</v>
      </c>
      <c r="B74" s="52" t="s">
        <v>19</v>
      </c>
      <c r="C74" s="52">
        <v>20.6</v>
      </c>
      <c r="D74" s="53">
        <v>5.3240740740740744E-4</v>
      </c>
      <c r="E74" s="52" t="s">
        <v>529</v>
      </c>
      <c r="F74" s="52" t="s">
        <v>21</v>
      </c>
      <c r="G74" s="52">
        <v>22.25</v>
      </c>
      <c r="H74" s="53">
        <v>5.3599537037037038E-4</v>
      </c>
      <c r="I74" s="52" t="s">
        <v>530</v>
      </c>
      <c r="J74" s="52" t="s">
        <v>23</v>
      </c>
      <c r="K74" s="52">
        <v>22.12</v>
      </c>
      <c r="L74" s="53">
        <v>5.311342592592593E-4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528</v>
      </c>
      <c r="B75" s="52" t="s">
        <v>19</v>
      </c>
      <c r="C75" s="52">
        <v>26.26</v>
      </c>
      <c r="D75" s="53">
        <v>5.1979166666666656E-4</v>
      </c>
      <c r="E75" s="52" t="s">
        <v>529</v>
      </c>
      <c r="F75" s="52" t="s">
        <v>21</v>
      </c>
      <c r="G75" s="52">
        <v>25.55</v>
      </c>
      <c r="H75" s="53">
        <v>5.2962962962962957E-4</v>
      </c>
      <c r="I75" s="52" t="s">
        <v>530</v>
      </c>
      <c r="J75" s="52" t="s">
        <v>23</v>
      </c>
      <c r="K75" s="52">
        <v>24.62</v>
      </c>
      <c r="L75" s="53">
        <v>5.3043981481481475E-4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528</v>
      </c>
      <c r="B76" s="52" t="s">
        <v>19</v>
      </c>
      <c r="C76" s="52">
        <v>31.92</v>
      </c>
      <c r="D76" s="53">
        <v>5.164351851851851E-4</v>
      </c>
      <c r="E76" s="52" t="s">
        <v>529</v>
      </c>
      <c r="F76" s="52" t="s">
        <v>21</v>
      </c>
      <c r="G76" s="52">
        <v>28.85</v>
      </c>
      <c r="H76" s="53">
        <v>5.2905092592592598E-4</v>
      </c>
      <c r="I76" s="52" t="s">
        <v>530</v>
      </c>
      <c r="J76" s="52" t="s">
        <v>23</v>
      </c>
      <c r="K76" s="52">
        <v>27.12</v>
      </c>
      <c r="L76" s="53">
        <v>5.3715277777777778E-4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531</v>
      </c>
      <c r="B78" s="52" t="s">
        <v>19</v>
      </c>
      <c r="C78" s="52">
        <v>17.079999999999998</v>
      </c>
      <c r="D78" s="53">
        <v>5.4942129629629633E-4</v>
      </c>
      <c r="E78" s="52"/>
      <c r="F78" s="52"/>
      <c r="G78" s="52" t="s">
        <v>24</v>
      </c>
      <c r="H78" s="52" t="s">
        <v>24</v>
      </c>
      <c r="I78" s="52" t="s">
        <v>532</v>
      </c>
      <c r="J78" s="52" t="s">
        <v>23</v>
      </c>
      <c r="K78" s="52">
        <v>19.78</v>
      </c>
      <c r="L78" s="53">
        <v>5.3541666666666668E-4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531</v>
      </c>
      <c r="B79" s="52" t="s">
        <v>19</v>
      </c>
      <c r="C79" s="52">
        <v>20.82</v>
      </c>
      <c r="D79" s="53">
        <v>5.2951388888888883E-4</v>
      </c>
      <c r="E79" s="52"/>
      <c r="F79" s="52"/>
      <c r="G79" s="52" t="s">
        <v>24</v>
      </c>
      <c r="H79" s="52" t="s">
        <v>24</v>
      </c>
      <c r="I79" s="52" t="s">
        <v>532</v>
      </c>
      <c r="J79" s="52" t="s">
        <v>23</v>
      </c>
      <c r="K79" s="52">
        <v>22.28</v>
      </c>
      <c r="L79" s="53">
        <v>5.3217592592592585E-4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531</v>
      </c>
      <c r="B80" s="52" t="s">
        <v>19</v>
      </c>
      <c r="C80" s="52">
        <v>24.55</v>
      </c>
      <c r="D80" s="53">
        <v>5.2881944444444439E-4</v>
      </c>
      <c r="E80" s="52"/>
      <c r="F80" s="52"/>
      <c r="G80" s="52" t="s">
        <v>24</v>
      </c>
      <c r="H80" s="52" t="s">
        <v>24</v>
      </c>
      <c r="I80" s="52" t="s">
        <v>532</v>
      </c>
      <c r="J80" s="52" t="s">
        <v>23</v>
      </c>
      <c r="K80" s="52">
        <v>24.78</v>
      </c>
      <c r="L80" s="53">
        <v>5.3368055555555558E-4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533</v>
      </c>
      <c r="B82" s="52" t="s">
        <v>19</v>
      </c>
      <c r="C82" s="52">
        <v>16.62</v>
      </c>
      <c r="D82" s="53">
        <v>5.5196759259259251E-4</v>
      </c>
      <c r="E82" s="52"/>
      <c r="F82" s="52"/>
      <c r="G82" s="52" t="s">
        <v>24</v>
      </c>
      <c r="H82" s="52" t="s">
        <v>24</v>
      </c>
      <c r="I82" s="52" t="s">
        <v>534</v>
      </c>
      <c r="J82" s="52" t="s">
        <v>23</v>
      </c>
      <c r="K82" s="52">
        <v>19.38</v>
      </c>
      <c r="L82" s="53">
        <v>5.3842592592592603E-4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533</v>
      </c>
      <c r="B83" s="52" t="s">
        <v>19</v>
      </c>
      <c r="C83" s="52">
        <v>19.32</v>
      </c>
      <c r="D83" s="53">
        <v>5.3587962962962953E-4</v>
      </c>
      <c r="E83" s="52"/>
      <c r="F83" s="52"/>
      <c r="G83" s="52" t="s">
        <v>24</v>
      </c>
      <c r="H83" s="52" t="s">
        <v>24</v>
      </c>
      <c r="I83" s="52" t="s">
        <v>534</v>
      </c>
      <c r="J83" s="52" t="s">
        <v>23</v>
      </c>
      <c r="K83" s="52">
        <v>21.88</v>
      </c>
      <c r="L83" s="53">
        <v>5.322916666666667E-4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533</v>
      </c>
      <c r="B84" s="52" t="s">
        <v>19</v>
      </c>
      <c r="C84" s="52">
        <v>22.03</v>
      </c>
      <c r="D84" s="53">
        <v>5.2581018518518515E-4</v>
      </c>
      <c r="E84" s="52"/>
      <c r="F84" s="52"/>
      <c r="G84" s="52" t="s">
        <v>24</v>
      </c>
      <c r="H84" s="52" t="s">
        <v>24</v>
      </c>
      <c r="I84" s="52" t="s">
        <v>534</v>
      </c>
      <c r="J84" s="52" t="s">
        <v>23</v>
      </c>
      <c r="K84" s="52">
        <v>24.38</v>
      </c>
      <c r="L84" s="53">
        <v>5.3564814814814816E-4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 t="s">
        <v>535</v>
      </c>
      <c r="B86" s="52" t="s">
        <v>19</v>
      </c>
      <c r="C86" s="52">
        <v>20.63</v>
      </c>
      <c r="D86" s="53">
        <v>5.3379629629629621E-4</v>
      </c>
      <c r="E86" s="52"/>
      <c r="F86" s="52"/>
      <c r="G86" s="52" t="s">
        <v>24</v>
      </c>
      <c r="H86" s="52" t="s">
        <v>24</v>
      </c>
      <c r="I86" s="52" t="s">
        <v>536</v>
      </c>
      <c r="J86" s="52" t="s">
        <v>23</v>
      </c>
      <c r="K86" s="52">
        <v>17.420000000000002</v>
      </c>
      <c r="L86" s="53">
        <v>5.4444444444444451E-4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 t="s">
        <v>535</v>
      </c>
      <c r="B87" s="52" t="s">
        <v>19</v>
      </c>
      <c r="C87" s="52">
        <v>23.96</v>
      </c>
      <c r="D87" s="53">
        <v>5.2719907407407414E-4</v>
      </c>
      <c r="E87" s="52"/>
      <c r="F87" s="52"/>
      <c r="G87" s="52" t="s">
        <v>24</v>
      </c>
      <c r="H87" s="52" t="s">
        <v>24</v>
      </c>
      <c r="I87" s="52" t="s">
        <v>536</v>
      </c>
      <c r="J87" s="52" t="s">
        <v>23</v>
      </c>
      <c r="K87" s="52">
        <v>19.920000000000002</v>
      </c>
      <c r="L87" s="53">
        <v>5.4131944444444453E-4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 t="s">
        <v>535</v>
      </c>
      <c r="B88" s="52" t="s">
        <v>19</v>
      </c>
      <c r="C88" s="52">
        <v>27.28</v>
      </c>
      <c r="D88" s="53">
        <v>5.2662037037037033E-4</v>
      </c>
      <c r="E88" s="52"/>
      <c r="F88" s="52"/>
      <c r="G88" s="52" t="s">
        <v>24</v>
      </c>
      <c r="H88" s="52" t="s">
        <v>24</v>
      </c>
      <c r="I88" s="52" t="s">
        <v>536</v>
      </c>
      <c r="J88" s="52" t="s">
        <v>23</v>
      </c>
      <c r="K88" s="52">
        <v>22.42</v>
      </c>
      <c r="L88" s="53">
        <v>5.3541666666666668E-4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 t="s">
        <v>19</v>
      </c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 t="s">
        <v>537</v>
      </c>
      <c r="B90" s="52" t="s">
        <v>19</v>
      </c>
      <c r="C90" s="52">
        <v>18.559999999999999</v>
      </c>
      <c r="D90" s="53">
        <v>5.4467592592592599E-4</v>
      </c>
      <c r="E90" s="52"/>
      <c r="F90" s="52"/>
      <c r="G90" s="52" t="s">
        <v>24</v>
      </c>
      <c r="H90" s="52" t="s">
        <v>24</v>
      </c>
      <c r="I90" s="52" t="s">
        <v>538</v>
      </c>
      <c r="J90" s="52" t="s">
        <v>23</v>
      </c>
      <c r="K90" s="52">
        <v>19.02</v>
      </c>
      <c r="L90" s="53">
        <v>5.5324074074074075E-4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 t="s">
        <v>537</v>
      </c>
      <c r="B91" s="52" t="s">
        <v>19</v>
      </c>
      <c r="C91" s="52">
        <v>21.95</v>
      </c>
      <c r="D91" s="53">
        <v>5.2627314814814822E-4</v>
      </c>
      <c r="E91" s="52"/>
      <c r="F91" s="52"/>
      <c r="G91" s="52" t="s">
        <v>24</v>
      </c>
      <c r="H91" s="52" t="s">
        <v>24</v>
      </c>
      <c r="I91" s="52" t="s">
        <v>538</v>
      </c>
      <c r="J91" s="52" t="s">
        <v>23</v>
      </c>
      <c r="K91" s="52">
        <v>20.76</v>
      </c>
      <c r="L91" s="53">
        <v>5.4201388888888886E-4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 t="s">
        <v>537</v>
      </c>
      <c r="B92" s="52" t="s">
        <v>19</v>
      </c>
      <c r="C92" s="52">
        <v>25.35</v>
      </c>
      <c r="D92" s="53">
        <v>5.2673611111111107E-4</v>
      </c>
      <c r="E92" s="52"/>
      <c r="F92" s="52"/>
      <c r="G92" s="52" t="s">
        <v>24</v>
      </c>
      <c r="H92" s="52" t="s">
        <v>24</v>
      </c>
      <c r="I92" s="52" t="s">
        <v>538</v>
      </c>
      <c r="J92" s="52" t="s">
        <v>23</v>
      </c>
      <c r="K92" s="52">
        <v>22.5</v>
      </c>
      <c r="L92" s="53">
        <v>5.334490740740741E-4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 t="s">
        <v>19</v>
      </c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 t="s">
        <v>539</v>
      </c>
      <c r="B94" s="52" t="s">
        <v>19</v>
      </c>
      <c r="C94" s="52">
        <v>18.7</v>
      </c>
      <c r="D94" s="53">
        <v>5.3483796296296298E-4</v>
      </c>
      <c r="E94" s="52"/>
      <c r="F94" s="52"/>
      <c r="G94" s="52" t="s">
        <v>24</v>
      </c>
      <c r="H94" s="52" t="s">
        <v>24</v>
      </c>
      <c r="I94" s="52" t="s">
        <v>540</v>
      </c>
      <c r="J94" s="52" t="s">
        <v>23</v>
      </c>
      <c r="K94" s="52">
        <v>18.600000000000001</v>
      </c>
      <c r="L94" s="53">
        <v>5.4236111111111119E-4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 t="s">
        <v>539</v>
      </c>
      <c r="B95" s="52" t="s">
        <v>19</v>
      </c>
      <c r="C95" s="52">
        <v>22.5</v>
      </c>
      <c r="D95" s="53">
        <v>5.2141203703703692E-4</v>
      </c>
      <c r="E95" s="52"/>
      <c r="F95" s="52"/>
      <c r="G95" s="52" t="s">
        <v>24</v>
      </c>
      <c r="H95" s="52" t="s">
        <v>24</v>
      </c>
      <c r="I95" s="52" t="s">
        <v>540</v>
      </c>
      <c r="J95" s="52" t="s">
        <v>23</v>
      </c>
      <c r="K95" s="52">
        <v>21.66</v>
      </c>
      <c r="L95" s="53">
        <v>5.282407407407408E-4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 t="s">
        <v>539</v>
      </c>
      <c r="B96" s="52" t="s">
        <v>19</v>
      </c>
      <c r="C96" s="52">
        <v>26.3</v>
      </c>
      <c r="D96" s="53">
        <v>5.2037037037037037E-4</v>
      </c>
      <c r="E96" s="52"/>
      <c r="F96" s="52"/>
      <c r="G96" s="52" t="s">
        <v>24</v>
      </c>
      <c r="H96" s="52" t="s">
        <v>24</v>
      </c>
      <c r="I96" s="52" t="s">
        <v>540</v>
      </c>
      <c r="J96" s="52" t="s">
        <v>23</v>
      </c>
      <c r="K96" s="52">
        <v>24.72</v>
      </c>
      <c r="L96" s="53">
        <v>5.293981481481482E-4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 t="s">
        <v>19</v>
      </c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541</v>
      </c>
      <c r="J98" s="52" t="s">
        <v>23</v>
      </c>
      <c r="K98" s="52">
        <v>17.41</v>
      </c>
      <c r="L98" s="53">
        <v>5.5196759259259251E-4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541</v>
      </c>
      <c r="J99" s="52" t="s">
        <v>23</v>
      </c>
      <c r="K99" s="52">
        <v>21.58</v>
      </c>
      <c r="L99" s="53">
        <v>5.3622685185185186E-4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541</v>
      </c>
      <c r="J100" s="52" t="s">
        <v>23</v>
      </c>
      <c r="K100" s="52">
        <v>25.75</v>
      </c>
      <c r="L100" s="53">
        <v>5.334490740740741E-4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542</v>
      </c>
      <c r="J102" s="52" t="s">
        <v>23</v>
      </c>
      <c r="K102" s="52">
        <v>17.77</v>
      </c>
      <c r="L102" s="53">
        <v>5.4745370370370375E-4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542</v>
      </c>
      <c r="J103" s="52" t="s">
        <v>23</v>
      </c>
      <c r="K103" s="52">
        <v>20.89</v>
      </c>
      <c r="L103" s="53">
        <v>5.357638888888889E-4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542</v>
      </c>
      <c r="J104" s="52" t="s">
        <v>23</v>
      </c>
      <c r="K104" s="52">
        <v>24</v>
      </c>
      <c r="L104" s="53">
        <v>5.3634259259259271E-4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543</v>
      </c>
      <c r="J106" s="52" t="s">
        <v>23</v>
      </c>
      <c r="K106" s="52">
        <v>18.22</v>
      </c>
      <c r="L106" s="53">
        <v>5.4305555555555563E-4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543</v>
      </c>
      <c r="J107" s="52" t="s">
        <v>23</v>
      </c>
      <c r="K107" s="52">
        <v>22.04</v>
      </c>
      <c r="L107" s="53">
        <v>5.3194444444444448E-4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543</v>
      </c>
      <c r="J108" s="52" t="s">
        <v>23</v>
      </c>
      <c r="K108" s="52">
        <v>25.86</v>
      </c>
      <c r="L108" s="53">
        <v>5.3078703703703697E-4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544</v>
      </c>
      <c r="J110" s="52" t="s">
        <v>23</v>
      </c>
      <c r="K110" s="52">
        <v>16.73</v>
      </c>
      <c r="L110" s="53">
        <v>5.4699074074074068E-4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544</v>
      </c>
      <c r="J111" s="52" t="s">
        <v>23</v>
      </c>
      <c r="K111" s="52">
        <v>19.87</v>
      </c>
      <c r="L111" s="53">
        <v>5.3564814814814816E-4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544</v>
      </c>
      <c r="J112" s="52" t="s">
        <v>23</v>
      </c>
      <c r="K112" s="52">
        <v>23.01</v>
      </c>
      <c r="L112" s="53">
        <v>5.2916666666666661E-4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545</v>
      </c>
      <c r="J114" s="52" t="s">
        <v>23</v>
      </c>
      <c r="K114" s="52">
        <v>18.760000000000002</v>
      </c>
      <c r="L114" s="53">
        <v>5.4178240740740738E-4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545</v>
      </c>
      <c r="J115" s="52" t="s">
        <v>23</v>
      </c>
      <c r="K115" s="52">
        <v>21.78</v>
      </c>
      <c r="L115" s="53">
        <v>5.2870370370370365E-4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545</v>
      </c>
      <c r="J116" s="52" t="s">
        <v>23</v>
      </c>
      <c r="K116" s="52">
        <v>24.79</v>
      </c>
      <c r="L116" s="53">
        <v>5.299768518518519E-4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I117" s="25"/>
      <c r="AJ117" s="21" t="e">
        <f t="shared" si="1"/>
        <v>#N/A</v>
      </c>
      <c r="AK117" s="30"/>
    </row>
    <row r="118" spans="1:37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I118" s="25"/>
      <c r="AJ118" s="21" t="e">
        <f t="shared" si="1"/>
        <v>#N/A</v>
      </c>
      <c r="AK118" s="30"/>
    </row>
    <row r="119" spans="1:37" ht="15" customHeight="1">
      <c r="AI119" s="25"/>
      <c r="AJ119" s="21" t="e">
        <f t="shared" si="1"/>
        <v>#N/A</v>
      </c>
      <c r="AK119" s="30"/>
    </row>
    <row r="120" spans="1:37" ht="15" customHeight="1">
      <c r="AI120" s="25"/>
      <c r="AJ120" s="21" t="e">
        <f t="shared" si="1"/>
        <v>#N/A</v>
      </c>
      <c r="AK120" s="30"/>
    </row>
    <row r="121" spans="1:37" ht="15" customHeight="1">
      <c r="AI121" s="25"/>
      <c r="AJ121" s="21" t="e">
        <f t="shared" si="1"/>
        <v>#N/A</v>
      </c>
      <c r="AK121" s="30"/>
    </row>
    <row r="122" spans="1:37" ht="15" customHeight="1">
      <c r="AI122" s="25"/>
      <c r="AJ122" s="21" t="e">
        <f t="shared" si="1"/>
        <v>#N/A</v>
      </c>
      <c r="AK122" s="30"/>
    </row>
    <row r="123" spans="1:37" ht="15" customHeight="1">
      <c r="AI123" s="25"/>
      <c r="AJ123" s="21" t="e">
        <f t="shared" si="1"/>
        <v>#N/A</v>
      </c>
      <c r="AK123" s="30"/>
    </row>
    <row r="124" spans="1:37" ht="15" customHeight="1">
      <c r="AI124" s="25"/>
      <c r="AJ124" s="21" t="e">
        <f t="shared" si="1"/>
        <v>#N/A</v>
      </c>
      <c r="AK124" s="30"/>
    </row>
    <row r="125" spans="1:37" ht="15" customHeight="1">
      <c r="AI125" s="25"/>
      <c r="AJ125" s="21" t="e">
        <f t="shared" si="1"/>
        <v>#N/A</v>
      </c>
      <c r="AK125" s="30"/>
    </row>
    <row r="126" spans="1:37" ht="15" customHeight="1">
      <c r="AI126" s="25"/>
      <c r="AJ126" s="21" t="e">
        <f t="shared" si="1"/>
        <v>#N/A</v>
      </c>
      <c r="AK126" s="30"/>
    </row>
    <row r="127" spans="1:37" ht="15" customHeight="1">
      <c r="AI127" s="25"/>
      <c r="AJ127" s="21" t="e">
        <f t="shared" si="1"/>
        <v>#N/A</v>
      </c>
      <c r="AK127" s="30"/>
    </row>
    <row r="128" spans="1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8">
    <tabColor rgb="FFFF00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3.85546875" style="58" customWidth="1"/>
    <col min="2" max="2" width="9" style="58" customWidth="1"/>
    <col min="3" max="3" width="7.140625" style="58" customWidth="1"/>
    <col min="4" max="4" width="8.42578125" style="58" customWidth="1"/>
    <col min="5" max="5" width="24.140625" style="58" customWidth="1"/>
    <col min="6" max="6" width="9" style="58" customWidth="1"/>
    <col min="7" max="7" width="7.140625" style="58" customWidth="1"/>
    <col min="8" max="8" width="8.42578125" style="58" customWidth="1"/>
    <col min="9" max="9" width="22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3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4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2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3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4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2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3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4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2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3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4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2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3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4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2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3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4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2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3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4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2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3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4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2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3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4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2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3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4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2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3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4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2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3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4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2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3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4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2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3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4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2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3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4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2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3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4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2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3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4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2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3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4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2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3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4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2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3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4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2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3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4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2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3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4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2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3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4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2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3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4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2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3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4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2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3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4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2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3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4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2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3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4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2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3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4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2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3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4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2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3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4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2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3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4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2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3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4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2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3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4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2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3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4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2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3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4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2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3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4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2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3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4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2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3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4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2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3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4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2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3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4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2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3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4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2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3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4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2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3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4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2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3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4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2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3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4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2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3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4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2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3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4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2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3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4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2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3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4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2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3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4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2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3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4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2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3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4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2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3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4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2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3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4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2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3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4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2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3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4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2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3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4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2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3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4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2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3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4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2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3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4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2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3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4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2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3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4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2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416</v>
      </c>
      <c r="B2" s="52" t="s">
        <v>19</v>
      </c>
      <c r="C2" s="52">
        <v>17.649999999999999</v>
      </c>
      <c r="D2" s="53">
        <v>5.8032407407407414E-4</v>
      </c>
      <c r="E2" s="52" t="s">
        <v>417</v>
      </c>
      <c r="F2" s="52" t="s">
        <v>21</v>
      </c>
      <c r="G2" s="52">
        <v>17.47</v>
      </c>
      <c r="H2" s="53">
        <v>5.9664351851851849E-4</v>
      </c>
      <c r="I2" s="52" t="s">
        <v>418</v>
      </c>
      <c r="J2" s="52" t="s">
        <v>23</v>
      </c>
      <c r="K2" s="52">
        <v>18.350000000000001</v>
      </c>
      <c r="L2" s="53">
        <v>5.9803240740740748E-4</v>
      </c>
      <c r="M2" s="52">
        <v>14.5</v>
      </c>
      <c r="N2" s="53">
        <v>5.7048611111111113E-4</v>
      </c>
      <c r="O2" s="53">
        <v>5.6226851851851848E-4</v>
      </c>
      <c r="P2" s="52">
        <v>25.9</v>
      </c>
      <c r="Q2" s="52">
        <v>23.23</v>
      </c>
      <c r="R2" s="54">
        <v>28.56</v>
      </c>
      <c r="AI2" s="20">
        <v>38437</v>
      </c>
      <c r="AK2" s="29">
        <f>D3</f>
        <v>5.6840277777777781E-4</v>
      </c>
    </row>
    <row r="3" spans="1:37" ht="15" customHeight="1">
      <c r="A3" s="51" t="s">
        <v>416</v>
      </c>
      <c r="B3" s="52" t="s">
        <v>19</v>
      </c>
      <c r="C3" s="52">
        <v>22.57</v>
      </c>
      <c r="D3" s="53">
        <v>5.6840277777777781E-4</v>
      </c>
      <c r="E3" s="52" t="s">
        <v>417</v>
      </c>
      <c r="F3" s="52" t="s">
        <v>21</v>
      </c>
      <c r="G3" s="52">
        <v>21.93</v>
      </c>
      <c r="H3" s="53">
        <v>5.7233796296296297E-4</v>
      </c>
      <c r="I3" s="52" t="s">
        <v>418</v>
      </c>
      <c r="J3" s="52" t="s">
        <v>23</v>
      </c>
      <c r="K3" s="52">
        <v>23.32</v>
      </c>
      <c r="L3" s="53">
        <v>5.8287037037037042E-4</v>
      </c>
      <c r="M3" s="52">
        <v>14.5</v>
      </c>
      <c r="N3" s="53">
        <v>5.8009259259259255E-4</v>
      </c>
      <c r="O3" s="53">
        <v>6.1354166666666664E-4</v>
      </c>
      <c r="P3" s="52">
        <v>25.9</v>
      </c>
      <c r="Q3" s="52">
        <v>23.23</v>
      </c>
      <c r="R3" s="54">
        <v>28.56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416</v>
      </c>
      <c r="B4" s="52" t="s">
        <v>19</v>
      </c>
      <c r="C4" s="52">
        <v>27.49</v>
      </c>
      <c r="D4" s="53">
        <v>5.6736111111111115E-4</v>
      </c>
      <c r="E4" s="52" t="s">
        <v>417</v>
      </c>
      <c r="F4" s="52" t="s">
        <v>21</v>
      </c>
      <c r="G4" s="52">
        <v>26.4</v>
      </c>
      <c r="H4" s="53">
        <v>5.7118055555555557E-4</v>
      </c>
      <c r="I4" s="52" t="s">
        <v>418</v>
      </c>
      <c r="J4" s="52" t="s">
        <v>23</v>
      </c>
      <c r="K4" s="52">
        <v>28.29</v>
      </c>
      <c r="L4" s="53">
        <v>5.7928240740740737E-4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419</v>
      </c>
      <c r="B6" s="52" t="s">
        <v>19</v>
      </c>
      <c r="C6" s="52">
        <v>17.22</v>
      </c>
      <c r="D6" s="53">
        <v>6.0405092592592596E-4</v>
      </c>
      <c r="E6" s="52" t="s">
        <v>420</v>
      </c>
      <c r="F6" s="52" t="s">
        <v>21</v>
      </c>
      <c r="G6" s="52">
        <v>17.920000000000002</v>
      </c>
      <c r="H6" s="53">
        <v>5.9050925925925926E-4</v>
      </c>
      <c r="I6" s="52" t="s">
        <v>421</v>
      </c>
      <c r="J6" s="52" t="s">
        <v>23</v>
      </c>
      <c r="K6" s="52">
        <v>22.3</v>
      </c>
      <c r="L6" s="53">
        <v>5.8634259259259251E-4</v>
      </c>
      <c r="M6" s="87">
        <v>5.4976851851851855E-4</v>
      </c>
      <c r="N6" s="86">
        <v>6.5682870370370374E-4</v>
      </c>
      <c r="O6" s="83">
        <v>5.7870370370370367E-6</v>
      </c>
      <c r="P6" s="83">
        <v>1.1574074074074074E-6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419</v>
      </c>
      <c r="B7" s="52" t="s">
        <v>19</v>
      </c>
      <c r="C7" s="52">
        <v>21.38</v>
      </c>
      <c r="D7" s="53">
        <v>5.6493055555555561E-4</v>
      </c>
      <c r="E7" s="52" t="s">
        <v>420</v>
      </c>
      <c r="F7" s="52" t="s">
        <v>21</v>
      </c>
      <c r="G7" s="52">
        <v>22.02</v>
      </c>
      <c r="H7" s="53">
        <v>5.7627314814814813E-4</v>
      </c>
      <c r="I7" s="52" t="s">
        <v>421</v>
      </c>
      <c r="J7" s="52" t="s">
        <v>23</v>
      </c>
      <c r="K7" s="52">
        <v>26.35</v>
      </c>
      <c r="L7" s="53">
        <v>5.8067129629629636E-4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419</v>
      </c>
      <c r="B8" s="52" t="s">
        <v>19</v>
      </c>
      <c r="C8" s="52">
        <v>25.54</v>
      </c>
      <c r="D8" s="53">
        <v>5.6423611111111117E-4</v>
      </c>
      <c r="E8" s="52" t="s">
        <v>420</v>
      </c>
      <c r="F8" s="52" t="s">
        <v>21</v>
      </c>
      <c r="G8" s="52">
        <v>26.12</v>
      </c>
      <c r="H8" s="53">
        <v>5.7615740740740739E-4</v>
      </c>
      <c r="I8" s="52" t="s">
        <v>421</v>
      </c>
      <c r="J8" s="52" t="s">
        <v>23</v>
      </c>
      <c r="K8" s="52">
        <v>30.39</v>
      </c>
      <c r="L8" s="53">
        <v>5.7951388888888885E-4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422</v>
      </c>
      <c r="B10" s="52" t="s">
        <v>19</v>
      </c>
      <c r="C10" s="52">
        <v>24.16</v>
      </c>
      <c r="D10" s="53">
        <v>5.7268518518518519E-4</v>
      </c>
      <c r="E10" s="52" t="s">
        <v>423</v>
      </c>
      <c r="F10" s="52" t="s">
        <v>21</v>
      </c>
      <c r="G10" s="52">
        <v>17.02</v>
      </c>
      <c r="H10" s="53">
        <v>6.1122685185185184E-4</v>
      </c>
      <c r="I10" s="52" t="s">
        <v>424</v>
      </c>
      <c r="J10" s="52" t="s">
        <v>23</v>
      </c>
      <c r="K10" s="52">
        <v>17.100000000000001</v>
      </c>
      <c r="L10" s="53">
        <v>5.9768518518518515E-4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422</v>
      </c>
      <c r="B11" s="52" t="s">
        <v>19</v>
      </c>
      <c r="C11" s="52">
        <v>26.66</v>
      </c>
      <c r="D11" s="53">
        <v>5.7326388888888889E-4</v>
      </c>
      <c r="E11" s="52" t="s">
        <v>423</v>
      </c>
      <c r="F11" s="52" t="s">
        <v>21</v>
      </c>
      <c r="G11" s="52">
        <v>20.079999999999998</v>
      </c>
      <c r="H11" s="53">
        <v>5.8402777777777782E-4</v>
      </c>
      <c r="I11" s="52" t="s">
        <v>424</v>
      </c>
      <c r="J11" s="52" t="s">
        <v>23</v>
      </c>
      <c r="K11" s="52">
        <v>20.239999999999998</v>
      </c>
      <c r="L11" s="53">
        <v>5.9050925925925926E-4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422</v>
      </c>
      <c r="B12" s="52" t="s">
        <v>19</v>
      </c>
      <c r="C12" s="52">
        <v>29.16</v>
      </c>
      <c r="D12" s="53">
        <v>5.7928240740740737E-4</v>
      </c>
      <c r="E12" s="52" t="s">
        <v>423</v>
      </c>
      <c r="F12" s="52" t="s">
        <v>21</v>
      </c>
      <c r="G12" s="52">
        <v>23.13</v>
      </c>
      <c r="H12" s="53">
        <v>5.7037037037037039E-4</v>
      </c>
      <c r="I12" s="52" t="s">
        <v>424</v>
      </c>
      <c r="J12" s="52" t="s">
        <v>23</v>
      </c>
      <c r="K12" s="52">
        <v>23.39</v>
      </c>
      <c r="L12" s="53">
        <v>5.84837962962963E-4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425</v>
      </c>
      <c r="B14" s="52" t="s">
        <v>19</v>
      </c>
      <c r="C14" s="52">
        <v>18.45</v>
      </c>
      <c r="D14" s="53">
        <v>5.877314814814815E-4</v>
      </c>
      <c r="E14" s="52" t="s">
        <v>426</v>
      </c>
      <c r="F14" s="52" t="s">
        <v>21</v>
      </c>
      <c r="G14" s="52">
        <v>23.15</v>
      </c>
      <c r="H14" s="53">
        <v>5.8668981481481484E-4</v>
      </c>
      <c r="I14" s="52" t="s">
        <v>427</v>
      </c>
      <c r="J14" s="52" t="s">
        <v>23</v>
      </c>
      <c r="K14" s="52">
        <v>23.58</v>
      </c>
      <c r="L14" s="53">
        <v>5.8634259259259251E-4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425</v>
      </c>
      <c r="B15" s="52" t="s">
        <v>19</v>
      </c>
      <c r="C15" s="52">
        <v>22.88</v>
      </c>
      <c r="D15" s="53">
        <v>5.7199074074074075E-4</v>
      </c>
      <c r="E15" s="52" t="s">
        <v>426</v>
      </c>
      <c r="F15" s="52" t="s">
        <v>21</v>
      </c>
      <c r="G15" s="52">
        <v>27.45</v>
      </c>
      <c r="H15" s="53">
        <v>5.7557870370370369E-4</v>
      </c>
      <c r="I15" s="52" t="s">
        <v>427</v>
      </c>
      <c r="J15" s="52" t="s">
        <v>23</v>
      </c>
      <c r="K15" s="52">
        <v>26.64</v>
      </c>
      <c r="L15" s="53">
        <v>5.8009259259259255E-4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425</v>
      </c>
      <c r="B16" s="52" t="s">
        <v>19</v>
      </c>
      <c r="C16" s="52">
        <v>27.31</v>
      </c>
      <c r="D16" s="53">
        <v>5.7129629629629631E-4</v>
      </c>
      <c r="E16" s="52" t="s">
        <v>426</v>
      </c>
      <c r="F16" s="52" t="s">
        <v>21</v>
      </c>
      <c r="G16" s="52">
        <v>31.75</v>
      </c>
      <c r="H16" s="53">
        <v>5.7523148148148147E-4</v>
      </c>
      <c r="I16" s="52" t="s">
        <v>427</v>
      </c>
      <c r="J16" s="52" t="s">
        <v>23</v>
      </c>
      <c r="K16" s="52">
        <v>29.7</v>
      </c>
      <c r="L16" s="53">
        <v>5.7743055555555553E-4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428</v>
      </c>
      <c r="B18" s="52" t="s">
        <v>19</v>
      </c>
      <c r="C18" s="52">
        <v>31.15</v>
      </c>
      <c r="D18" s="53">
        <v>5.6886574074074066E-4</v>
      </c>
      <c r="E18" s="52" t="s">
        <v>429</v>
      </c>
      <c r="F18" s="52" t="s">
        <v>21</v>
      </c>
      <c r="G18" s="52">
        <v>19.05</v>
      </c>
      <c r="H18" s="53">
        <v>6.0057870370370376E-4</v>
      </c>
      <c r="I18" s="52" t="s">
        <v>430</v>
      </c>
      <c r="J18" s="52" t="s">
        <v>23</v>
      </c>
      <c r="K18" s="52">
        <v>26.94</v>
      </c>
      <c r="L18" s="53">
        <v>5.7557870370370369E-4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428</v>
      </c>
      <c r="B19" s="52" t="s">
        <v>19</v>
      </c>
      <c r="C19" s="52">
        <v>34.36</v>
      </c>
      <c r="D19" s="53">
        <v>5.6724537037037041E-4</v>
      </c>
      <c r="E19" s="52" t="s">
        <v>429</v>
      </c>
      <c r="F19" s="52" t="s">
        <v>21</v>
      </c>
      <c r="G19" s="52">
        <v>21.22</v>
      </c>
      <c r="H19" s="53">
        <v>5.8460648148148141E-4</v>
      </c>
      <c r="I19" s="52" t="s">
        <v>430</v>
      </c>
      <c r="J19" s="52" t="s">
        <v>23</v>
      </c>
      <c r="K19" s="52">
        <v>29.44</v>
      </c>
      <c r="L19" s="53">
        <v>5.8333333333333338E-4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428</v>
      </c>
      <c r="B20" s="52" t="s">
        <v>19</v>
      </c>
      <c r="C20" s="52">
        <v>37.57</v>
      </c>
      <c r="D20" s="53">
        <v>5.6701388888888893E-4</v>
      </c>
      <c r="E20" s="52" t="s">
        <v>429</v>
      </c>
      <c r="F20" s="52" t="s">
        <v>21</v>
      </c>
      <c r="G20" s="52">
        <v>23.38</v>
      </c>
      <c r="H20" s="53">
        <v>5.7488425925925925E-4</v>
      </c>
      <c r="I20" s="52" t="s">
        <v>430</v>
      </c>
      <c r="J20" s="52" t="s">
        <v>23</v>
      </c>
      <c r="K20" s="52">
        <v>31.94</v>
      </c>
      <c r="L20" s="53">
        <v>5.9745370370370367E-4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431</v>
      </c>
      <c r="B22" s="52" t="s">
        <v>19</v>
      </c>
      <c r="C22" s="52">
        <v>19.98</v>
      </c>
      <c r="D22" s="53">
        <v>5.9027777777777778E-4</v>
      </c>
      <c r="E22" s="52" t="s">
        <v>432</v>
      </c>
      <c r="F22" s="52" t="s">
        <v>21</v>
      </c>
      <c r="G22" s="52">
        <v>19.23</v>
      </c>
      <c r="H22" s="53">
        <v>6.0243055555555549E-4</v>
      </c>
      <c r="I22" s="52" t="s">
        <v>433</v>
      </c>
      <c r="J22" s="52" t="s">
        <v>23</v>
      </c>
      <c r="K22" s="52">
        <v>17.899999999999999</v>
      </c>
      <c r="L22" s="53">
        <v>6.0034722222222217E-4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431</v>
      </c>
      <c r="B23" s="52" t="s">
        <v>19</v>
      </c>
      <c r="C23" s="52">
        <v>25.63</v>
      </c>
      <c r="D23" s="53">
        <v>5.7175925925925927E-4</v>
      </c>
      <c r="E23" s="52" t="s">
        <v>432</v>
      </c>
      <c r="F23" s="52" t="s">
        <v>21</v>
      </c>
      <c r="G23" s="52">
        <v>23.07</v>
      </c>
      <c r="H23" s="53">
        <v>5.8148148148148154E-4</v>
      </c>
      <c r="I23" s="52" t="s">
        <v>433</v>
      </c>
      <c r="J23" s="52" t="s">
        <v>23</v>
      </c>
      <c r="K23" s="52">
        <v>21.91</v>
      </c>
      <c r="L23" s="53">
        <v>5.7685185185185194E-4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431</v>
      </c>
      <c r="B24" s="52" t="s">
        <v>19</v>
      </c>
      <c r="C24" s="52">
        <v>31.28</v>
      </c>
      <c r="D24" s="53">
        <v>5.6944444444444447E-4</v>
      </c>
      <c r="E24" s="52" t="s">
        <v>432</v>
      </c>
      <c r="F24" s="52" t="s">
        <v>21</v>
      </c>
      <c r="G24" s="52">
        <v>26.92</v>
      </c>
      <c r="H24" s="53">
        <v>5.8182870370370376E-4</v>
      </c>
      <c r="I24" s="52" t="s">
        <v>433</v>
      </c>
      <c r="J24" s="52" t="s">
        <v>23</v>
      </c>
      <c r="K24" s="52">
        <v>25.91</v>
      </c>
      <c r="L24" s="53">
        <v>5.7442129629629629E-4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434</v>
      </c>
      <c r="B26" s="52" t="s">
        <v>19</v>
      </c>
      <c r="C26" s="52">
        <v>18.91</v>
      </c>
      <c r="D26" s="53">
        <v>5.9687500000000007E-4</v>
      </c>
      <c r="E26" s="52" t="s">
        <v>435</v>
      </c>
      <c r="F26" s="52" t="s">
        <v>21</v>
      </c>
      <c r="G26" s="52">
        <v>18.579999999999998</v>
      </c>
      <c r="H26" s="53">
        <v>5.8784722222222224E-4</v>
      </c>
      <c r="I26" s="52" t="s">
        <v>436</v>
      </c>
      <c r="J26" s="52" t="s">
        <v>23</v>
      </c>
      <c r="K26" s="52">
        <v>18.54</v>
      </c>
      <c r="L26" s="53">
        <v>6.1261574074074072E-4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434</v>
      </c>
      <c r="B27" s="52" t="s">
        <v>19</v>
      </c>
      <c r="C27" s="52">
        <v>23.97</v>
      </c>
      <c r="D27" s="53">
        <v>5.6805555555555548E-4</v>
      </c>
      <c r="E27" s="52" t="s">
        <v>435</v>
      </c>
      <c r="F27" s="52" t="s">
        <v>21</v>
      </c>
      <c r="G27" s="52">
        <v>23.28</v>
      </c>
      <c r="H27" s="53">
        <v>5.7453703703703703E-4</v>
      </c>
      <c r="I27" s="52" t="s">
        <v>436</v>
      </c>
      <c r="J27" s="52" t="s">
        <v>23</v>
      </c>
      <c r="K27" s="52">
        <v>22.83</v>
      </c>
      <c r="L27" s="53">
        <v>5.9513888888888887E-4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434</v>
      </c>
      <c r="B28" s="52" t="s">
        <v>19</v>
      </c>
      <c r="C28" s="52">
        <v>29.02</v>
      </c>
      <c r="D28" s="53">
        <v>5.6539351851851857E-4</v>
      </c>
      <c r="E28" s="52" t="s">
        <v>435</v>
      </c>
      <c r="F28" s="52" t="s">
        <v>21</v>
      </c>
      <c r="G28" s="52">
        <v>27.98</v>
      </c>
      <c r="H28" s="53">
        <v>5.7361111111111122E-4</v>
      </c>
      <c r="I28" s="52" t="s">
        <v>436</v>
      </c>
      <c r="J28" s="52" t="s">
        <v>23</v>
      </c>
      <c r="K28" s="52">
        <v>27.13</v>
      </c>
      <c r="L28" s="53">
        <v>5.8148148148148154E-4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437</v>
      </c>
      <c r="B30" s="52" t="s">
        <v>19</v>
      </c>
      <c r="C30" s="52">
        <v>17.78</v>
      </c>
      <c r="D30" s="53">
        <v>5.9548611111111119E-4</v>
      </c>
      <c r="E30" s="52" t="s">
        <v>438</v>
      </c>
      <c r="F30" s="52" t="s">
        <v>21</v>
      </c>
      <c r="G30" s="52">
        <v>18.829999999999998</v>
      </c>
      <c r="H30" s="53">
        <v>5.9456018518518517E-4</v>
      </c>
      <c r="I30" s="52" t="s">
        <v>439</v>
      </c>
      <c r="J30" s="52" t="s">
        <v>23</v>
      </c>
      <c r="K30" s="52">
        <v>19.45</v>
      </c>
      <c r="L30" s="53">
        <v>6.0138888888888883E-4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437</v>
      </c>
      <c r="B31" s="52" t="s">
        <v>19</v>
      </c>
      <c r="C31" s="52">
        <v>22.13</v>
      </c>
      <c r="D31" s="53">
        <v>5.7361111111111122E-4</v>
      </c>
      <c r="E31" s="52" t="s">
        <v>438</v>
      </c>
      <c r="F31" s="52" t="s">
        <v>21</v>
      </c>
      <c r="G31" s="52">
        <v>22.58</v>
      </c>
      <c r="H31" s="53">
        <v>5.8217592592592587E-4</v>
      </c>
      <c r="I31" s="52" t="s">
        <v>439</v>
      </c>
      <c r="J31" s="52" t="s">
        <v>23</v>
      </c>
      <c r="K31" s="52">
        <v>23.37</v>
      </c>
      <c r="L31" s="53">
        <v>5.7696759259259257E-4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437</v>
      </c>
      <c r="B32" s="52" t="s">
        <v>19</v>
      </c>
      <c r="C32" s="52">
        <v>26.49</v>
      </c>
      <c r="D32" s="53">
        <v>5.7280092592592593E-4</v>
      </c>
      <c r="E32" s="52" t="s">
        <v>438</v>
      </c>
      <c r="F32" s="52" t="s">
        <v>21</v>
      </c>
      <c r="G32" s="52">
        <v>26.34</v>
      </c>
      <c r="H32" s="53">
        <v>5.8263888888888894E-4</v>
      </c>
      <c r="I32" s="52" t="s">
        <v>439</v>
      </c>
      <c r="J32" s="52" t="s">
        <v>23</v>
      </c>
      <c r="K32" s="52">
        <v>27.28</v>
      </c>
      <c r="L32" s="53">
        <v>5.773148148148149E-4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440</v>
      </c>
      <c r="B34" s="52" t="s">
        <v>19</v>
      </c>
      <c r="C34" s="52">
        <v>20.04</v>
      </c>
      <c r="D34" s="53">
        <v>5.8622685185185177E-4</v>
      </c>
      <c r="E34" s="52" t="s">
        <v>441</v>
      </c>
      <c r="F34" s="52" t="s">
        <v>21</v>
      </c>
      <c r="G34" s="52">
        <v>16.27</v>
      </c>
      <c r="H34" s="53">
        <v>6.0833333333333334E-4</v>
      </c>
      <c r="I34" s="52" t="s">
        <v>442</v>
      </c>
      <c r="J34" s="52" t="s">
        <v>23</v>
      </c>
      <c r="K34" s="52">
        <v>21.05</v>
      </c>
      <c r="L34" s="53">
        <v>5.9618055555555553E-4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440</v>
      </c>
      <c r="B35" s="52" t="s">
        <v>19</v>
      </c>
      <c r="C35" s="52">
        <v>24.24</v>
      </c>
      <c r="D35" s="53">
        <v>5.6863425925925929E-4</v>
      </c>
      <c r="E35" s="52" t="s">
        <v>441</v>
      </c>
      <c r="F35" s="52" t="s">
        <v>21</v>
      </c>
      <c r="G35" s="52">
        <v>17.010000000000002</v>
      </c>
      <c r="H35" s="53">
        <v>5.9513888888888887E-4</v>
      </c>
      <c r="I35" s="52" t="s">
        <v>442</v>
      </c>
      <c r="J35" s="52" t="s">
        <v>23</v>
      </c>
      <c r="K35" s="52">
        <v>25.62</v>
      </c>
      <c r="L35" s="53">
        <v>5.8599537037037029E-4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440</v>
      </c>
      <c r="B36" s="52" t="s">
        <v>19</v>
      </c>
      <c r="C36" s="52">
        <v>28.45</v>
      </c>
      <c r="D36" s="53">
        <v>5.6817129629629633E-4</v>
      </c>
      <c r="E36" s="52" t="s">
        <v>441</v>
      </c>
      <c r="F36" s="52" t="s">
        <v>21</v>
      </c>
      <c r="G36" s="52">
        <v>17.760000000000002</v>
      </c>
      <c r="H36" s="53">
        <v>5.836805555555556E-4</v>
      </c>
      <c r="I36" s="52" t="s">
        <v>442</v>
      </c>
      <c r="J36" s="52" t="s">
        <v>23</v>
      </c>
      <c r="K36" s="52">
        <v>30.19</v>
      </c>
      <c r="L36" s="53">
        <v>5.854166666666667E-4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5.4976851851851855E-4</v>
      </c>
      <c r="U37" s="6">
        <f>T37</f>
        <v>5.4976851851851855E-4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443</v>
      </c>
      <c r="B38" s="52" t="s">
        <v>19</v>
      </c>
      <c r="C38" s="52">
        <v>18.75</v>
      </c>
      <c r="D38" s="53">
        <v>6.0486111111111114E-4</v>
      </c>
      <c r="E38" s="52" t="s">
        <v>444</v>
      </c>
      <c r="F38" s="52" t="s">
        <v>21</v>
      </c>
      <c r="G38" s="52">
        <v>20.77</v>
      </c>
      <c r="H38" s="53">
        <v>5.8402777777777782E-4</v>
      </c>
      <c r="I38" s="52" t="s">
        <v>445</v>
      </c>
      <c r="J38" s="52" t="s">
        <v>23</v>
      </c>
      <c r="K38" s="52">
        <v>20.47</v>
      </c>
      <c r="L38" s="53">
        <v>5.8194444444444439E-4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6.1921296296296301E-4</v>
      </c>
      <c r="U38" s="6">
        <f>T38</f>
        <v>6.1921296296296301E-4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443</v>
      </c>
      <c r="B39" s="52" t="s">
        <v>19</v>
      </c>
      <c r="C39" s="52">
        <v>21.91</v>
      </c>
      <c r="D39" s="53">
        <v>5.8356481481481486E-4</v>
      </c>
      <c r="E39" s="52" t="s">
        <v>444</v>
      </c>
      <c r="F39" s="52" t="s">
        <v>21</v>
      </c>
      <c r="G39" s="52">
        <v>23.9</v>
      </c>
      <c r="H39" s="53">
        <v>5.7407407407407407E-4</v>
      </c>
      <c r="I39" s="52" t="s">
        <v>445</v>
      </c>
      <c r="J39" s="52" t="s">
        <v>23</v>
      </c>
      <c r="K39" s="52">
        <v>24.15</v>
      </c>
      <c r="L39" s="53">
        <v>5.7048611111111113E-4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443</v>
      </c>
      <c r="B40" s="52" t="s">
        <v>19</v>
      </c>
      <c r="C40" s="52">
        <v>25.06</v>
      </c>
      <c r="D40" s="53">
        <v>5.6759259259259263E-4</v>
      </c>
      <c r="E40" s="52" t="s">
        <v>444</v>
      </c>
      <c r="F40" s="52" t="s">
        <v>21</v>
      </c>
      <c r="G40" s="52">
        <v>27.03</v>
      </c>
      <c r="H40" s="53">
        <v>5.7569444444444454E-4</v>
      </c>
      <c r="I40" s="52" t="s">
        <v>445</v>
      </c>
      <c r="J40" s="52" t="s">
        <v>23</v>
      </c>
      <c r="K40" s="52">
        <v>27.84</v>
      </c>
      <c r="L40" s="53">
        <v>5.7094907407407409E-4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446</v>
      </c>
      <c r="B42" s="52" t="s">
        <v>19</v>
      </c>
      <c r="C42" s="52">
        <v>21.02</v>
      </c>
      <c r="D42" s="53">
        <v>5.8287037037037042E-4</v>
      </c>
      <c r="E42" s="52" t="s">
        <v>447</v>
      </c>
      <c r="F42" s="52" t="s">
        <v>21</v>
      </c>
      <c r="G42" s="52">
        <v>21.52</v>
      </c>
      <c r="H42" s="53">
        <v>5.8703703703703706E-4</v>
      </c>
      <c r="I42" s="52" t="s">
        <v>448</v>
      </c>
      <c r="J42" s="52" t="s">
        <v>23</v>
      </c>
      <c r="K42" s="52">
        <v>18.03</v>
      </c>
      <c r="L42" s="53">
        <v>6.0625000000000002E-4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446</v>
      </c>
      <c r="B43" s="52" t="s">
        <v>19</v>
      </c>
      <c r="C43" s="52">
        <v>25.37</v>
      </c>
      <c r="D43" s="53">
        <v>5.7048611111111113E-4</v>
      </c>
      <c r="E43" s="52" t="s">
        <v>447</v>
      </c>
      <c r="F43" s="52" t="s">
        <v>21</v>
      </c>
      <c r="G43" s="52">
        <v>26.92</v>
      </c>
      <c r="H43" s="53">
        <v>5.7094907407407409E-4</v>
      </c>
      <c r="I43" s="52" t="s">
        <v>448</v>
      </c>
      <c r="J43" s="52" t="s">
        <v>23</v>
      </c>
      <c r="K43" s="52">
        <v>20.66</v>
      </c>
      <c r="L43" s="53">
        <v>5.8993055555555556E-4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446</v>
      </c>
      <c r="B44" s="52" t="s">
        <v>19</v>
      </c>
      <c r="C44" s="52">
        <v>29.71</v>
      </c>
      <c r="D44" s="53">
        <v>5.7002314814814817E-4</v>
      </c>
      <c r="E44" s="52" t="s">
        <v>447</v>
      </c>
      <c r="F44" s="52" t="s">
        <v>21</v>
      </c>
      <c r="G44" s="52">
        <v>32.32</v>
      </c>
      <c r="H44" s="53">
        <v>5.6921296296296299E-4</v>
      </c>
      <c r="I44" s="52" t="s">
        <v>448</v>
      </c>
      <c r="J44" s="52" t="s">
        <v>23</v>
      </c>
      <c r="K44" s="52">
        <v>23.3</v>
      </c>
      <c r="L44" s="53">
        <v>5.8067129629629636E-4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449</v>
      </c>
      <c r="B46" s="52" t="s">
        <v>19</v>
      </c>
      <c r="C46" s="52">
        <v>16.7</v>
      </c>
      <c r="D46" s="53">
        <v>5.9479166666666675E-4</v>
      </c>
      <c r="E46" s="52" t="s">
        <v>450</v>
      </c>
      <c r="F46" s="52" t="s">
        <v>21</v>
      </c>
      <c r="G46" s="52">
        <v>15.75</v>
      </c>
      <c r="H46" s="53">
        <v>6.0393518518518522E-4</v>
      </c>
      <c r="I46" s="52" t="s">
        <v>451</v>
      </c>
      <c r="J46" s="52" t="s">
        <v>23</v>
      </c>
      <c r="K46" s="52">
        <v>20.23</v>
      </c>
      <c r="L46" s="53">
        <v>5.9340277777777787E-4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449</v>
      </c>
      <c r="B47" s="52" t="s">
        <v>19</v>
      </c>
      <c r="C47" s="52">
        <v>20.28</v>
      </c>
      <c r="D47" s="53">
        <v>5.6736111111111115E-4</v>
      </c>
      <c r="E47" s="52" t="s">
        <v>450</v>
      </c>
      <c r="F47" s="52" t="s">
        <v>21</v>
      </c>
      <c r="G47" s="52">
        <v>19.95</v>
      </c>
      <c r="H47" s="53">
        <v>5.7245370370370371E-4</v>
      </c>
      <c r="I47" s="52" t="s">
        <v>451</v>
      </c>
      <c r="J47" s="52" t="s">
        <v>23</v>
      </c>
      <c r="K47" s="52">
        <v>25.53</v>
      </c>
      <c r="L47" s="53">
        <v>5.759259259259258E-4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449</v>
      </c>
      <c r="B48" s="52" t="s">
        <v>19</v>
      </c>
      <c r="C48" s="52">
        <v>23.86</v>
      </c>
      <c r="D48" s="53">
        <v>5.6226851851851848E-4</v>
      </c>
      <c r="E48" s="52" t="s">
        <v>450</v>
      </c>
      <c r="F48" s="52" t="s">
        <v>21</v>
      </c>
      <c r="G48" s="52">
        <v>24.14</v>
      </c>
      <c r="H48" s="53">
        <v>5.6956018518518521E-4</v>
      </c>
      <c r="I48" s="52" t="s">
        <v>451</v>
      </c>
      <c r="J48" s="52" t="s">
        <v>23</v>
      </c>
      <c r="K48" s="52">
        <v>30.84</v>
      </c>
      <c r="L48" s="53">
        <v>5.7407407407407407E-4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452</v>
      </c>
      <c r="B50" s="52" t="s">
        <v>19</v>
      </c>
      <c r="C50" s="52">
        <v>18.7</v>
      </c>
      <c r="D50" s="53">
        <v>5.7743055555555553E-4</v>
      </c>
      <c r="E50" s="52" t="s">
        <v>453</v>
      </c>
      <c r="F50" s="52" t="s">
        <v>21</v>
      </c>
      <c r="G50" s="52">
        <v>17.91</v>
      </c>
      <c r="H50" s="53">
        <v>6.1180555555555554E-4</v>
      </c>
      <c r="I50" s="52" t="s">
        <v>454</v>
      </c>
      <c r="J50" s="52" t="s">
        <v>23</v>
      </c>
      <c r="K50" s="52">
        <v>18.16</v>
      </c>
      <c r="L50" s="53">
        <v>6.0787037037037049E-4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452</v>
      </c>
      <c r="B51" s="52" t="s">
        <v>19</v>
      </c>
      <c r="C51" s="52">
        <v>21.85</v>
      </c>
      <c r="D51" s="53">
        <v>5.6863425925925929E-4</v>
      </c>
      <c r="E51" s="52" t="s">
        <v>453</v>
      </c>
      <c r="F51" s="52" t="s">
        <v>21</v>
      </c>
      <c r="G51" s="52">
        <v>20.64</v>
      </c>
      <c r="H51" s="53">
        <v>5.8599537037037029E-4</v>
      </c>
      <c r="I51" s="52" t="s">
        <v>454</v>
      </c>
      <c r="J51" s="52" t="s">
        <v>23</v>
      </c>
      <c r="K51" s="52">
        <v>21.77</v>
      </c>
      <c r="L51" s="53">
        <v>5.8379629629629634E-4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452</v>
      </c>
      <c r="B52" s="52" t="s">
        <v>19</v>
      </c>
      <c r="C52" s="52">
        <v>24.99</v>
      </c>
      <c r="D52" s="53">
        <v>5.7002314814814817E-4</v>
      </c>
      <c r="E52" s="52" t="s">
        <v>453</v>
      </c>
      <c r="F52" s="52" t="s">
        <v>21</v>
      </c>
      <c r="G52" s="52">
        <v>23.37</v>
      </c>
      <c r="H52" s="53">
        <v>5.7395833333333333E-4</v>
      </c>
      <c r="I52" s="52" t="s">
        <v>454</v>
      </c>
      <c r="J52" s="52" t="s">
        <v>23</v>
      </c>
      <c r="K52" s="52">
        <v>25.37</v>
      </c>
      <c r="L52" s="53">
        <v>5.6562500000000005E-4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455</v>
      </c>
      <c r="B54" s="52" t="s">
        <v>19</v>
      </c>
      <c r="C54" s="52">
        <v>18.399999999999999</v>
      </c>
      <c r="D54" s="53">
        <v>5.8935185185185186E-4</v>
      </c>
      <c r="E54" s="52" t="s">
        <v>456</v>
      </c>
      <c r="F54" s="52" t="s">
        <v>21</v>
      </c>
      <c r="G54" s="52">
        <v>17.28</v>
      </c>
      <c r="H54" s="53">
        <v>5.7893518518518515E-4</v>
      </c>
      <c r="I54" s="52" t="s">
        <v>457</v>
      </c>
      <c r="J54" s="52" t="s">
        <v>23</v>
      </c>
      <c r="K54" s="52">
        <v>16.52</v>
      </c>
      <c r="L54" s="53">
        <v>6.1354166666666664E-4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455</v>
      </c>
      <c r="B55" s="52" t="s">
        <v>19</v>
      </c>
      <c r="C55" s="52">
        <v>22.56</v>
      </c>
      <c r="D55" s="53">
        <v>5.7291666666666667E-4</v>
      </c>
      <c r="E55" s="52" t="s">
        <v>456</v>
      </c>
      <c r="F55" s="52" t="s">
        <v>21</v>
      </c>
      <c r="G55" s="52">
        <v>20.96</v>
      </c>
      <c r="H55" s="53">
        <v>5.7430555555555555E-4</v>
      </c>
      <c r="I55" s="52" t="s">
        <v>457</v>
      </c>
      <c r="J55" s="52" t="s">
        <v>23</v>
      </c>
      <c r="K55" s="52">
        <v>18.55</v>
      </c>
      <c r="L55" s="53">
        <v>5.8969907407407419E-4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455</v>
      </c>
      <c r="B56" s="52" t="s">
        <v>19</v>
      </c>
      <c r="C56" s="52">
        <v>26.72</v>
      </c>
      <c r="D56" s="53">
        <v>5.7256944444444445E-4</v>
      </c>
      <c r="E56" s="52" t="s">
        <v>456</v>
      </c>
      <c r="F56" s="52" t="s">
        <v>21</v>
      </c>
      <c r="G56" s="52">
        <v>24.64</v>
      </c>
      <c r="H56" s="53">
        <v>5.7453703703703703E-4</v>
      </c>
      <c r="I56" s="52" t="s">
        <v>457</v>
      </c>
      <c r="J56" s="52" t="s">
        <v>23</v>
      </c>
      <c r="K56" s="52">
        <v>20.57</v>
      </c>
      <c r="L56" s="53">
        <v>5.7384259259259248E-4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458</v>
      </c>
      <c r="B58" s="52" t="s">
        <v>19</v>
      </c>
      <c r="C58" s="52">
        <v>19.09</v>
      </c>
      <c r="D58" s="53">
        <v>5.90625E-4</v>
      </c>
      <c r="E58" s="52" t="s">
        <v>459</v>
      </c>
      <c r="F58" s="52" t="s">
        <v>21</v>
      </c>
      <c r="G58" s="52">
        <v>22.59</v>
      </c>
      <c r="H58" s="53">
        <v>5.8206018518518513E-4</v>
      </c>
      <c r="I58" s="52" t="s">
        <v>460</v>
      </c>
      <c r="J58" s="52" t="s">
        <v>23</v>
      </c>
      <c r="K58" s="52">
        <v>18.72</v>
      </c>
      <c r="L58" s="53">
        <v>6.0405092592592596E-4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458</v>
      </c>
      <c r="B59" s="52" t="s">
        <v>19</v>
      </c>
      <c r="C59" s="52">
        <v>23.94</v>
      </c>
      <c r="D59" s="53">
        <v>5.7118055555555557E-4</v>
      </c>
      <c r="E59" s="52" t="s">
        <v>459</v>
      </c>
      <c r="F59" s="52" t="s">
        <v>21</v>
      </c>
      <c r="G59" s="52">
        <v>25.99</v>
      </c>
      <c r="H59" s="53">
        <v>5.7245370370370371E-4</v>
      </c>
      <c r="I59" s="52" t="s">
        <v>460</v>
      </c>
      <c r="J59" s="52" t="s">
        <v>23</v>
      </c>
      <c r="K59" s="52">
        <v>22.34</v>
      </c>
      <c r="L59" s="53">
        <v>5.8518518518518522E-4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458</v>
      </c>
      <c r="B60" s="52" t="s">
        <v>19</v>
      </c>
      <c r="C60" s="52">
        <v>28.78</v>
      </c>
      <c r="D60" s="53">
        <v>5.6956018518518521E-4</v>
      </c>
      <c r="E60" s="52" t="s">
        <v>459</v>
      </c>
      <c r="F60" s="52" t="s">
        <v>21</v>
      </c>
      <c r="G60" s="52">
        <v>29.39</v>
      </c>
      <c r="H60" s="53">
        <v>5.7337962962962963E-4</v>
      </c>
      <c r="I60" s="52" t="s">
        <v>460</v>
      </c>
      <c r="J60" s="52" t="s">
        <v>23</v>
      </c>
      <c r="K60" s="52">
        <v>25.96</v>
      </c>
      <c r="L60" s="53">
        <v>5.8425925925925919E-4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461</v>
      </c>
      <c r="B62" s="52" t="s">
        <v>19</v>
      </c>
      <c r="C62" s="52">
        <v>20.100000000000001</v>
      </c>
      <c r="D62" s="53">
        <v>5.8206018518518513E-4</v>
      </c>
      <c r="E62" s="52" t="s">
        <v>462</v>
      </c>
      <c r="F62" s="52" t="s">
        <v>21</v>
      </c>
      <c r="G62" s="52">
        <v>22.58</v>
      </c>
      <c r="H62" s="53">
        <v>5.773148148148149E-4</v>
      </c>
      <c r="I62" s="52" t="s">
        <v>463</v>
      </c>
      <c r="J62" s="52" t="s">
        <v>23</v>
      </c>
      <c r="K62" s="52">
        <v>16.8</v>
      </c>
      <c r="L62" s="53">
        <v>6.122685185185185E-4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461</v>
      </c>
      <c r="B63" s="52" t="s">
        <v>19</v>
      </c>
      <c r="C63" s="52">
        <v>24.61</v>
      </c>
      <c r="D63" s="53">
        <v>5.6701388888888893E-4</v>
      </c>
      <c r="E63" s="52" t="s">
        <v>462</v>
      </c>
      <c r="F63" s="52" t="s">
        <v>21</v>
      </c>
      <c r="G63" s="52">
        <v>25.76</v>
      </c>
      <c r="H63" s="53">
        <v>5.718749999999999E-4</v>
      </c>
      <c r="I63" s="52" t="s">
        <v>463</v>
      </c>
      <c r="J63" s="52" t="s">
        <v>23</v>
      </c>
      <c r="K63" s="52">
        <v>19.5</v>
      </c>
      <c r="L63" s="53">
        <v>5.9490740740740739E-4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461</v>
      </c>
      <c r="B64" s="52" t="s">
        <v>19</v>
      </c>
      <c r="C64" s="52">
        <v>29.12</v>
      </c>
      <c r="D64" s="53">
        <v>5.6620370370370375E-4</v>
      </c>
      <c r="E64" s="52" t="s">
        <v>462</v>
      </c>
      <c r="F64" s="52" t="s">
        <v>21</v>
      </c>
      <c r="G64" s="52">
        <v>28.94</v>
      </c>
      <c r="H64" s="53">
        <v>5.7268518518518519E-4</v>
      </c>
      <c r="I64" s="52" t="s">
        <v>463</v>
      </c>
      <c r="J64" s="52" t="s">
        <v>23</v>
      </c>
      <c r="K64" s="52">
        <v>22.2</v>
      </c>
      <c r="L64" s="53">
        <v>5.8298611111111105E-4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464</v>
      </c>
      <c r="B66" s="52" t="s">
        <v>19</v>
      </c>
      <c r="C66" s="52">
        <v>21.09</v>
      </c>
      <c r="D66" s="53">
        <v>5.773148148148149E-4</v>
      </c>
      <c r="E66" s="52"/>
      <c r="F66" s="52"/>
      <c r="G66" s="52" t="s">
        <v>24</v>
      </c>
      <c r="H66" s="52" t="s">
        <v>24</v>
      </c>
      <c r="I66" s="52" t="s">
        <v>465</v>
      </c>
      <c r="J66" s="52" t="s">
        <v>23</v>
      </c>
      <c r="K66" s="52">
        <v>17.02</v>
      </c>
      <c r="L66" s="53">
        <v>6.0902777777777778E-4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464</v>
      </c>
      <c r="B67" s="52" t="s">
        <v>19</v>
      </c>
      <c r="C67" s="52">
        <v>26.45</v>
      </c>
      <c r="D67" s="53">
        <v>5.6689814814814808E-4</v>
      </c>
      <c r="E67" s="52"/>
      <c r="F67" s="52"/>
      <c r="G67" s="52" t="s">
        <v>24</v>
      </c>
      <c r="H67" s="52" t="s">
        <v>24</v>
      </c>
      <c r="I67" s="52" t="s">
        <v>465</v>
      </c>
      <c r="J67" s="52" t="s">
        <v>23</v>
      </c>
      <c r="K67" s="52">
        <v>21.06</v>
      </c>
      <c r="L67" s="53">
        <v>5.7546296296296295E-4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464</v>
      </c>
      <c r="B68" s="52" t="s">
        <v>19</v>
      </c>
      <c r="C68" s="52">
        <v>31.8</v>
      </c>
      <c r="D68" s="53">
        <v>5.6574074074074079E-4</v>
      </c>
      <c r="E68" s="52"/>
      <c r="F68" s="52"/>
      <c r="G68" s="52" t="s">
        <v>24</v>
      </c>
      <c r="H68" s="52" t="s">
        <v>24</v>
      </c>
      <c r="I68" s="52" t="s">
        <v>465</v>
      </c>
      <c r="J68" s="52" t="s">
        <v>23</v>
      </c>
      <c r="K68" s="52">
        <v>25.09</v>
      </c>
      <c r="L68" s="53">
        <v>5.7534722222222221E-4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466</v>
      </c>
      <c r="J70" s="52" t="s">
        <v>23</v>
      </c>
      <c r="K70" s="52">
        <v>20.02</v>
      </c>
      <c r="L70" s="53">
        <v>5.9247685185185184E-4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466</v>
      </c>
      <c r="J71" s="52" t="s">
        <v>23</v>
      </c>
      <c r="K71" s="52">
        <v>22.47</v>
      </c>
      <c r="L71" s="53">
        <v>5.8425925925925919E-4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466</v>
      </c>
      <c r="J72" s="52" t="s">
        <v>23</v>
      </c>
      <c r="K72" s="52">
        <v>24.92</v>
      </c>
      <c r="L72" s="53">
        <v>5.8090277777777773E-4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467</v>
      </c>
      <c r="J74" s="52" t="s">
        <v>23</v>
      </c>
      <c r="K74" s="52">
        <v>26.19</v>
      </c>
      <c r="L74" s="53">
        <v>5.8101851851851858E-4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467</v>
      </c>
      <c r="J75" s="52" t="s">
        <v>23</v>
      </c>
      <c r="K75" s="52">
        <v>28.69</v>
      </c>
      <c r="L75" s="53">
        <v>5.8217592592592587E-4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467</v>
      </c>
      <c r="J76" s="52" t="s">
        <v>23</v>
      </c>
      <c r="K76" s="52">
        <v>31.19</v>
      </c>
      <c r="L76" s="53">
        <v>5.865740740740741E-4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468</v>
      </c>
      <c r="J78" s="52" t="s">
        <v>23</v>
      </c>
      <c r="K78" s="52">
        <v>17.96</v>
      </c>
      <c r="L78" s="53">
        <v>6.0115740740740735E-4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468</v>
      </c>
      <c r="J79" s="52" t="s">
        <v>23</v>
      </c>
      <c r="K79" s="52">
        <v>21.96</v>
      </c>
      <c r="L79" s="53">
        <v>5.7754629629629627E-4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468</v>
      </c>
      <c r="J80" s="52" t="s">
        <v>23</v>
      </c>
      <c r="K80" s="52">
        <v>25.97</v>
      </c>
      <c r="L80" s="53">
        <v>5.7754629629629627E-4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469</v>
      </c>
      <c r="J82" s="52" t="s">
        <v>23</v>
      </c>
      <c r="K82" s="52">
        <v>17.260000000000002</v>
      </c>
      <c r="L82" s="53">
        <v>5.8645833333333336E-4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469</v>
      </c>
      <c r="J83" s="52" t="s">
        <v>23</v>
      </c>
      <c r="K83" s="52">
        <v>18.5</v>
      </c>
      <c r="L83" s="53">
        <v>5.796296296296297E-4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469</v>
      </c>
      <c r="J84" s="52" t="s">
        <v>23</v>
      </c>
      <c r="K84" s="52">
        <v>19.739999999999998</v>
      </c>
      <c r="L84" s="53">
        <v>5.7430555555555555E-4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470</v>
      </c>
      <c r="J86" s="52" t="s">
        <v>23</v>
      </c>
      <c r="K86" s="52">
        <v>17.64</v>
      </c>
      <c r="L86" s="53">
        <v>5.9178240740740751E-4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470</v>
      </c>
      <c r="J87" s="52" t="s">
        <v>23</v>
      </c>
      <c r="K87" s="52">
        <v>21.64</v>
      </c>
      <c r="L87" s="53">
        <v>5.7557870370370369E-4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470</v>
      </c>
      <c r="J88" s="52" t="s">
        <v>23</v>
      </c>
      <c r="K88" s="52">
        <v>25.64</v>
      </c>
      <c r="L88" s="53">
        <v>5.7557870370370369E-4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471</v>
      </c>
      <c r="J90" s="52" t="s">
        <v>23</v>
      </c>
      <c r="K90" s="52">
        <v>18.2</v>
      </c>
      <c r="L90" s="53">
        <v>6.1030092592592592E-4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471</v>
      </c>
      <c r="J91" s="52" t="s">
        <v>23</v>
      </c>
      <c r="K91" s="52">
        <v>21.87</v>
      </c>
      <c r="L91" s="53">
        <v>5.8263888888888894E-4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471</v>
      </c>
      <c r="J92" s="52" t="s">
        <v>23</v>
      </c>
      <c r="K92" s="52">
        <v>25.54</v>
      </c>
      <c r="L92" s="53">
        <v>5.7881944444444441E-4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472</v>
      </c>
      <c r="J94" s="52" t="s">
        <v>23</v>
      </c>
      <c r="K94" s="52">
        <v>17.170000000000002</v>
      </c>
      <c r="L94" s="53">
        <v>6.0208333333333338E-4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472</v>
      </c>
      <c r="J95" s="52" t="s">
        <v>23</v>
      </c>
      <c r="K95" s="52">
        <v>20.87</v>
      </c>
      <c r="L95" s="53">
        <v>5.8344907407407401E-4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472</v>
      </c>
      <c r="J96" s="52" t="s">
        <v>23</v>
      </c>
      <c r="K96" s="52">
        <v>24.57</v>
      </c>
      <c r="L96" s="53">
        <v>5.8414351851851845E-4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473</v>
      </c>
      <c r="J98" s="52" t="s">
        <v>23</v>
      </c>
      <c r="K98" s="52">
        <v>18.46</v>
      </c>
      <c r="L98" s="53">
        <v>6.0173611111111116E-4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473</v>
      </c>
      <c r="J99" s="52" t="s">
        <v>23</v>
      </c>
      <c r="K99" s="52">
        <v>20.9</v>
      </c>
      <c r="L99" s="53">
        <v>5.8611111111111114E-4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473</v>
      </c>
      <c r="J100" s="52" t="s">
        <v>23</v>
      </c>
      <c r="K100" s="52">
        <v>23.33</v>
      </c>
      <c r="L100" s="53">
        <v>5.7754629629629627E-4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474</v>
      </c>
      <c r="J102" s="52" t="s">
        <v>23</v>
      </c>
      <c r="K102" s="52">
        <v>18.7</v>
      </c>
      <c r="L102" s="53">
        <v>5.9548611111111119E-4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474</v>
      </c>
      <c r="J103" s="52" t="s">
        <v>23</v>
      </c>
      <c r="K103" s="52">
        <v>22.13</v>
      </c>
      <c r="L103" s="53">
        <v>5.796296296296297E-4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474</v>
      </c>
      <c r="J104" s="52" t="s">
        <v>23</v>
      </c>
      <c r="K104" s="52">
        <v>25.57</v>
      </c>
      <c r="L104" s="53">
        <v>5.8101851851851858E-4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475</v>
      </c>
      <c r="J106" s="52" t="s">
        <v>23</v>
      </c>
      <c r="K106" s="52">
        <v>18.920000000000002</v>
      </c>
      <c r="L106" s="53">
        <v>6.0335648148148152E-4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475</v>
      </c>
      <c r="J107" s="52" t="s">
        <v>23</v>
      </c>
      <c r="K107" s="52">
        <v>22.9</v>
      </c>
      <c r="L107" s="53">
        <v>5.807870370370371E-4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475</v>
      </c>
      <c r="J108" s="52" t="s">
        <v>23</v>
      </c>
      <c r="K108" s="52">
        <v>26.89</v>
      </c>
      <c r="L108" s="53">
        <v>5.8090277777777773E-4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9">
    <tabColor rgb="FFFF00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6.140625" style="58" customWidth="1"/>
    <col min="2" max="2" width="9" style="58" customWidth="1"/>
    <col min="3" max="3" width="7.140625" style="58" customWidth="1"/>
    <col min="4" max="4" width="8.42578125" style="58" customWidth="1"/>
    <col min="5" max="5" width="18.7109375" style="58" customWidth="1"/>
    <col min="6" max="6" width="9" style="58" customWidth="1"/>
    <col min="7" max="7" width="7.140625" style="58" customWidth="1"/>
    <col min="8" max="8" width="8.42578125" style="58" customWidth="1"/>
    <col min="9" max="9" width="26.140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18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140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18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140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18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140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18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140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18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140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18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140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18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140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18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140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18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140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18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140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18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140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18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140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18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140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18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140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18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140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18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140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18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140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18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140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18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140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18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140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18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140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18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140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18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140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18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140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18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140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18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140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18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140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18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140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18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140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18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140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18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140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18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140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18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140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18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140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18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140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18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140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18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140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18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140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18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140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18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140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18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140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18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140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18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140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18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140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18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140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18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140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18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140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18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140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18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140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18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140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18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140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18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140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18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140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18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140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18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140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18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140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18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140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18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140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18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140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18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140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18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140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18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140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18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140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957</v>
      </c>
      <c r="B2" s="52" t="s">
        <v>19</v>
      </c>
      <c r="C2" s="52">
        <v>16.75</v>
      </c>
      <c r="D2" s="53">
        <v>2.4606481481481479E-4</v>
      </c>
      <c r="E2" s="52" t="s">
        <v>958</v>
      </c>
      <c r="F2" s="52" t="s">
        <v>21</v>
      </c>
      <c r="G2" s="52">
        <v>19.940000000000001</v>
      </c>
      <c r="H2" s="53">
        <v>2.4548611111111114E-4</v>
      </c>
      <c r="I2" s="52" t="s">
        <v>959</v>
      </c>
      <c r="J2" s="52" t="s">
        <v>23</v>
      </c>
      <c r="K2" s="52">
        <v>19.53</v>
      </c>
      <c r="L2" s="53">
        <v>2.4085648148148146E-4</v>
      </c>
      <c r="M2" s="52">
        <v>14.5</v>
      </c>
      <c r="N2" s="53">
        <v>2.363425925925926E-4</v>
      </c>
      <c r="O2" s="53">
        <v>2.2997685185185184E-4</v>
      </c>
      <c r="P2" s="52">
        <v>24.96</v>
      </c>
      <c r="Q2" s="52">
        <v>22.91</v>
      </c>
      <c r="R2" s="54">
        <v>27.01</v>
      </c>
      <c r="AI2" s="20">
        <v>38437</v>
      </c>
      <c r="AK2" s="29">
        <f>D3</f>
        <v>2.4120370370370368E-4</v>
      </c>
    </row>
    <row r="3" spans="1:37" ht="15" customHeight="1">
      <c r="A3" s="51" t="s">
        <v>957</v>
      </c>
      <c r="B3" s="52" t="s">
        <v>19</v>
      </c>
      <c r="C3" s="52">
        <v>18.22</v>
      </c>
      <c r="D3" s="53">
        <v>2.4120370370370368E-4</v>
      </c>
      <c r="E3" s="52" t="s">
        <v>958</v>
      </c>
      <c r="F3" s="52" t="s">
        <v>21</v>
      </c>
      <c r="G3" s="52">
        <v>24.16</v>
      </c>
      <c r="H3" s="53">
        <v>2.398148148148148E-4</v>
      </c>
      <c r="I3" s="52" t="s">
        <v>959</v>
      </c>
      <c r="J3" s="52" t="s">
        <v>23</v>
      </c>
      <c r="K3" s="52">
        <v>23.05</v>
      </c>
      <c r="L3" s="53">
        <v>2.3923611111111115E-4</v>
      </c>
      <c r="M3" s="52">
        <v>14.5</v>
      </c>
      <c r="N3" s="53">
        <v>2.3935185185185184E-4</v>
      </c>
      <c r="O3" s="53">
        <v>2.5347222222222221E-4</v>
      </c>
      <c r="P3" s="52">
        <v>24.96</v>
      </c>
      <c r="Q3" s="52">
        <v>22.91</v>
      </c>
      <c r="R3" s="54">
        <v>27.01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957</v>
      </c>
      <c r="B4" s="52" t="s">
        <v>19</v>
      </c>
      <c r="C4" s="52">
        <v>19.7</v>
      </c>
      <c r="D4" s="53">
        <v>2.3738425925925931E-4</v>
      </c>
      <c r="E4" s="52" t="s">
        <v>958</v>
      </c>
      <c r="F4" s="52" t="s">
        <v>21</v>
      </c>
      <c r="G4" s="52">
        <v>28.39</v>
      </c>
      <c r="H4" s="53">
        <v>2.3877314814814814E-4</v>
      </c>
      <c r="I4" s="52" t="s">
        <v>959</v>
      </c>
      <c r="J4" s="52" t="s">
        <v>23</v>
      </c>
      <c r="K4" s="52">
        <v>26.57</v>
      </c>
      <c r="L4" s="53">
        <v>2.3888888888888893E-4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844</v>
      </c>
      <c r="B6" s="52" t="s">
        <v>19</v>
      </c>
      <c r="C6" s="52">
        <v>18.59</v>
      </c>
      <c r="D6" s="53">
        <v>2.4317129629629632E-4</v>
      </c>
      <c r="E6" s="52" t="s">
        <v>960</v>
      </c>
      <c r="F6" s="52" t="s">
        <v>21</v>
      </c>
      <c r="G6" s="52">
        <v>16.98</v>
      </c>
      <c r="H6" s="53">
        <v>2.4849537037037038E-4</v>
      </c>
      <c r="I6" s="52" t="s">
        <v>961</v>
      </c>
      <c r="J6" s="52" t="s">
        <v>23</v>
      </c>
      <c r="K6" s="52">
        <v>19.36</v>
      </c>
      <c r="L6" s="53">
        <v>2.4027777777777781E-4</v>
      </c>
      <c r="M6" s="87">
        <v>2.2511574074074076E-4</v>
      </c>
      <c r="N6" s="86">
        <v>2.6331018518518516E-4</v>
      </c>
      <c r="O6" s="83">
        <v>2.8935185185185184E-6</v>
      </c>
      <c r="P6" s="83">
        <v>5.787037037037037E-7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844</v>
      </c>
      <c r="B7" s="52" t="s">
        <v>19</v>
      </c>
      <c r="C7" s="52">
        <v>22.55</v>
      </c>
      <c r="D7" s="53">
        <v>2.3437500000000002E-4</v>
      </c>
      <c r="E7" s="52" t="s">
        <v>960</v>
      </c>
      <c r="F7" s="52" t="s">
        <v>21</v>
      </c>
      <c r="G7" s="52">
        <v>19.5</v>
      </c>
      <c r="H7" s="53">
        <v>2.4143518518518522E-4</v>
      </c>
      <c r="I7" s="52" t="s">
        <v>961</v>
      </c>
      <c r="J7" s="52" t="s">
        <v>23</v>
      </c>
      <c r="K7" s="52">
        <v>21.86</v>
      </c>
      <c r="L7" s="53">
        <v>2.4074074074074077E-4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844</v>
      </c>
      <c r="B8" s="52" t="s">
        <v>19</v>
      </c>
      <c r="C8" s="52">
        <v>26.51</v>
      </c>
      <c r="D8" s="53">
        <v>2.3391203703703706E-4</v>
      </c>
      <c r="E8" s="52" t="s">
        <v>960</v>
      </c>
      <c r="F8" s="52" t="s">
        <v>21</v>
      </c>
      <c r="G8" s="52">
        <v>22.03</v>
      </c>
      <c r="H8" s="53">
        <v>2.3715277777777775E-4</v>
      </c>
      <c r="I8" s="52" t="s">
        <v>961</v>
      </c>
      <c r="J8" s="52" t="s">
        <v>23</v>
      </c>
      <c r="K8" s="52">
        <v>24.36</v>
      </c>
      <c r="L8" s="53">
        <v>2.4178240740740744E-4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847</v>
      </c>
      <c r="B10" s="52" t="s">
        <v>19</v>
      </c>
      <c r="C10" s="52">
        <v>19.399999999999999</v>
      </c>
      <c r="D10" s="53">
        <v>2.4085648148148146E-4</v>
      </c>
      <c r="E10" s="52" t="s">
        <v>845</v>
      </c>
      <c r="F10" s="52" t="s">
        <v>21</v>
      </c>
      <c r="G10" s="52">
        <v>15.8</v>
      </c>
      <c r="H10" s="53">
        <v>2.5312499999999999E-4</v>
      </c>
      <c r="I10" s="52" t="s">
        <v>841</v>
      </c>
      <c r="J10" s="52" t="s">
        <v>23</v>
      </c>
      <c r="K10" s="52">
        <v>19.440000000000001</v>
      </c>
      <c r="L10" s="53">
        <v>2.3958333333333332E-4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847</v>
      </c>
      <c r="B11" s="52" t="s">
        <v>19</v>
      </c>
      <c r="C11" s="52">
        <v>22.95</v>
      </c>
      <c r="D11" s="53">
        <v>2.3645833333333331E-4</v>
      </c>
      <c r="E11" s="52" t="s">
        <v>845</v>
      </c>
      <c r="F11" s="52" t="s">
        <v>21</v>
      </c>
      <c r="G11" s="52">
        <v>20.41</v>
      </c>
      <c r="H11" s="53">
        <v>2.4074074074074077E-4</v>
      </c>
      <c r="I11" s="52" t="s">
        <v>841</v>
      </c>
      <c r="J11" s="52" t="s">
        <v>23</v>
      </c>
      <c r="K11" s="52">
        <v>22.14</v>
      </c>
      <c r="L11" s="53">
        <v>2.3495370370370369E-4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847</v>
      </c>
      <c r="B12" s="52" t="s">
        <v>19</v>
      </c>
      <c r="C12" s="52">
        <v>26.5</v>
      </c>
      <c r="D12" s="53">
        <v>2.3622685185185186E-4</v>
      </c>
      <c r="E12" s="52" t="s">
        <v>845</v>
      </c>
      <c r="F12" s="52" t="s">
        <v>21</v>
      </c>
      <c r="G12" s="52">
        <v>25.01</v>
      </c>
      <c r="H12" s="53">
        <v>2.3657407407407408E-4</v>
      </c>
      <c r="I12" s="52" t="s">
        <v>841</v>
      </c>
      <c r="J12" s="52" t="s">
        <v>23</v>
      </c>
      <c r="K12" s="52">
        <v>24.84</v>
      </c>
      <c r="L12" s="53">
        <v>2.3298611111111108E-4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842</v>
      </c>
      <c r="B14" s="52" t="s">
        <v>19</v>
      </c>
      <c r="C14" s="52">
        <v>17.149999999999999</v>
      </c>
      <c r="D14" s="53">
        <v>2.4212962962962966E-4</v>
      </c>
      <c r="E14" s="52" t="s">
        <v>962</v>
      </c>
      <c r="F14" s="52" t="s">
        <v>21</v>
      </c>
      <c r="G14" s="52">
        <v>20.420000000000002</v>
      </c>
      <c r="H14" s="53">
        <v>2.3935185185185184E-4</v>
      </c>
      <c r="I14" s="52" t="s">
        <v>846</v>
      </c>
      <c r="J14" s="52" t="s">
        <v>23</v>
      </c>
      <c r="K14" s="52">
        <v>15.64</v>
      </c>
      <c r="L14" s="53">
        <v>2.4479166666666665E-4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842</v>
      </c>
      <c r="B15" s="52" t="s">
        <v>19</v>
      </c>
      <c r="C15" s="52">
        <v>21.08</v>
      </c>
      <c r="D15" s="53">
        <v>2.3831018518518518E-4</v>
      </c>
      <c r="E15" s="52" t="s">
        <v>962</v>
      </c>
      <c r="F15" s="52" t="s">
        <v>21</v>
      </c>
      <c r="G15" s="52">
        <v>23.43</v>
      </c>
      <c r="H15" s="53">
        <v>2.3622685185185186E-4</v>
      </c>
      <c r="I15" s="52" t="s">
        <v>846</v>
      </c>
      <c r="J15" s="52" t="s">
        <v>23</v>
      </c>
      <c r="K15" s="52">
        <v>20.7</v>
      </c>
      <c r="L15" s="53">
        <v>2.3969907407407406E-4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842</v>
      </c>
      <c r="B16" s="52" t="s">
        <v>19</v>
      </c>
      <c r="C16" s="52">
        <v>25.02</v>
      </c>
      <c r="D16" s="53">
        <v>2.3784722222222222E-4</v>
      </c>
      <c r="E16" s="52" t="s">
        <v>962</v>
      </c>
      <c r="F16" s="52" t="s">
        <v>21</v>
      </c>
      <c r="G16" s="52">
        <v>26.44</v>
      </c>
      <c r="H16" s="53">
        <v>2.3645833333333331E-4</v>
      </c>
      <c r="I16" s="52" t="s">
        <v>846</v>
      </c>
      <c r="J16" s="52" t="s">
        <v>23</v>
      </c>
      <c r="K16" s="52">
        <v>25.75</v>
      </c>
      <c r="L16" s="53">
        <v>2.3738425925925931E-4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963</v>
      </c>
      <c r="B18" s="52" t="s">
        <v>19</v>
      </c>
      <c r="C18" s="52">
        <v>24.72</v>
      </c>
      <c r="D18" s="53">
        <v>2.3738425925925931E-4</v>
      </c>
      <c r="E18" s="52" t="s">
        <v>964</v>
      </c>
      <c r="F18" s="52" t="s">
        <v>21</v>
      </c>
      <c r="G18" s="52">
        <v>17.45</v>
      </c>
      <c r="H18" s="53">
        <v>2.4814814814814816E-4</v>
      </c>
      <c r="I18" s="52" t="s">
        <v>965</v>
      </c>
      <c r="J18" s="52" t="s">
        <v>23</v>
      </c>
      <c r="K18" s="52">
        <v>18.350000000000001</v>
      </c>
      <c r="L18" s="53">
        <v>2.465277777777778E-4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963</v>
      </c>
      <c r="B19" s="52" t="s">
        <v>19</v>
      </c>
      <c r="C19" s="52">
        <v>27.22</v>
      </c>
      <c r="D19" s="53">
        <v>2.3622685185185186E-4</v>
      </c>
      <c r="E19" s="52" t="s">
        <v>964</v>
      </c>
      <c r="F19" s="52" t="s">
        <v>21</v>
      </c>
      <c r="G19" s="52">
        <v>21.18</v>
      </c>
      <c r="H19" s="53">
        <v>2.4143518518518522E-4</v>
      </c>
      <c r="I19" s="52" t="s">
        <v>965</v>
      </c>
      <c r="J19" s="52" t="s">
        <v>23</v>
      </c>
      <c r="K19" s="52">
        <v>20.440000000000001</v>
      </c>
      <c r="L19" s="53">
        <v>2.4120370370370368E-4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963</v>
      </c>
      <c r="B20" s="52" t="s">
        <v>19</v>
      </c>
      <c r="C20" s="52">
        <v>29.72</v>
      </c>
      <c r="D20" s="53">
        <v>2.3726851851851852E-4</v>
      </c>
      <c r="E20" s="52" t="s">
        <v>964</v>
      </c>
      <c r="F20" s="52" t="s">
        <v>21</v>
      </c>
      <c r="G20" s="52">
        <v>24.92</v>
      </c>
      <c r="H20" s="53">
        <v>2.398148148148148E-4</v>
      </c>
      <c r="I20" s="52" t="s">
        <v>965</v>
      </c>
      <c r="J20" s="52" t="s">
        <v>23</v>
      </c>
      <c r="K20" s="52">
        <v>22.53</v>
      </c>
      <c r="L20" s="53">
        <v>2.3784722222222222E-4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851</v>
      </c>
      <c r="B22" s="52" t="s">
        <v>19</v>
      </c>
      <c r="C22" s="52">
        <v>17.75</v>
      </c>
      <c r="D22" s="53">
        <v>2.4351851851851848E-4</v>
      </c>
      <c r="E22" s="52" t="s">
        <v>966</v>
      </c>
      <c r="F22" s="52" t="s">
        <v>21</v>
      </c>
      <c r="G22" s="52">
        <v>19.16</v>
      </c>
      <c r="H22" s="53">
        <v>2.3900462962962959E-4</v>
      </c>
      <c r="I22" s="52" t="s">
        <v>967</v>
      </c>
      <c r="J22" s="52" t="s">
        <v>23</v>
      </c>
      <c r="K22" s="52">
        <v>16.75</v>
      </c>
      <c r="L22" s="53">
        <v>2.4988425925925927E-4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851</v>
      </c>
      <c r="B23" s="52" t="s">
        <v>19</v>
      </c>
      <c r="C23" s="52">
        <v>22.7</v>
      </c>
      <c r="D23" s="53">
        <v>2.3993055555555559E-4</v>
      </c>
      <c r="E23" s="52" t="s">
        <v>966</v>
      </c>
      <c r="F23" s="52" t="s">
        <v>21</v>
      </c>
      <c r="G23" s="52">
        <v>24.37</v>
      </c>
      <c r="H23" s="53">
        <v>2.3611111111111109E-4</v>
      </c>
      <c r="I23" s="52" t="s">
        <v>967</v>
      </c>
      <c r="J23" s="52" t="s">
        <v>23</v>
      </c>
      <c r="K23" s="52">
        <v>21.45</v>
      </c>
      <c r="L23" s="53">
        <v>2.415509259259259E-4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851</v>
      </c>
      <c r="B24" s="52" t="s">
        <v>19</v>
      </c>
      <c r="C24" s="52">
        <v>27.66</v>
      </c>
      <c r="D24" s="53">
        <v>2.3912037037037036E-4</v>
      </c>
      <c r="E24" s="52" t="s">
        <v>966</v>
      </c>
      <c r="F24" s="52" t="s">
        <v>21</v>
      </c>
      <c r="G24" s="52">
        <v>29.58</v>
      </c>
      <c r="H24" s="53">
        <v>2.3518518518518517E-4</v>
      </c>
      <c r="I24" s="52" t="s">
        <v>967</v>
      </c>
      <c r="J24" s="52" t="s">
        <v>23</v>
      </c>
      <c r="K24" s="52">
        <v>26.15</v>
      </c>
      <c r="L24" s="53">
        <v>2.4050925925925924E-4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854</v>
      </c>
      <c r="B26" s="52" t="s">
        <v>19</v>
      </c>
      <c r="C26" s="52">
        <v>20.440000000000001</v>
      </c>
      <c r="D26" s="53">
        <v>2.3958333333333332E-4</v>
      </c>
      <c r="E26" s="52" t="s">
        <v>968</v>
      </c>
      <c r="F26" s="52" t="s">
        <v>21</v>
      </c>
      <c r="G26" s="52">
        <v>23.99</v>
      </c>
      <c r="H26" s="53">
        <v>2.3819444444444441E-4</v>
      </c>
      <c r="I26" s="52" t="s">
        <v>969</v>
      </c>
      <c r="J26" s="52" t="s">
        <v>23</v>
      </c>
      <c r="K26" s="52">
        <v>18.39</v>
      </c>
      <c r="L26" s="53">
        <v>2.4849537037037038E-4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854</v>
      </c>
      <c r="B27" s="52" t="s">
        <v>19</v>
      </c>
      <c r="C27" s="52">
        <v>23.9</v>
      </c>
      <c r="D27" s="53">
        <v>2.3680555555555556E-4</v>
      </c>
      <c r="E27" s="52" t="s">
        <v>968</v>
      </c>
      <c r="F27" s="52" t="s">
        <v>21</v>
      </c>
      <c r="G27" s="52">
        <v>26.65</v>
      </c>
      <c r="H27" s="53">
        <v>2.3668981481481479E-4</v>
      </c>
      <c r="I27" s="52" t="s">
        <v>969</v>
      </c>
      <c r="J27" s="52" t="s">
        <v>23</v>
      </c>
      <c r="K27" s="52">
        <v>22.62</v>
      </c>
      <c r="L27" s="53">
        <v>2.4004629629629625E-4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854</v>
      </c>
      <c r="B28" s="52" t="s">
        <v>19</v>
      </c>
      <c r="C28" s="52">
        <v>27.36</v>
      </c>
      <c r="D28" s="53">
        <v>2.3657407407407408E-4</v>
      </c>
      <c r="E28" s="52" t="s">
        <v>968</v>
      </c>
      <c r="F28" s="52" t="s">
        <v>21</v>
      </c>
      <c r="G28" s="52">
        <v>29.31</v>
      </c>
      <c r="H28" s="53">
        <v>2.3680555555555556E-4</v>
      </c>
      <c r="I28" s="52" t="s">
        <v>969</v>
      </c>
      <c r="J28" s="52" t="s">
        <v>23</v>
      </c>
      <c r="K28" s="52">
        <v>26.86</v>
      </c>
      <c r="L28" s="53">
        <v>2.3935185185185184E-4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859</v>
      </c>
      <c r="B30" s="52" t="s">
        <v>19</v>
      </c>
      <c r="C30" s="52">
        <v>17.510000000000002</v>
      </c>
      <c r="D30" s="53">
        <v>2.3831018518518518E-4</v>
      </c>
      <c r="E30" s="52" t="s">
        <v>970</v>
      </c>
      <c r="F30" s="52" t="s">
        <v>21</v>
      </c>
      <c r="G30" s="52">
        <v>20.14</v>
      </c>
      <c r="H30" s="53">
        <v>2.3958333333333332E-4</v>
      </c>
      <c r="I30" s="52" t="s">
        <v>971</v>
      </c>
      <c r="J30" s="52" t="s">
        <v>23</v>
      </c>
      <c r="K30" s="52">
        <v>21.13</v>
      </c>
      <c r="L30" s="53">
        <v>2.4687499999999997E-4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859</v>
      </c>
      <c r="B31" s="52" t="s">
        <v>19</v>
      </c>
      <c r="C31" s="52">
        <v>20.9</v>
      </c>
      <c r="D31" s="53">
        <v>2.369212962962963E-4</v>
      </c>
      <c r="E31" s="52" t="s">
        <v>970</v>
      </c>
      <c r="F31" s="52" t="s">
        <v>21</v>
      </c>
      <c r="G31" s="52">
        <v>25.81</v>
      </c>
      <c r="H31" s="53">
        <v>2.3784722222222222E-4</v>
      </c>
      <c r="I31" s="52" t="s">
        <v>971</v>
      </c>
      <c r="J31" s="52" t="s">
        <v>23</v>
      </c>
      <c r="K31" s="52">
        <v>23.2</v>
      </c>
      <c r="L31" s="53">
        <v>2.4305555555555552E-4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859</v>
      </c>
      <c r="B32" s="52" t="s">
        <v>19</v>
      </c>
      <c r="C32" s="52">
        <v>24.3</v>
      </c>
      <c r="D32" s="53">
        <v>2.3657407407407408E-4</v>
      </c>
      <c r="E32" s="52" t="s">
        <v>970</v>
      </c>
      <c r="F32" s="52" t="s">
        <v>21</v>
      </c>
      <c r="G32" s="52">
        <v>31.48</v>
      </c>
      <c r="H32" s="53">
        <v>2.3715277777777775E-4</v>
      </c>
      <c r="I32" s="52" t="s">
        <v>971</v>
      </c>
      <c r="J32" s="52" t="s">
        <v>23</v>
      </c>
      <c r="K32" s="52">
        <v>25.27</v>
      </c>
      <c r="L32" s="53">
        <v>2.4062499999999998E-4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972</v>
      </c>
      <c r="B34" s="52" t="s">
        <v>19</v>
      </c>
      <c r="C34" s="52">
        <v>20.46</v>
      </c>
      <c r="D34" s="53">
        <v>2.3784722222222222E-4</v>
      </c>
      <c r="E34" s="52" t="s">
        <v>865</v>
      </c>
      <c r="F34" s="52" t="s">
        <v>21</v>
      </c>
      <c r="G34" s="52">
        <v>22.01</v>
      </c>
      <c r="H34" s="53">
        <v>2.4050925925925924E-4</v>
      </c>
      <c r="I34" s="52" t="s">
        <v>973</v>
      </c>
      <c r="J34" s="52" t="s">
        <v>23</v>
      </c>
      <c r="K34" s="52">
        <v>20.440000000000001</v>
      </c>
      <c r="L34" s="53">
        <v>2.4236111111111114E-4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972</v>
      </c>
      <c r="B35" s="52" t="s">
        <v>19</v>
      </c>
      <c r="C35" s="52">
        <v>25.91</v>
      </c>
      <c r="D35" s="53">
        <v>2.3449074074074073E-4</v>
      </c>
      <c r="E35" s="52" t="s">
        <v>865</v>
      </c>
      <c r="F35" s="52" t="s">
        <v>21</v>
      </c>
      <c r="G35" s="52">
        <v>25.53</v>
      </c>
      <c r="H35" s="53">
        <v>2.3749999999999997E-4</v>
      </c>
      <c r="I35" s="52" t="s">
        <v>973</v>
      </c>
      <c r="J35" s="52" t="s">
        <v>23</v>
      </c>
      <c r="K35" s="52">
        <v>22.94</v>
      </c>
      <c r="L35" s="53">
        <v>2.4328703703703706E-4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972</v>
      </c>
      <c r="B36" s="52" t="s">
        <v>19</v>
      </c>
      <c r="C36" s="52">
        <v>31.36</v>
      </c>
      <c r="D36" s="53">
        <v>2.3356481481481481E-4</v>
      </c>
      <c r="E36" s="52" t="s">
        <v>865</v>
      </c>
      <c r="F36" s="52" t="s">
        <v>21</v>
      </c>
      <c r="G36" s="52">
        <v>29.04</v>
      </c>
      <c r="H36" s="53">
        <v>2.3726851851851852E-4</v>
      </c>
      <c r="I36" s="52" t="s">
        <v>973</v>
      </c>
      <c r="J36" s="52" t="s">
        <v>23</v>
      </c>
      <c r="K36" s="52">
        <v>25.44</v>
      </c>
      <c r="L36" s="53">
        <v>2.4467592592592591E-4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2.2511574074074076E-4</v>
      </c>
      <c r="U37" s="6">
        <f>T37</f>
        <v>2.2511574074074076E-4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862</v>
      </c>
      <c r="B38" s="52" t="s">
        <v>19</v>
      </c>
      <c r="C38" s="52">
        <v>19.170000000000002</v>
      </c>
      <c r="D38" s="53">
        <v>2.3472222222222224E-4</v>
      </c>
      <c r="E38" s="52" t="s">
        <v>867</v>
      </c>
      <c r="F38" s="52" t="s">
        <v>21</v>
      </c>
      <c r="G38" s="52">
        <v>22.72</v>
      </c>
      <c r="H38" s="53">
        <v>2.4178240740740744E-4</v>
      </c>
      <c r="I38" s="52" t="s">
        <v>974</v>
      </c>
      <c r="J38" s="52" t="s">
        <v>23</v>
      </c>
      <c r="K38" s="52">
        <v>18.739999999999998</v>
      </c>
      <c r="L38" s="53">
        <v>2.4918981481481482E-4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2.5462962962962961E-4</v>
      </c>
      <c r="U38" s="6">
        <f>T38</f>
        <v>2.5462962962962961E-4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862</v>
      </c>
      <c r="B39" s="52" t="s">
        <v>19</v>
      </c>
      <c r="C39" s="52">
        <v>21.37</v>
      </c>
      <c r="D39" s="53">
        <v>2.3356481481481481E-4</v>
      </c>
      <c r="E39" s="52" t="s">
        <v>867</v>
      </c>
      <c r="F39" s="52" t="s">
        <v>21</v>
      </c>
      <c r="G39" s="52">
        <v>26.28</v>
      </c>
      <c r="H39" s="53">
        <v>2.3900462962962959E-4</v>
      </c>
      <c r="I39" s="52" t="s">
        <v>974</v>
      </c>
      <c r="J39" s="52" t="s">
        <v>23</v>
      </c>
      <c r="K39" s="52">
        <v>21.41</v>
      </c>
      <c r="L39" s="53">
        <v>2.427083333333333E-4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862</v>
      </c>
      <c r="B40" s="52" t="s">
        <v>19</v>
      </c>
      <c r="C40" s="52">
        <v>23.58</v>
      </c>
      <c r="D40" s="53">
        <v>2.3344907407407407E-4</v>
      </c>
      <c r="E40" s="52" t="s">
        <v>867</v>
      </c>
      <c r="F40" s="52" t="s">
        <v>21</v>
      </c>
      <c r="G40" s="52">
        <v>29.84</v>
      </c>
      <c r="H40" s="53">
        <v>2.3877314814814814E-4</v>
      </c>
      <c r="I40" s="52" t="s">
        <v>974</v>
      </c>
      <c r="J40" s="52" t="s">
        <v>23</v>
      </c>
      <c r="K40" s="52">
        <v>24.08</v>
      </c>
      <c r="L40" s="53">
        <v>2.3912037037037036E-4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874</v>
      </c>
      <c r="B42" s="52" t="s">
        <v>19</v>
      </c>
      <c r="C42" s="52">
        <v>17.91</v>
      </c>
      <c r="D42" s="53">
        <v>2.3935185185185184E-4</v>
      </c>
      <c r="E42" s="52" t="s">
        <v>975</v>
      </c>
      <c r="F42" s="52" t="s">
        <v>21</v>
      </c>
      <c r="G42" s="52">
        <v>20.95</v>
      </c>
      <c r="H42" s="53">
        <v>2.3993055555555559E-4</v>
      </c>
      <c r="I42" s="52" t="s">
        <v>519</v>
      </c>
      <c r="J42" s="52" t="s">
        <v>23</v>
      </c>
      <c r="K42" s="52">
        <v>17.52</v>
      </c>
      <c r="L42" s="53">
        <v>2.4525462962962961E-4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874</v>
      </c>
      <c r="B43" s="52" t="s">
        <v>19</v>
      </c>
      <c r="C43" s="52">
        <v>21.92</v>
      </c>
      <c r="D43" s="53">
        <v>2.3564814814814813E-4</v>
      </c>
      <c r="E43" s="52" t="s">
        <v>975</v>
      </c>
      <c r="F43" s="52" t="s">
        <v>21</v>
      </c>
      <c r="G43" s="52">
        <v>23.45</v>
      </c>
      <c r="H43" s="53">
        <v>2.3912037037037036E-4</v>
      </c>
      <c r="I43" s="52" t="s">
        <v>519</v>
      </c>
      <c r="J43" s="52" t="s">
        <v>23</v>
      </c>
      <c r="K43" s="52">
        <v>21.7</v>
      </c>
      <c r="L43" s="53">
        <v>2.403935185185185E-4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874</v>
      </c>
      <c r="B44" s="52" t="s">
        <v>19</v>
      </c>
      <c r="C44" s="52">
        <v>25.94</v>
      </c>
      <c r="D44" s="53">
        <v>2.3518518518518517E-4</v>
      </c>
      <c r="E44" s="52" t="s">
        <v>975</v>
      </c>
      <c r="F44" s="52" t="s">
        <v>21</v>
      </c>
      <c r="G44" s="52">
        <v>25.95</v>
      </c>
      <c r="H44" s="53">
        <v>2.3923611111111115E-4</v>
      </c>
      <c r="I44" s="52" t="s">
        <v>519</v>
      </c>
      <c r="J44" s="52" t="s">
        <v>23</v>
      </c>
      <c r="K44" s="52">
        <v>25.88</v>
      </c>
      <c r="L44" s="53">
        <v>2.398148148148148E-4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884</v>
      </c>
      <c r="B46" s="52" t="s">
        <v>19</v>
      </c>
      <c r="C46" s="52">
        <v>19.329999999999998</v>
      </c>
      <c r="D46" s="53">
        <v>2.398148148148148E-4</v>
      </c>
      <c r="E46" s="52" t="s">
        <v>875</v>
      </c>
      <c r="F46" s="52" t="s">
        <v>21</v>
      </c>
      <c r="G46" s="52">
        <v>20.27</v>
      </c>
      <c r="H46" s="53">
        <v>2.403935185185185E-4</v>
      </c>
      <c r="I46" s="52" t="s">
        <v>976</v>
      </c>
      <c r="J46" s="52" t="s">
        <v>23</v>
      </c>
      <c r="K46" s="52">
        <v>18.86</v>
      </c>
      <c r="L46" s="53">
        <v>2.4224537037037034E-4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884</v>
      </c>
      <c r="B47" s="52" t="s">
        <v>19</v>
      </c>
      <c r="C47" s="52">
        <v>23.89</v>
      </c>
      <c r="D47" s="53">
        <v>2.3518518518518517E-4</v>
      </c>
      <c r="E47" s="52" t="s">
        <v>875</v>
      </c>
      <c r="F47" s="52" t="s">
        <v>21</v>
      </c>
      <c r="G47" s="52">
        <v>24.15</v>
      </c>
      <c r="H47" s="53">
        <v>2.3900462962962959E-4</v>
      </c>
      <c r="I47" s="52" t="s">
        <v>976</v>
      </c>
      <c r="J47" s="52" t="s">
        <v>23</v>
      </c>
      <c r="K47" s="52">
        <v>21.79</v>
      </c>
      <c r="L47" s="53">
        <v>2.403935185185185E-4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884</v>
      </c>
      <c r="B48" s="52" t="s">
        <v>19</v>
      </c>
      <c r="C48" s="52">
        <v>28.45</v>
      </c>
      <c r="D48" s="53">
        <v>2.3449074074074073E-4</v>
      </c>
      <c r="E48" s="52" t="s">
        <v>875</v>
      </c>
      <c r="F48" s="52" t="s">
        <v>21</v>
      </c>
      <c r="G48" s="52">
        <v>28.04</v>
      </c>
      <c r="H48" s="53">
        <v>2.3854166666666663E-4</v>
      </c>
      <c r="I48" s="52" t="s">
        <v>976</v>
      </c>
      <c r="J48" s="52" t="s">
        <v>23</v>
      </c>
      <c r="K48" s="52">
        <v>24.72</v>
      </c>
      <c r="L48" s="53">
        <v>2.403935185185185E-4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977</v>
      </c>
      <c r="B50" s="52" t="s">
        <v>19</v>
      </c>
      <c r="C50" s="52">
        <v>17.05</v>
      </c>
      <c r="D50" s="53">
        <v>2.4571759259259257E-4</v>
      </c>
      <c r="E50" s="52" t="s">
        <v>978</v>
      </c>
      <c r="F50" s="52" t="s">
        <v>21</v>
      </c>
      <c r="G50" s="52">
        <v>24.43</v>
      </c>
      <c r="H50" s="53">
        <v>2.4224537037037034E-4</v>
      </c>
      <c r="I50" s="52" t="s">
        <v>979</v>
      </c>
      <c r="J50" s="52" t="s">
        <v>23</v>
      </c>
      <c r="K50" s="52">
        <v>19.07</v>
      </c>
      <c r="L50" s="53">
        <v>2.4317129629629632E-4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977</v>
      </c>
      <c r="B51" s="52" t="s">
        <v>19</v>
      </c>
      <c r="C51" s="52">
        <v>21.34</v>
      </c>
      <c r="D51" s="53">
        <v>2.3796296296296293E-4</v>
      </c>
      <c r="E51" s="52" t="s">
        <v>978</v>
      </c>
      <c r="F51" s="52" t="s">
        <v>21</v>
      </c>
      <c r="G51" s="52">
        <v>27.81</v>
      </c>
      <c r="H51" s="53">
        <v>2.4085648148148146E-4</v>
      </c>
      <c r="I51" s="52" t="s">
        <v>979</v>
      </c>
      <c r="J51" s="52" t="s">
        <v>23</v>
      </c>
      <c r="K51" s="52">
        <v>21.95</v>
      </c>
      <c r="L51" s="53">
        <v>2.4236111111111114E-4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977</v>
      </c>
      <c r="B52" s="52" t="s">
        <v>19</v>
      </c>
      <c r="C52" s="52">
        <v>25.63</v>
      </c>
      <c r="D52" s="53">
        <v>2.3726851851851852E-4</v>
      </c>
      <c r="E52" s="52" t="s">
        <v>978</v>
      </c>
      <c r="F52" s="52" t="s">
        <v>21</v>
      </c>
      <c r="G52" s="52">
        <v>31.18</v>
      </c>
      <c r="H52" s="53">
        <v>2.4062499999999998E-4</v>
      </c>
      <c r="I52" s="52" t="s">
        <v>979</v>
      </c>
      <c r="J52" s="52" t="s">
        <v>23</v>
      </c>
      <c r="K52" s="52">
        <v>24.83</v>
      </c>
      <c r="L52" s="53">
        <v>2.4212962962962966E-4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880</v>
      </c>
      <c r="B54" s="52" t="s">
        <v>19</v>
      </c>
      <c r="C54" s="52">
        <v>17.7</v>
      </c>
      <c r="D54" s="53">
        <v>2.4687499999999997E-4</v>
      </c>
      <c r="E54" s="52" t="s">
        <v>980</v>
      </c>
      <c r="F54" s="52" t="s">
        <v>21</v>
      </c>
      <c r="G54" s="52">
        <v>16.29</v>
      </c>
      <c r="H54" s="53">
        <v>2.4942129629629631E-4</v>
      </c>
      <c r="I54" s="52" t="s">
        <v>981</v>
      </c>
      <c r="J54" s="52" t="s">
        <v>23</v>
      </c>
      <c r="K54" s="52">
        <v>17.86</v>
      </c>
      <c r="L54" s="53">
        <v>2.4791666666666668E-4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880</v>
      </c>
      <c r="B55" s="52" t="s">
        <v>19</v>
      </c>
      <c r="C55" s="52">
        <v>22.4</v>
      </c>
      <c r="D55" s="53">
        <v>2.3449074074074073E-4</v>
      </c>
      <c r="E55" s="52" t="s">
        <v>980</v>
      </c>
      <c r="F55" s="52" t="s">
        <v>21</v>
      </c>
      <c r="G55" s="52">
        <v>17.78</v>
      </c>
      <c r="H55" s="53">
        <v>2.4374999999999996E-4</v>
      </c>
      <c r="I55" s="52" t="s">
        <v>981</v>
      </c>
      <c r="J55" s="52" t="s">
        <v>23</v>
      </c>
      <c r="K55" s="52">
        <v>21.9</v>
      </c>
      <c r="L55" s="53">
        <v>2.428240740740741E-4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880</v>
      </c>
      <c r="B56" s="52" t="s">
        <v>19</v>
      </c>
      <c r="C56" s="52">
        <v>27.1</v>
      </c>
      <c r="D56" s="53">
        <v>2.3182870370370374E-4</v>
      </c>
      <c r="E56" s="52" t="s">
        <v>980</v>
      </c>
      <c r="F56" s="52" t="s">
        <v>21</v>
      </c>
      <c r="G56" s="52">
        <v>19.27</v>
      </c>
      <c r="H56" s="53">
        <v>2.3923611111111115E-4</v>
      </c>
      <c r="I56" s="52" t="s">
        <v>981</v>
      </c>
      <c r="J56" s="52" t="s">
        <v>23</v>
      </c>
      <c r="K56" s="52">
        <v>25.94</v>
      </c>
      <c r="L56" s="53">
        <v>2.4143518518518522E-4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883</v>
      </c>
      <c r="B58" s="52" t="s">
        <v>19</v>
      </c>
      <c r="C58" s="52">
        <v>14.63</v>
      </c>
      <c r="D58" s="53">
        <v>2.4861111111111107E-4</v>
      </c>
      <c r="E58" s="52" t="s">
        <v>982</v>
      </c>
      <c r="F58" s="52" t="s">
        <v>21</v>
      </c>
      <c r="G58" s="52">
        <v>17.59</v>
      </c>
      <c r="H58" s="53">
        <v>2.4918981481481482E-4</v>
      </c>
      <c r="I58" s="52" t="s">
        <v>983</v>
      </c>
      <c r="J58" s="52" t="s">
        <v>23</v>
      </c>
      <c r="K58" s="52">
        <v>17.02</v>
      </c>
      <c r="L58" s="53">
        <v>2.4525462962962961E-4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883</v>
      </c>
      <c r="B59" s="52" t="s">
        <v>19</v>
      </c>
      <c r="C59" s="52">
        <v>18.84</v>
      </c>
      <c r="D59" s="53">
        <v>2.3587962962962964E-4</v>
      </c>
      <c r="E59" s="52" t="s">
        <v>982</v>
      </c>
      <c r="F59" s="52" t="s">
        <v>21</v>
      </c>
      <c r="G59" s="52">
        <v>21.88</v>
      </c>
      <c r="H59" s="53">
        <v>2.3900462962962959E-4</v>
      </c>
      <c r="I59" s="52" t="s">
        <v>983</v>
      </c>
      <c r="J59" s="52" t="s">
        <v>23</v>
      </c>
      <c r="K59" s="52">
        <v>20.9</v>
      </c>
      <c r="L59" s="53">
        <v>2.403935185185185E-4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883</v>
      </c>
      <c r="B60" s="52" t="s">
        <v>19</v>
      </c>
      <c r="C60" s="52">
        <v>23.06</v>
      </c>
      <c r="D60" s="53">
        <v>2.2997685185185184E-4</v>
      </c>
      <c r="E60" s="52" t="s">
        <v>982</v>
      </c>
      <c r="F60" s="52" t="s">
        <v>21</v>
      </c>
      <c r="G60" s="52">
        <v>26.16</v>
      </c>
      <c r="H60" s="53">
        <v>2.3819444444444441E-4</v>
      </c>
      <c r="I60" s="52" t="s">
        <v>983</v>
      </c>
      <c r="J60" s="52" t="s">
        <v>23</v>
      </c>
      <c r="K60" s="52">
        <v>24.77</v>
      </c>
      <c r="L60" s="53">
        <v>2.3993055555555559E-4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984</v>
      </c>
      <c r="B62" s="52" t="s">
        <v>19</v>
      </c>
      <c r="C62" s="52">
        <v>18.37</v>
      </c>
      <c r="D62" s="53">
        <v>2.3784722222222222E-4</v>
      </c>
      <c r="E62" s="52" t="s">
        <v>985</v>
      </c>
      <c r="F62" s="52" t="s">
        <v>21</v>
      </c>
      <c r="G62" s="52">
        <v>19.47</v>
      </c>
      <c r="H62" s="53">
        <v>2.4178240740740744E-4</v>
      </c>
      <c r="I62" s="52" t="s">
        <v>986</v>
      </c>
      <c r="J62" s="52" t="s">
        <v>23</v>
      </c>
      <c r="K62" s="52">
        <v>21.35</v>
      </c>
      <c r="L62" s="53">
        <v>2.4212962962962966E-4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984</v>
      </c>
      <c r="B63" s="52" t="s">
        <v>19</v>
      </c>
      <c r="C63" s="52">
        <v>21.47</v>
      </c>
      <c r="D63" s="53">
        <v>2.3402777777777777E-4</v>
      </c>
      <c r="E63" s="52" t="s">
        <v>985</v>
      </c>
      <c r="F63" s="52" t="s">
        <v>21</v>
      </c>
      <c r="G63" s="52">
        <v>23.99</v>
      </c>
      <c r="H63" s="53">
        <v>2.3796296296296293E-4</v>
      </c>
      <c r="I63" s="52" t="s">
        <v>986</v>
      </c>
      <c r="J63" s="52" t="s">
        <v>23</v>
      </c>
      <c r="K63" s="52">
        <v>23.88</v>
      </c>
      <c r="L63" s="53">
        <v>2.4050925925925924E-4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984</v>
      </c>
      <c r="B64" s="52" t="s">
        <v>19</v>
      </c>
      <c r="C64" s="52">
        <v>24.57</v>
      </c>
      <c r="D64" s="53">
        <v>2.3425925925925925E-4</v>
      </c>
      <c r="E64" s="52" t="s">
        <v>985</v>
      </c>
      <c r="F64" s="52" t="s">
        <v>21</v>
      </c>
      <c r="G64" s="52">
        <v>28.51</v>
      </c>
      <c r="H64" s="53">
        <v>2.3726851851851852E-4</v>
      </c>
      <c r="I64" s="52" t="s">
        <v>986</v>
      </c>
      <c r="J64" s="52" t="s">
        <v>23</v>
      </c>
      <c r="K64" s="52">
        <v>26.41</v>
      </c>
      <c r="L64" s="53">
        <v>2.4074074074074077E-4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886</v>
      </c>
      <c r="B66" s="52" t="s">
        <v>19</v>
      </c>
      <c r="C66" s="52">
        <v>17.27</v>
      </c>
      <c r="D66" s="53">
        <v>2.4108796296296294E-4</v>
      </c>
      <c r="E66" s="52" t="s">
        <v>987</v>
      </c>
      <c r="F66" s="52" t="s">
        <v>21</v>
      </c>
      <c r="G66" s="80">
        <v>-9.92</v>
      </c>
      <c r="H66" s="53">
        <v>2.4259259259259262E-4</v>
      </c>
      <c r="I66" s="52" t="s">
        <v>879</v>
      </c>
      <c r="J66" s="52" t="s">
        <v>23</v>
      </c>
      <c r="K66" s="52">
        <v>18.68</v>
      </c>
      <c r="L66" s="53">
        <v>2.4872685185185181E-4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886</v>
      </c>
      <c r="B67" s="52" t="s">
        <v>19</v>
      </c>
      <c r="C67" s="52">
        <v>19.91</v>
      </c>
      <c r="D67" s="53">
        <v>2.369212962962963E-4</v>
      </c>
      <c r="E67" s="52" t="s">
        <v>987</v>
      </c>
      <c r="F67" s="52" t="s">
        <v>21</v>
      </c>
      <c r="G67" s="80">
        <v>-4.99</v>
      </c>
      <c r="H67" s="53">
        <v>2.4050925925925924E-4</v>
      </c>
      <c r="I67" s="52" t="s">
        <v>879</v>
      </c>
      <c r="J67" s="52" t="s">
        <v>23</v>
      </c>
      <c r="K67" s="52">
        <v>21.28</v>
      </c>
      <c r="L67" s="53">
        <v>2.4409722222222218E-4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886</v>
      </c>
      <c r="B68" s="52" t="s">
        <v>19</v>
      </c>
      <c r="C68" s="52">
        <v>22.55</v>
      </c>
      <c r="D68" s="53">
        <v>2.3472222222222224E-4</v>
      </c>
      <c r="E68" s="52" t="s">
        <v>987</v>
      </c>
      <c r="F68" s="52" t="s">
        <v>21</v>
      </c>
      <c r="G68" s="80">
        <v>-0.05</v>
      </c>
      <c r="H68" s="53">
        <v>2.3842592592592597E-4</v>
      </c>
      <c r="I68" s="52" t="s">
        <v>879</v>
      </c>
      <c r="J68" s="52" t="s">
        <v>23</v>
      </c>
      <c r="K68" s="52">
        <v>23.89</v>
      </c>
      <c r="L68" s="53">
        <v>2.4097222222222225E-4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887</v>
      </c>
      <c r="F70" s="52" t="s">
        <v>21</v>
      </c>
      <c r="G70" s="52">
        <v>22.86</v>
      </c>
      <c r="H70" s="53">
        <v>2.4050925925925924E-4</v>
      </c>
      <c r="I70" s="52" t="s">
        <v>878</v>
      </c>
      <c r="J70" s="52" t="s">
        <v>23</v>
      </c>
      <c r="K70" s="52">
        <v>17.5</v>
      </c>
      <c r="L70" s="53">
        <v>2.5289351851851856E-4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887</v>
      </c>
      <c r="F71" s="52" t="s">
        <v>21</v>
      </c>
      <c r="G71" s="52">
        <v>25.36</v>
      </c>
      <c r="H71" s="53">
        <v>2.3935185185185184E-4</v>
      </c>
      <c r="I71" s="52" t="s">
        <v>878</v>
      </c>
      <c r="J71" s="52" t="s">
        <v>23</v>
      </c>
      <c r="K71" s="52">
        <v>22.15</v>
      </c>
      <c r="L71" s="53">
        <v>2.4351851851851848E-4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887</v>
      </c>
      <c r="F72" s="52" t="s">
        <v>21</v>
      </c>
      <c r="G72" s="52">
        <v>27.86</v>
      </c>
      <c r="H72" s="53">
        <v>2.398148148148148E-4</v>
      </c>
      <c r="I72" s="52" t="s">
        <v>878</v>
      </c>
      <c r="J72" s="52" t="s">
        <v>23</v>
      </c>
      <c r="K72" s="52">
        <v>26.79</v>
      </c>
      <c r="L72" s="53">
        <v>2.4247685185185188E-4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988</v>
      </c>
      <c r="J74" s="52" t="s">
        <v>23</v>
      </c>
      <c r="K74" s="52">
        <v>19.3</v>
      </c>
      <c r="L74" s="53">
        <v>2.4699074074074076E-4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988</v>
      </c>
      <c r="J75" s="52" t="s">
        <v>23</v>
      </c>
      <c r="K75" s="52">
        <v>22.96</v>
      </c>
      <c r="L75" s="53">
        <v>2.4074074074074077E-4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988</v>
      </c>
      <c r="J76" s="52" t="s">
        <v>23</v>
      </c>
      <c r="K76" s="52">
        <v>26.62</v>
      </c>
      <c r="L76" s="53">
        <v>2.3831018518518518E-4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989</v>
      </c>
      <c r="J78" s="52" t="s">
        <v>23</v>
      </c>
      <c r="K78" s="52">
        <v>20.63</v>
      </c>
      <c r="L78" s="53">
        <v>2.4143518518518522E-4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989</v>
      </c>
      <c r="J79" s="52" t="s">
        <v>23</v>
      </c>
      <c r="K79" s="52">
        <v>24.28</v>
      </c>
      <c r="L79" s="53">
        <v>2.3923611111111115E-4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989</v>
      </c>
      <c r="J80" s="52" t="s">
        <v>23</v>
      </c>
      <c r="K80" s="52">
        <v>27.93</v>
      </c>
      <c r="L80" s="53">
        <v>2.3888888888888893E-4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990</v>
      </c>
      <c r="J82" s="52" t="s">
        <v>23</v>
      </c>
      <c r="K82" s="52">
        <v>15.57</v>
      </c>
      <c r="L82" s="53">
        <v>2.5046296296296297E-4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990</v>
      </c>
      <c r="J83" s="52" t="s">
        <v>23</v>
      </c>
      <c r="K83" s="52">
        <v>17.37</v>
      </c>
      <c r="L83" s="53">
        <v>2.4513888888888887E-4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990</v>
      </c>
      <c r="J84" s="52" t="s">
        <v>23</v>
      </c>
      <c r="K84" s="52">
        <v>19.18</v>
      </c>
      <c r="L84" s="53">
        <v>2.4097222222222225E-4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991</v>
      </c>
      <c r="J86" s="52" t="s">
        <v>23</v>
      </c>
      <c r="K86" s="52">
        <v>17.399999999999999</v>
      </c>
      <c r="L86" s="53">
        <v>2.5347222222222221E-4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991</v>
      </c>
      <c r="J87" s="52" t="s">
        <v>23</v>
      </c>
      <c r="K87" s="52">
        <v>19.850000000000001</v>
      </c>
      <c r="L87" s="53">
        <v>2.4629629629629632E-4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991</v>
      </c>
      <c r="J88" s="52" t="s">
        <v>23</v>
      </c>
      <c r="K88" s="52">
        <v>22.29</v>
      </c>
      <c r="L88" s="53">
        <v>2.4131944444444448E-4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992</v>
      </c>
      <c r="J90" s="52" t="s">
        <v>23</v>
      </c>
      <c r="K90" s="52">
        <v>20.25</v>
      </c>
      <c r="L90" s="53">
        <v>2.4780092592592594E-4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992</v>
      </c>
      <c r="J91" s="52" t="s">
        <v>23</v>
      </c>
      <c r="K91" s="52">
        <v>21.91</v>
      </c>
      <c r="L91" s="53">
        <v>2.4317129629629632E-4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992</v>
      </c>
      <c r="J92" s="52" t="s">
        <v>23</v>
      </c>
      <c r="K92" s="52">
        <v>23.57</v>
      </c>
      <c r="L92" s="53">
        <v>2.398148148148148E-4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993</v>
      </c>
      <c r="J94" s="52" t="s">
        <v>23</v>
      </c>
      <c r="K94" s="52">
        <v>16.68</v>
      </c>
      <c r="L94" s="53">
        <v>2.4710648148148145E-4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993</v>
      </c>
      <c r="J95" s="52" t="s">
        <v>23</v>
      </c>
      <c r="K95" s="52">
        <v>20.67</v>
      </c>
      <c r="L95" s="53">
        <v>2.4166666666666664E-4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993</v>
      </c>
      <c r="J96" s="52" t="s">
        <v>23</v>
      </c>
      <c r="K96" s="52">
        <v>24.66</v>
      </c>
      <c r="L96" s="53">
        <v>2.4120370370370368E-4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894</v>
      </c>
      <c r="J98" s="52" t="s">
        <v>23</v>
      </c>
      <c r="K98" s="52">
        <v>18.14</v>
      </c>
      <c r="L98" s="53">
        <v>2.4583333333333331E-4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894</v>
      </c>
      <c r="J99" s="52" t="s">
        <v>23</v>
      </c>
      <c r="K99" s="52">
        <v>21.76</v>
      </c>
      <c r="L99" s="53">
        <v>2.4050925925925924E-4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894</v>
      </c>
      <c r="J100" s="52" t="s">
        <v>23</v>
      </c>
      <c r="K100" s="52">
        <v>25.38</v>
      </c>
      <c r="L100" s="53">
        <v>2.4027777777777781E-4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994</v>
      </c>
      <c r="J102" s="52" t="s">
        <v>23</v>
      </c>
      <c r="K102" s="52">
        <v>20.260000000000002</v>
      </c>
      <c r="L102" s="53">
        <v>2.4606481481481479E-4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994</v>
      </c>
      <c r="J103" s="52" t="s">
        <v>23</v>
      </c>
      <c r="K103" s="52">
        <v>23.5</v>
      </c>
      <c r="L103" s="53">
        <v>2.4201388888888886E-4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994</v>
      </c>
      <c r="J104" s="52" t="s">
        <v>23</v>
      </c>
      <c r="K104" s="52">
        <v>26.74</v>
      </c>
      <c r="L104" s="53">
        <v>2.4212962962962966E-4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995</v>
      </c>
      <c r="J106" s="52" t="s">
        <v>23</v>
      </c>
      <c r="K106" s="52">
        <v>18.010000000000002</v>
      </c>
      <c r="L106" s="53">
        <v>2.4363425925925928E-4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995</v>
      </c>
      <c r="J107" s="52" t="s">
        <v>23</v>
      </c>
      <c r="K107" s="52">
        <v>20.51</v>
      </c>
      <c r="L107" s="53">
        <v>2.4328703703703706E-4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995</v>
      </c>
      <c r="J108" s="52" t="s">
        <v>23</v>
      </c>
      <c r="K108" s="52">
        <v>23.01</v>
      </c>
      <c r="L108" s="53">
        <v>2.439814814814815E-4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0">
    <tabColor rgb="FFFFFF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293</v>
      </c>
      <c r="B2" s="52" t="s">
        <v>19</v>
      </c>
      <c r="C2" s="52">
        <v>19.57</v>
      </c>
      <c r="D2" s="52">
        <v>72.17</v>
      </c>
      <c r="E2" s="52" t="s">
        <v>294</v>
      </c>
      <c r="F2" s="52" t="s">
        <v>21</v>
      </c>
      <c r="G2" s="52">
        <v>19.18</v>
      </c>
      <c r="H2" s="52">
        <v>70.150000000000006</v>
      </c>
      <c r="I2" s="52" t="s">
        <v>295</v>
      </c>
      <c r="J2" s="52" t="s">
        <v>23</v>
      </c>
      <c r="K2" s="52">
        <v>19.149999999999999</v>
      </c>
      <c r="L2" s="52">
        <v>71.44</v>
      </c>
      <c r="M2" s="52">
        <v>14.5</v>
      </c>
      <c r="N2" s="52">
        <v>76.772300000000001</v>
      </c>
      <c r="O2" s="52">
        <v>64.319999999999993</v>
      </c>
      <c r="P2" s="52">
        <v>28.19</v>
      </c>
      <c r="Q2" s="52">
        <v>25.25</v>
      </c>
      <c r="R2" s="54">
        <v>31.13</v>
      </c>
      <c r="AI2" s="20">
        <v>38437</v>
      </c>
      <c r="AK2" s="24">
        <f>D3</f>
        <v>77.06</v>
      </c>
    </row>
    <row r="3" spans="1:37" ht="15" customHeight="1">
      <c r="A3" s="51" t="s">
        <v>293</v>
      </c>
      <c r="B3" s="52" t="s">
        <v>19</v>
      </c>
      <c r="C3" s="52">
        <v>28.37</v>
      </c>
      <c r="D3" s="52">
        <v>77.06</v>
      </c>
      <c r="E3" s="52" t="s">
        <v>294</v>
      </c>
      <c r="F3" s="52" t="s">
        <v>21</v>
      </c>
      <c r="G3" s="52">
        <v>24.99</v>
      </c>
      <c r="H3" s="52">
        <v>76.02</v>
      </c>
      <c r="I3" s="52" t="s">
        <v>295</v>
      </c>
      <c r="J3" s="52" t="s">
        <v>23</v>
      </c>
      <c r="K3" s="52">
        <v>21.65</v>
      </c>
      <c r="L3" s="52">
        <v>73.28</v>
      </c>
      <c r="M3" s="52">
        <v>14.5</v>
      </c>
      <c r="N3" s="52">
        <v>79.340500000000006</v>
      </c>
      <c r="O3" s="52">
        <v>81.349999999999994</v>
      </c>
      <c r="P3" s="52">
        <v>28.19</v>
      </c>
      <c r="Q3" s="52">
        <v>25.25</v>
      </c>
      <c r="R3" s="54">
        <v>31.13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293</v>
      </c>
      <c r="B4" s="52" t="s">
        <v>19</v>
      </c>
      <c r="C4" s="52">
        <v>37.17</v>
      </c>
      <c r="D4" s="52">
        <v>79.319999999999993</v>
      </c>
      <c r="E4" s="52" t="s">
        <v>294</v>
      </c>
      <c r="F4" s="52" t="s">
        <v>21</v>
      </c>
      <c r="G4" s="52">
        <v>30.8</v>
      </c>
      <c r="H4" s="52">
        <v>77.680000000000007</v>
      </c>
      <c r="I4" s="52" t="s">
        <v>295</v>
      </c>
      <c r="J4" s="52" t="s">
        <v>23</v>
      </c>
      <c r="K4" s="52">
        <v>24.15</v>
      </c>
      <c r="L4" s="52">
        <v>75.42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296</v>
      </c>
      <c r="B6" s="52" t="s">
        <v>19</v>
      </c>
      <c r="C6" s="52">
        <v>19.27</v>
      </c>
      <c r="D6" s="52">
        <v>74.19</v>
      </c>
      <c r="E6" s="52" t="s">
        <v>297</v>
      </c>
      <c r="F6" s="52" t="s">
        <v>21</v>
      </c>
      <c r="G6" s="52">
        <v>18.04</v>
      </c>
      <c r="H6" s="52">
        <v>65.95</v>
      </c>
      <c r="I6" s="52" t="s">
        <v>298</v>
      </c>
      <c r="J6" s="52" t="s">
        <v>23</v>
      </c>
      <c r="K6" s="52">
        <v>22.49</v>
      </c>
      <c r="L6" s="52">
        <v>76.27</v>
      </c>
      <c r="M6" s="89">
        <v>84.5</v>
      </c>
      <c r="N6" s="90">
        <v>47.5</v>
      </c>
      <c r="O6" s="89">
        <v>2.5</v>
      </c>
      <c r="P6" s="89">
        <v>1.25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296</v>
      </c>
      <c r="B7" s="52" t="s">
        <v>19</v>
      </c>
      <c r="C7" s="52">
        <v>24.05</v>
      </c>
      <c r="D7" s="52">
        <v>78.56</v>
      </c>
      <c r="E7" s="52" t="s">
        <v>297</v>
      </c>
      <c r="F7" s="52" t="s">
        <v>21</v>
      </c>
      <c r="G7" s="52">
        <v>22.69</v>
      </c>
      <c r="H7" s="52">
        <v>77.39</v>
      </c>
      <c r="I7" s="52" t="s">
        <v>298</v>
      </c>
      <c r="J7" s="52" t="s">
        <v>23</v>
      </c>
      <c r="K7" s="52">
        <v>24.99</v>
      </c>
      <c r="L7" s="52">
        <v>76.31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296</v>
      </c>
      <c r="B8" s="52" t="s">
        <v>19</v>
      </c>
      <c r="C8" s="52">
        <v>28.84</v>
      </c>
      <c r="D8" s="52">
        <v>79.650000000000006</v>
      </c>
      <c r="E8" s="52" t="s">
        <v>297</v>
      </c>
      <c r="F8" s="52" t="s">
        <v>21</v>
      </c>
      <c r="G8" s="52">
        <v>27.35</v>
      </c>
      <c r="H8" s="52">
        <v>78.94</v>
      </c>
      <c r="I8" s="52" t="s">
        <v>298</v>
      </c>
      <c r="J8" s="52" t="s">
        <v>23</v>
      </c>
      <c r="K8" s="52">
        <v>27.49</v>
      </c>
      <c r="L8" s="52">
        <v>76.430000000000007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299</v>
      </c>
      <c r="B10" s="52" t="s">
        <v>19</v>
      </c>
      <c r="C10" s="52">
        <v>18.22</v>
      </c>
      <c r="D10" s="52">
        <v>66.739999999999995</v>
      </c>
      <c r="E10" s="52" t="s">
        <v>300</v>
      </c>
      <c r="F10" s="52" t="s">
        <v>21</v>
      </c>
      <c r="G10" s="52">
        <v>17.239999999999998</v>
      </c>
      <c r="H10" s="52">
        <v>65.930000000000007</v>
      </c>
      <c r="I10" s="52" t="s">
        <v>301</v>
      </c>
      <c r="J10" s="52" t="s">
        <v>23</v>
      </c>
      <c r="K10" s="52">
        <v>17.7</v>
      </c>
      <c r="L10" s="52">
        <v>69.14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299</v>
      </c>
      <c r="B11" s="52" t="s">
        <v>19</v>
      </c>
      <c r="C11" s="52">
        <v>22.31</v>
      </c>
      <c r="D11" s="52">
        <v>75.77</v>
      </c>
      <c r="E11" s="52" t="s">
        <v>300</v>
      </c>
      <c r="F11" s="52" t="s">
        <v>21</v>
      </c>
      <c r="G11" s="52">
        <v>22.94</v>
      </c>
      <c r="H11" s="52">
        <v>75.680000000000007</v>
      </c>
      <c r="I11" s="52" t="s">
        <v>301</v>
      </c>
      <c r="J11" s="52" t="s">
        <v>23</v>
      </c>
      <c r="K11" s="52">
        <v>22.16</v>
      </c>
      <c r="L11" s="52">
        <v>75.67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299</v>
      </c>
      <c r="B12" s="52" t="s">
        <v>19</v>
      </c>
      <c r="C12" s="52">
        <v>26.4</v>
      </c>
      <c r="D12" s="52">
        <v>76.540000000000006</v>
      </c>
      <c r="E12" s="52" t="s">
        <v>300</v>
      </c>
      <c r="F12" s="52" t="s">
        <v>21</v>
      </c>
      <c r="G12" s="52">
        <v>28.65</v>
      </c>
      <c r="H12" s="52">
        <v>77.88</v>
      </c>
      <c r="I12" s="52" t="s">
        <v>301</v>
      </c>
      <c r="J12" s="52" t="s">
        <v>23</v>
      </c>
      <c r="K12" s="52">
        <v>26.61</v>
      </c>
      <c r="L12" s="52">
        <v>76.69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302</v>
      </c>
      <c r="B14" s="52" t="s">
        <v>19</v>
      </c>
      <c r="C14" s="52">
        <v>20.36</v>
      </c>
      <c r="D14" s="52">
        <v>76.650000000000006</v>
      </c>
      <c r="E14" s="52" t="s">
        <v>303</v>
      </c>
      <c r="F14" s="52" t="s">
        <v>21</v>
      </c>
      <c r="G14" s="52">
        <v>16.28</v>
      </c>
      <c r="H14" s="52">
        <v>65.66</v>
      </c>
      <c r="I14" s="52" t="s">
        <v>304</v>
      </c>
      <c r="J14" s="52" t="s">
        <v>23</v>
      </c>
      <c r="K14" s="52">
        <v>17.66</v>
      </c>
      <c r="L14" s="52">
        <v>64.319999999999993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302</v>
      </c>
      <c r="B15" s="52" t="s">
        <v>19</v>
      </c>
      <c r="C15" s="52">
        <v>27.89</v>
      </c>
      <c r="D15" s="52">
        <v>78.930000000000007</v>
      </c>
      <c r="E15" s="52" t="s">
        <v>303</v>
      </c>
      <c r="F15" s="52" t="s">
        <v>21</v>
      </c>
      <c r="G15" s="52">
        <v>21.43</v>
      </c>
      <c r="H15" s="52">
        <v>77.180000000000007</v>
      </c>
      <c r="I15" s="52" t="s">
        <v>304</v>
      </c>
      <c r="J15" s="52" t="s">
        <v>23</v>
      </c>
      <c r="K15" s="52">
        <v>23.02</v>
      </c>
      <c r="L15" s="52">
        <v>74.44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302</v>
      </c>
      <c r="B16" s="52" t="s">
        <v>19</v>
      </c>
      <c r="C16" s="52">
        <v>35.43</v>
      </c>
      <c r="D16" s="52">
        <v>80.42</v>
      </c>
      <c r="E16" s="52" t="s">
        <v>303</v>
      </c>
      <c r="F16" s="52" t="s">
        <v>21</v>
      </c>
      <c r="G16" s="52">
        <v>26.58</v>
      </c>
      <c r="H16" s="52">
        <v>79.23</v>
      </c>
      <c r="I16" s="52" t="s">
        <v>304</v>
      </c>
      <c r="J16" s="52" t="s">
        <v>23</v>
      </c>
      <c r="K16" s="52">
        <v>28.38</v>
      </c>
      <c r="L16" s="52">
        <v>76.459999999999994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305</v>
      </c>
      <c r="B18" s="52" t="s">
        <v>19</v>
      </c>
      <c r="C18" s="52">
        <v>19.97</v>
      </c>
      <c r="D18" s="52">
        <v>73.599999999999994</v>
      </c>
      <c r="E18" s="52" t="s">
        <v>306</v>
      </c>
      <c r="F18" s="52" t="s">
        <v>21</v>
      </c>
      <c r="G18" s="52">
        <v>19.02</v>
      </c>
      <c r="H18" s="52">
        <v>74.19</v>
      </c>
      <c r="I18" s="52" t="s">
        <v>307</v>
      </c>
      <c r="J18" s="52" t="s">
        <v>23</v>
      </c>
      <c r="K18" s="52">
        <v>17.05</v>
      </c>
      <c r="L18" s="52">
        <v>65.11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305</v>
      </c>
      <c r="B19" s="52" t="s">
        <v>19</v>
      </c>
      <c r="C19" s="52">
        <v>26.01</v>
      </c>
      <c r="D19" s="52">
        <v>79.239999999999995</v>
      </c>
      <c r="E19" s="52" t="s">
        <v>306</v>
      </c>
      <c r="F19" s="52" t="s">
        <v>21</v>
      </c>
      <c r="G19" s="52">
        <v>23.39</v>
      </c>
      <c r="H19" s="52">
        <v>76.599999999999994</v>
      </c>
      <c r="I19" s="52" t="s">
        <v>307</v>
      </c>
      <c r="J19" s="52" t="s">
        <v>23</v>
      </c>
      <c r="K19" s="52">
        <v>21.38</v>
      </c>
      <c r="L19" s="52">
        <v>72.94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305</v>
      </c>
      <c r="B20" s="52" t="s">
        <v>19</v>
      </c>
      <c r="C20" s="52">
        <v>32.06</v>
      </c>
      <c r="D20" s="52">
        <v>81.349999999999994</v>
      </c>
      <c r="E20" s="52" t="s">
        <v>306</v>
      </c>
      <c r="F20" s="52" t="s">
        <v>21</v>
      </c>
      <c r="G20" s="52">
        <v>27.76</v>
      </c>
      <c r="H20" s="52">
        <v>77.39</v>
      </c>
      <c r="I20" s="52" t="s">
        <v>307</v>
      </c>
      <c r="J20" s="52" t="s">
        <v>23</v>
      </c>
      <c r="K20" s="52">
        <v>25.7</v>
      </c>
      <c r="L20" s="52">
        <v>76.73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308</v>
      </c>
      <c r="B22" s="52" t="s">
        <v>19</v>
      </c>
      <c r="C22" s="52">
        <v>18.71</v>
      </c>
      <c r="D22" s="52">
        <v>69.73</v>
      </c>
      <c r="E22" s="52" t="s">
        <v>309</v>
      </c>
      <c r="F22" s="52" t="s">
        <v>21</v>
      </c>
      <c r="G22" s="52">
        <v>21.42</v>
      </c>
      <c r="H22" s="52">
        <v>70.12</v>
      </c>
      <c r="I22" s="52" t="s">
        <v>310</v>
      </c>
      <c r="J22" s="52" t="s">
        <v>23</v>
      </c>
      <c r="K22" s="52">
        <v>18.190000000000001</v>
      </c>
      <c r="L22" s="52">
        <v>67.42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308</v>
      </c>
      <c r="B23" s="52" t="s">
        <v>19</v>
      </c>
      <c r="C23" s="52">
        <v>25.1</v>
      </c>
      <c r="D23" s="52">
        <v>76.44</v>
      </c>
      <c r="E23" s="52" t="s">
        <v>309</v>
      </c>
      <c r="F23" s="52" t="s">
        <v>21</v>
      </c>
      <c r="G23" s="52">
        <v>25.43</v>
      </c>
      <c r="H23" s="52">
        <v>76.38</v>
      </c>
      <c r="I23" s="52" t="s">
        <v>310</v>
      </c>
      <c r="J23" s="52" t="s">
        <v>23</v>
      </c>
      <c r="K23" s="52">
        <v>22.45</v>
      </c>
      <c r="L23" s="52">
        <v>75.39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308</v>
      </c>
      <c r="B24" s="52" t="s">
        <v>19</v>
      </c>
      <c r="C24" s="52">
        <v>31.49</v>
      </c>
      <c r="D24" s="52">
        <v>78.459999999999994</v>
      </c>
      <c r="E24" s="52" t="s">
        <v>309</v>
      </c>
      <c r="F24" s="52" t="s">
        <v>21</v>
      </c>
      <c r="G24" s="52">
        <v>29.44</v>
      </c>
      <c r="H24" s="52">
        <v>77.05</v>
      </c>
      <c r="I24" s="52" t="s">
        <v>310</v>
      </c>
      <c r="J24" s="52" t="s">
        <v>23</v>
      </c>
      <c r="K24" s="52">
        <v>26.71</v>
      </c>
      <c r="L24" s="52">
        <v>76.31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311</v>
      </c>
      <c r="B26" s="52" t="s">
        <v>19</v>
      </c>
      <c r="C26" s="52">
        <v>19.88</v>
      </c>
      <c r="D26" s="52">
        <v>68.87</v>
      </c>
      <c r="E26" s="52"/>
      <c r="F26" s="52"/>
      <c r="G26" s="52" t="s">
        <v>24</v>
      </c>
      <c r="H26" s="52" t="s">
        <v>24</v>
      </c>
      <c r="I26" s="52" t="s">
        <v>312</v>
      </c>
      <c r="J26" s="52" t="s">
        <v>23</v>
      </c>
      <c r="K26" s="52">
        <v>23.68</v>
      </c>
      <c r="L26" s="52">
        <v>70.7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311</v>
      </c>
      <c r="B27" s="52" t="s">
        <v>19</v>
      </c>
      <c r="C27" s="52">
        <v>25.83</v>
      </c>
      <c r="D27" s="52">
        <v>78.819999999999993</v>
      </c>
      <c r="E27" s="52"/>
      <c r="F27" s="52"/>
      <c r="G27" s="52" t="s">
        <v>24</v>
      </c>
      <c r="H27" s="52" t="s">
        <v>24</v>
      </c>
      <c r="I27" s="52" t="s">
        <v>312</v>
      </c>
      <c r="J27" s="52" t="s">
        <v>23</v>
      </c>
      <c r="K27" s="52">
        <v>28</v>
      </c>
      <c r="L27" s="52">
        <v>74.94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311</v>
      </c>
      <c r="B28" s="52" t="s">
        <v>19</v>
      </c>
      <c r="C28" s="52">
        <v>31.78</v>
      </c>
      <c r="D28" s="52">
        <v>81.22</v>
      </c>
      <c r="E28" s="52"/>
      <c r="F28" s="52"/>
      <c r="G28" s="52" t="s">
        <v>24</v>
      </c>
      <c r="H28" s="52" t="s">
        <v>24</v>
      </c>
      <c r="I28" s="52" t="s">
        <v>312</v>
      </c>
      <c r="J28" s="52" t="s">
        <v>23</v>
      </c>
      <c r="K28" s="52">
        <v>32.31</v>
      </c>
      <c r="L28" s="52">
        <v>75.77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/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313</v>
      </c>
      <c r="B30" s="52" t="s">
        <v>19</v>
      </c>
      <c r="C30" s="52">
        <v>18.989999999999998</v>
      </c>
      <c r="D30" s="52">
        <v>68.11</v>
      </c>
      <c r="E30" s="52"/>
      <c r="F30" s="52"/>
      <c r="G30" s="52" t="s">
        <v>24</v>
      </c>
      <c r="H30" s="52" t="s">
        <v>24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313</v>
      </c>
      <c r="B31" s="52" t="s">
        <v>19</v>
      </c>
      <c r="C31" s="52">
        <v>24.54</v>
      </c>
      <c r="D31" s="52">
        <v>75.98</v>
      </c>
      <c r="E31" s="52"/>
      <c r="F31" s="52"/>
      <c r="G31" s="52" t="s">
        <v>24</v>
      </c>
      <c r="H31" s="52" t="s">
        <v>24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313</v>
      </c>
      <c r="B32" s="52" t="s">
        <v>19</v>
      </c>
      <c r="C32" s="52">
        <v>30.09</v>
      </c>
      <c r="D32" s="52">
        <v>77.81</v>
      </c>
      <c r="E32" s="52"/>
      <c r="F32" s="52"/>
      <c r="G32" s="52" t="s">
        <v>24</v>
      </c>
      <c r="H32" s="52" t="s">
        <v>24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/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314</v>
      </c>
      <c r="B34" s="52" t="s">
        <v>19</v>
      </c>
      <c r="C34" s="52">
        <v>19.38</v>
      </c>
      <c r="D34" s="52">
        <v>71.97</v>
      </c>
      <c r="E34" s="52"/>
      <c r="F34" s="52"/>
      <c r="G34" s="52" t="s">
        <v>24</v>
      </c>
      <c r="H34" s="52" t="s">
        <v>24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314</v>
      </c>
      <c r="B35" s="52" t="s">
        <v>19</v>
      </c>
      <c r="C35" s="52">
        <v>25.65</v>
      </c>
      <c r="D35" s="52">
        <v>76.13</v>
      </c>
      <c r="E35" s="52"/>
      <c r="F35" s="52"/>
      <c r="G35" s="52" t="s">
        <v>24</v>
      </c>
      <c r="H35" s="52" t="s">
        <v>24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314</v>
      </c>
      <c r="B36" s="52" t="s">
        <v>19</v>
      </c>
      <c r="C36" s="52">
        <v>31.92</v>
      </c>
      <c r="D36" s="52">
        <v>77.680000000000007</v>
      </c>
      <c r="E36" s="52"/>
      <c r="F36" s="52"/>
      <c r="G36" s="52" t="s">
        <v>24</v>
      </c>
      <c r="H36" s="52" t="s">
        <v>24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/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315</v>
      </c>
      <c r="B38" s="52" t="s">
        <v>19</v>
      </c>
      <c r="C38" s="52">
        <v>17.940000000000001</v>
      </c>
      <c r="D38" s="52">
        <v>64.63</v>
      </c>
      <c r="E38" s="52"/>
      <c r="F38" s="52"/>
      <c r="G38" s="52" t="s">
        <v>24</v>
      </c>
      <c r="H38" s="52" t="s">
        <v>24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315</v>
      </c>
      <c r="B39" s="52" t="s">
        <v>19</v>
      </c>
      <c r="C39" s="52">
        <v>23.95</v>
      </c>
      <c r="D39" s="52">
        <v>75.400000000000006</v>
      </c>
      <c r="E39" s="52"/>
      <c r="F39" s="52"/>
      <c r="G39" s="52" t="s">
        <v>24</v>
      </c>
      <c r="H39" s="52" t="s">
        <v>24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315</v>
      </c>
      <c r="B40" s="52" t="s">
        <v>19</v>
      </c>
      <c r="C40" s="52">
        <v>29.96</v>
      </c>
      <c r="D40" s="52">
        <v>78.849999999999994</v>
      </c>
      <c r="E40" s="52"/>
      <c r="F40" s="52"/>
      <c r="G40" s="52" t="s">
        <v>24</v>
      </c>
      <c r="H40" s="52" t="s">
        <v>24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/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316</v>
      </c>
      <c r="B42" s="52" t="s">
        <v>19</v>
      </c>
      <c r="C42" s="52">
        <v>17.940000000000001</v>
      </c>
      <c r="D42" s="52">
        <v>74.040000000000006</v>
      </c>
      <c r="E42" s="52"/>
      <c r="F42" s="52"/>
      <c r="G42" s="52" t="s">
        <v>24</v>
      </c>
      <c r="H42" s="52" t="s">
        <v>24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316</v>
      </c>
      <c r="B43" s="52" t="s">
        <v>19</v>
      </c>
      <c r="C43" s="52">
        <v>23.17</v>
      </c>
      <c r="D43" s="52">
        <v>78.03</v>
      </c>
      <c r="E43" s="52"/>
      <c r="F43" s="52"/>
      <c r="G43" s="52" t="s">
        <v>24</v>
      </c>
      <c r="H43" s="52" t="s">
        <v>24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316</v>
      </c>
      <c r="B44" s="52" t="s">
        <v>19</v>
      </c>
      <c r="C44" s="52">
        <v>28.39</v>
      </c>
      <c r="D44" s="52">
        <v>79.25</v>
      </c>
      <c r="E44" s="52"/>
      <c r="F44" s="52"/>
      <c r="G44" s="52" t="s">
        <v>24</v>
      </c>
      <c r="H44" s="52" t="s">
        <v>24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/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317</v>
      </c>
      <c r="B46" s="52" t="s">
        <v>19</v>
      </c>
      <c r="C46" s="52">
        <v>22.94</v>
      </c>
      <c r="D46" s="52">
        <v>76.27</v>
      </c>
      <c r="E46" s="52"/>
      <c r="F46" s="52"/>
      <c r="G46" s="52" t="s">
        <v>24</v>
      </c>
      <c r="H46" s="52" t="s">
        <v>24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317</v>
      </c>
      <c r="B47" s="52" t="s">
        <v>19</v>
      </c>
      <c r="C47" s="52">
        <v>28.69</v>
      </c>
      <c r="D47" s="52">
        <v>78.41</v>
      </c>
      <c r="E47" s="52"/>
      <c r="F47" s="52"/>
      <c r="G47" s="52" t="s">
        <v>24</v>
      </c>
      <c r="H47" s="52" t="s">
        <v>24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317</v>
      </c>
      <c r="B48" s="52" t="s">
        <v>19</v>
      </c>
      <c r="C48" s="52">
        <v>34.450000000000003</v>
      </c>
      <c r="D48" s="52">
        <v>79.540000000000006</v>
      </c>
      <c r="E48" s="52"/>
      <c r="F48" s="52"/>
      <c r="G48" s="52" t="s">
        <v>24</v>
      </c>
      <c r="H48" s="52" t="s">
        <v>24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/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318</v>
      </c>
      <c r="B50" s="52" t="s">
        <v>19</v>
      </c>
      <c r="C50" s="52">
        <v>19.309999999999999</v>
      </c>
      <c r="D50" s="52">
        <v>71.42</v>
      </c>
      <c r="E50" s="52"/>
      <c r="F50" s="52"/>
      <c r="G50" s="52" t="s">
        <v>24</v>
      </c>
      <c r="H50" s="52" t="s">
        <v>24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318</v>
      </c>
      <c r="B51" s="52" t="s">
        <v>19</v>
      </c>
      <c r="C51" s="52">
        <v>24.99</v>
      </c>
      <c r="D51" s="52">
        <v>77.989999999999995</v>
      </c>
      <c r="E51" s="52"/>
      <c r="F51" s="52"/>
      <c r="G51" s="52" t="s">
        <v>24</v>
      </c>
      <c r="H51" s="52" t="s">
        <v>24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318</v>
      </c>
      <c r="B52" s="52" t="s">
        <v>19</v>
      </c>
      <c r="C52" s="52">
        <v>30.66</v>
      </c>
      <c r="D52" s="52">
        <v>79.72</v>
      </c>
      <c r="E52" s="52"/>
      <c r="F52" s="52"/>
      <c r="G52" s="52" t="s">
        <v>24</v>
      </c>
      <c r="H52" s="52" t="s">
        <v>24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 thickBot="1">
      <c r="A53" s="55"/>
      <c r="B53" s="56" t="s">
        <v>19</v>
      </c>
      <c r="C53" s="56" t="s">
        <v>24</v>
      </c>
      <c r="D53" s="56" t="s">
        <v>24</v>
      </c>
      <c r="E53" s="56"/>
      <c r="F53" s="56"/>
      <c r="G53" s="56" t="s">
        <v>24</v>
      </c>
      <c r="H53" s="56" t="s">
        <v>24</v>
      </c>
      <c r="I53" s="56"/>
      <c r="J53" s="56"/>
      <c r="K53" s="56" t="s">
        <v>24</v>
      </c>
      <c r="L53" s="56" t="s">
        <v>24</v>
      </c>
      <c r="M53" s="56" t="s">
        <v>24</v>
      </c>
      <c r="N53" s="56" t="s">
        <v>24</v>
      </c>
      <c r="O53" s="56" t="s">
        <v>24</v>
      </c>
      <c r="P53" s="56" t="s">
        <v>24</v>
      </c>
      <c r="Q53" s="56" t="s">
        <v>24</v>
      </c>
      <c r="R53" s="57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 thickBot="1">
      <c r="A54" s="55"/>
      <c r="B54" s="56"/>
      <c r="C54" s="56" t="s">
        <v>24</v>
      </c>
      <c r="D54" s="56" t="s">
        <v>24</v>
      </c>
      <c r="E54" s="56"/>
      <c r="F54" s="56"/>
      <c r="G54" s="56" t="s">
        <v>24</v>
      </c>
      <c r="H54" s="56" t="s">
        <v>24</v>
      </c>
      <c r="I54" s="56"/>
      <c r="J54" s="56"/>
      <c r="K54" s="56" t="s">
        <v>24</v>
      </c>
      <c r="L54" s="56" t="s">
        <v>24</v>
      </c>
      <c r="M54" s="56" t="s">
        <v>24</v>
      </c>
      <c r="N54" s="56" t="s">
        <v>24</v>
      </c>
      <c r="O54" s="56" t="s">
        <v>24</v>
      </c>
      <c r="P54" s="56" t="s">
        <v>24</v>
      </c>
      <c r="Q54" s="56" t="s">
        <v>24</v>
      </c>
      <c r="R54" s="57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I56" s="25"/>
      <c r="AJ56" s="21" t="e">
        <f t="shared" si="0"/>
        <v>#N/A</v>
      </c>
      <c r="AK56" s="26"/>
    </row>
    <row r="57" spans="1:37" ht="15" customHeight="1">
      <c r="AI57" s="25"/>
      <c r="AJ57" s="21" t="e">
        <f t="shared" si="0"/>
        <v>#N/A</v>
      </c>
      <c r="AK57" s="26"/>
    </row>
    <row r="58" spans="1:37" ht="15" customHeight="1">
      <c r="AI58" s="25"/>
      <c r="AJ58" s="21" t="e">
        <f t="shared" si="0"/>
        <v>#N/A</v>
      </c>
      <c r="AK58" s="26"/>
    </row>
    <row r="59" spans="1:37" ht="15" customHeight="1">
      <c r="AI59" s="25"/>
      <c r="AJ59" s="21" t="e">
        <f t="shared" si="0"/>
        <v>#N/A</v>
      </c>
      <c r="AK59" s="26"/>
    </row>
    <row r="60" spans="1:37" ht="15" customHeight="1">
      <c r="AI60" s="25"/>
      <c r="AJ60" s="21" t="e">
        <f t="shared" si="0"/>
        <v>#N/A</v>
      </c>
      <c r="AK60" s="26"/>
    </row>
    <row r="61" spans="1:37" ht="15" customHeight="1">
      <c r="AI61" s="25"/>
      <c r="AJ61" s="21" t="e">
        <f t="shared" si="0"/>
        <v>#N/A</v>
      </c>
      <c r="AK61" s="26"/>
    </row>
    <row r="62" spans="1:37" ht="15" customHeight="1"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1">
    <tabColor rgb="FFFFFF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319</v>
      </c>
      <c r="B2" s="52" t="s">
        <v>19</v>
      </c>
      <c r="C2" s="52">
        <v>22.4</v>
      </c>
      <c r="D2" s="52">
        <v>60.14</v>
      </c>
      <c r="E2" s="52" t="s">
        <v>320</v>
      </c>
      <c r="F2" s="52" t="s">
        <v>21</v>
      </c>
      <c r="G2" s="52">
        <v>21.38</v>
      </c>
      <c r="H2" s="52">
        <v>59.12</v>
      </c>
      <c r="I2" s="52" t="s">
        <v>321</v>
      </c>
      <c r="J2" s="52" t="s">
        <v>23</v>
      </c>
      <c r="K2" s="52">
        <v>19.29</v>
      </c>
      <c r="L2" s="52">
        <v>58.34</v>
      </c>
      <c r="M2" s="52">
        <v>14.5</v>
      </c>
      <c r="N2" s="52">
        <v>62.767299999999999</v>
      </c>
      <c r="O2" s="52">
        <v>51.46</v>
      </c>
      <c r="P2" s="52">
        <v>28.45</v>
      </c>
      <c r="Q2" s="52">
        <v>26.27</v>
      </c>
      <c r="R2" s="54">
        <v>30.64</v>
      </c>
      <c r="AI2" s="20">
        <v>38437</v>
      </c>
      <c r="AK2" s="24">
        <f>D3</f>
        <v>64.41</v>
      </c>
    </row>
    <row r="3" spans="1:37" ht="15" customHeight="1">
      <c r="A3" s="51" t="s">
        <v>319</v>
      </c>
      <c r="B3" s="52" t="s">
        <v>19</v>
      </c>
      <c r="C3" s="52">
        <v>27.07</v>
      </c>
      <c r="D3" s="52">
        <v>64.41</v>
      </c>
      <c r="E3" s="52" t="s">
        <v>320</v>
      </c>
      <c r="F3" s="52" t="s">
        <v>21</v>
      </c>
      <c r="G3" s="52">
        <v>26.25</v>
      </c>
      <c r="H3" s="52">
        <v>64.3</v>
      </c>
      <c r="I3" s="52" t="s">
        <v>321</v>
      </c>
      <c r="J3" s="52" t="s">
        <v>23</v>
      </c>
      <c r="K3" s="52">
        <v>23.67</v>
      </c>
      <c r="L3" s="52">
        <v>60.83</v>
      </c>
      <c r="M3" s="52">
        <v>14.5</v>
      </c>
      <c r="N3" s="52">
        <v>65.069900000000004</v>
      </c>
      <c r="O3" s="52">
        <v>68.849999999999994</v>
      </c>
      <c r="P3" s="52">
        <v>28.45</v>
      </c>
      <c r="Q3" s="52">
        <v>26.27</v>
      </c>
      <c r="R3" s="54">
        <v>30.64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319</v>
      </c>
      <c r="B4" s="52" t="s">
        <v>19</v>
      </c>
      <c r="C4" s="52">
        <v>31.74</v>
      </c>
      <c r="D4" s="52">
        <v>65.489999999999995</v>
      </c>
      <c r="E4" s="52" t="s">
        <v>320</v>
      </c>
      <c r="F4" s="52" t="s">
        <v>21</v>
      </c>
      <c r="G4" s="52">
        <v>31.13</v>
      </c>
      <c r="H4" s="52">
        <v>65.55</v>
      </c>
      <c r="I4" s="52" t="s">
        <v>321</v>
      </c>
      <c r="J4" s="52" t="s">
        <v>23</v>
      </c>
      <c r="K4" s="52">
        <v>28.04</v>
      </c>
      <c r="L4" s="52">
        <v>61.65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322</v>
      </c>
      <c r="B6" s="52" t="s">
        <v>19</v>
      </c>
      <c r="C6" s="52">
        <v>22.28</v>
      </c>
      <c r="D6" s="52">
        <v>60.62</v>
      </c>
      <c r="E6" s="52" t="s">
        <v>323</v>
      </c>
      <c r="F6" s="52" t="s">
        <v>21</v>
      </c>
      <c r="G6" s="52">
        <v>18.46</v>
      </c>
      <c r="H6" s="52">
        <v>52.32</v>
      </c>
      <c r="I6" s="52" t="s">
        <v>324</v>
      </c>
      <c r="J6" s="52" t="s">
        <v>23</v>
      </c>
      <c r="K6" s="52">
        <v>26.32</v>
      </c>
      <c r="L6" s="52">
        <v>59.1</v>
      </c>
      <c r="M6" s="89">
        <v>69</v>
      </c>
      <c r="N6" s="90">
        <v>41.5</v>
      </c>
      <c r="O6" s="89">
        <v>2.5</v>
      </c>
      <c r="P6" s="89">
        <v>1.25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322</v>
      </c>
      <c r="B7" s="52" t="s">
        <v>19</v>
      </c>
      <c r="C7" s="52">
        <v>27.63</v>
      </c>
      <c r="D7" s="52">
        <v>64.739999999999995</v>
      </c>
      <c r="E7" s="52" t="s">
        <v>323</v>
      </c>
      <c r="F7" s="52" t="s">
        <v>21</v>
      </c>
      <c r="G7" s="52">
        <v>22.76</v>
      </c>
      <c r="H7" s="52">
        <v>59.3</v>
      </c>
      <c r="I7" s="52" t="s">
        <v>324</v>
      </c>
      <c r="J7" s="52" t="s">
        <v>23</v>
      </c>
      <c r="K7" s="52">
        <v>31.34</v>
      </c>
      <c r="L7" s="52">
        <v>61.56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322</v>
      </c>
      <c r="B8" s="52" t="s">
        <v>19</v>
      </c>
      <c r="C8" s="52">
        <v>32.99</v>
      </c>
      <c r="D8" s="52">
        <v>66.08</v>
      </c>
      <c r="E8" s="52" t="s">
        <v>323</v>
      </c>
      <c r="F8" s="52" t="s">
        <v>21</v>
      </c>
      <c r="G8" s="52">
        <v>27.06</v>
      </c>
      <c r="H8" s="52">
        <v>63.13</v>
      </c>
      <c r="I8" s="52" t="s">
        <v>324</v>
      </c>
      <c r="J8" s="52" t="s">
        <v>23</v>
      </c>
      <c r="K8" s="52">
        <v>36.36</v>
      </c>
      <c r="L8" s="52">
        <v>63.91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325</v>
      </c>
      <c r="B10" s="52" t="s">
        <v>19</v>
      </c>
      <c r="C10" s="52">
        <v>19.12</v>
      </c>
      <c r="D10" s="52">
        <v>58.21</v>
      </c>
      <c r="E10" s="52" t="s">
        <v>326</v>
      </c>
      <c r="F10" s="52" t="s">
        <v>21</v>
      </c>
      <c r="G10" s="52">
        <v>19.11</v>
      </c>
      <c r="H10" s="52">
        <v>59.51</v>
      </c>
      <c r="I10" s="52" t="s">
        <v>327</v>
      </c>
      <c r="J10" s="52" t="s">
        <v>23</v>
      </c>
      <c r="K10" s="52">
        <v>23.39</v>
      </c>
      <c r="L10" s="52">
        <v>59.07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325</v>
      </c>
      <c r="B11" s="52" t="s">
        <v>19</v>
      </c>
      <c r="C11" s="52">
        <v>25.41</v>
      </c>
      <c r="D11" s="52">
        <v>63.98</v>
      </c>
      <c r="E11" s="52" t="s">
        <v>326</v>
      </c>
      <c r="F11" s="52" t="s">
        <v>21</v>
      </c>
      <c r="G11" s="52">
        <v>25.44</v>
      </c>
      <c r="H11" s="52">
        <v>61.95</v>
      </c>
      <c r="I11" s="52" t="s">
        <v>327</v>
      </c>
      <c r="J11" s="52" t="s">
        <v>23</v>
      </c>
      <c r="K11" s="52">
        <v>25.97</v>
      </c>
      <c r="L11" s="52">
        <v>60.76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325</v>
      </c>
      <c r="B12" s="52" t="s">
        <v>19</v>
      </c>
      <c r="C12" s="52">
        <v>31.7</v>
      </c>
      <c r="D12" s="52">
        <v>65.89</v>
      </c>
      <c r="E12" s="52" t="s">
        <v>326</v>
      </c>
      <c r="F12" s="52" t="s">
        <v>21</v>
      </c>
      <c r="G12" s="52">
        <v>31.76</v>
      </c>
      <c r="H12" s="52">
        <v>63.27</v>
      </c>
      <c r="I12" s="52" t="s">
        <v>327</v>
      </c>
      <c r="J12" s="52" t="s">
        <v>23</v>
      </c>
      <c r="K12" s="52">
        <v>28.55</v>
      </c>
      <c r="L12" s="52">
        <v>60.71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328</v>
      </c>
      <c r="B14" s="52" t="s">
        <v>19</v>
      </c>
      <c r="C14" s="52">
        <v>18.91</v>
      </c>
      <c r="D14" s="52">
        <v>60.48</v>
      </c>
      <c r="E14" s="52" t="s">
        <v>329</v>
      </c>
      <c r="F14" s="52" t="s">
        <v>21</v>
      </c>
      <c r="G14" s="52">
        <v>17.5</v>
      </c>
      <c r="H14" s="52">
        <v>51.46</v>
      </c>
      <c r="I14" s="52" t="s">
        <v>330</v>
      </c>
      <c r="J14" s="52" t="s">
        <v>23</v>
      </c>
      <c r="K14" s="52">
        <v>24.72</v>
      </c>
      <c r="L14" s="52">
        <v>59.44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328</v>
      </c>
      <c r="B15" s="52" t="s">
        <v>19</v>
      </c>
      <c r="C15" s="52">
        <v>23.6</v>
      </c>
      <c r="D15" s="52">
        <v>64.430000000000007</v>
      </c>
      <c r="E15" s="52" t="s">
        <v>329</v>
      </c>
      <c r="F15" s="52" t="s">
        <v>21</v>
      </c>
      <c r="G15" s="52">
        <v>21.15</v>
      </c>
      <c r="H15" s="52">
        <v>61.4</v>
      </c>
      <c r="I15" s="52" t="s">
        <v>330</v>
      </c>
      <c r="J15" s="52" t="s">
        <v>23</v>
      </c>
      <c r="K15" s="52">
        <v>28.76</v>
      </c>
      <c r="L15" s="52">
        <v>62.27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328</v>
      </c>
      <c r="B16" s="52" t="s">
        <v>19</v>
      </c>
      <c r="C16" s="52">
        <v>28.3</v>
      </c>
      <c r="D16" s="52">
        <v>65.510000000000005</v>
      </c>
      <c r="E16" s="52" t="s">
        <v>329</v>
      </c>
      <c r="F16" s="52" t="s">
        <v>21</v>
      </c>
      <c r="G16" s="52">
        <v>24.81</v>
      </c>
      <c r="H16" s="52">
        <v>67.42</v>
      </c>
      <c r="I16" s="52" t="s">
        <v>330</v>
      </c>
      <c r="J16" s="52" t="s">
        <v>23</v>
      </c>
      <c r="K16" s="52">
        <v>32.81</v>
      </c>
      <c r="L16" s="52">
        <v>62.99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331</v>
      </c>
      <c r="B18" s="52" t="s">
        <v>19</v>
      </c>
      <c r="C18" s="52">
        <v>21.1</v>
      </c>
      <c r="D18" s="52">
        <v>58.84</v>
      </c>
      <c r="E18" s="52" t="s">
        <v>332</v>
      </c>
      <c r="F18" s="52" t="s">
        <v>21</v>
      </c>
      <c r="G18" s="52">
        <v>17.84</v>
      </c>
      <c r="H18" s="52">
        <v>57.49</v>
      </c>
      <c r="I18" s="52" t="s">
        <v>333</v>
      </c>
      <c r="J18" s="52" t="s">
        <v>23</v>
      </c>
      <c r="K18" s="52">
        <v>20.25</v>
      </c>
      <c r="L18" s="52">
        <v>58.18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331</v>
      </c>
      <c r="B19" s="52" t="s">
        <v>19</v>
      </c>
      <c r="C19" s="52">
        <v>25.72</v>
      </c>
      <c r="D19" s="52">
        <v>66.03</v>
      </c>
      <c r="E19" s="52" t="s">
        <v>332</v>
      </c>
      <c r="F19" s="52" t="s">
        <v>21</v>
      </c>
      <c r="G19" s="52">
        <v>24.37</v>
      </c>
      <c r="H19" s="52">
        <v>61.89</v>
      </c>
      <c r="I19" s="52" t="s">
        <v>333</v>
      </c>
      <c r="J19" s="52" t="s">
        <v>23</v>
      </c>
      <c r="K19" s="52">
        <v>24.35</v>
      </c>
      <c r="L19" s="52">
        <v>61.99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331</v>
      </c>
      <c r="B20" s="52" t="s">
        <v>19</v>
      </c>
      <c r="C20" s="52">
        <v>30.35</v>
      </c>
      <c r="D20" s="52">
        <v>68.569999999999993</v>
      </c>
      <c r="E20" s="52" t="s">
        <v>332</v>
      </c>
      <c r="F20" s="52" t="s">
        <v>21</v>
      </c>
      <c r="G20" s="52">
        <v>30.9</v>
      </c>
      <c r="H20" s="52">
        <v>64.41</v>
      </c>
      <c r="I20" s="52" t="s">
        <v>333</v>
      </c>
      <c r="J20" s="52" t="s">
        <v>23</v>
      </c>
      <c r="K20" s="52">
        <v>28.46</v>
      </c>
      <c r="L20" s="52">
        <v>62.74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334</v>
      </c>
      <c r="B22" s="52" t="s">
        <v>19</v>
      </c>
      <c r="C22" s="52">
        <v>23.06</v>
      </c>
      <c r="D22" s="52">
        <v>63.9</v>
      </c>
      <c r="E22" s="52" t="s">
        <v>335</v>
      </c>
      <c r="F22" s="52" t="s">
        <v>21</v>
      </c>
      <c r="G22" s="52">
        <v>18.920000000000002</v>
      </c>
      <c r="H22" s="52">
        <v>51.58</v>
      </c>
      <c r="I22" s="52" t="s">
        <v>336</v>
      </c>
      <c r="J22" s="52" t="s">
        <v>23</v>
      </c>
      <c r="K22" s="52">
        <v>21</v>
      </c>
      <c r="L22" s="52">
        <v>58.46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334</v>
      </c>
      <c r="B23" s="52" t="s">
        <v>19</v>
      </c>
      <c r="C23" s="52">
        <v>27.97</v>
      </c>
      <c r="D23" s="52">
        <v>65.97</v>
      </c>
      <c r="E23" s="52" t="s">
        <v>335</v>
      </c>
      <c r="F23" s="52" t="s">
        <v>21</v>
      </c>
      <c r="G23" s="52">
        <v>24.13</v>
      </c>
      <c r="H23" s="52">
        <v>58.21</v>
      </c>
      <c r="I23" s="52" t="s">
        <v>336</v>
      </c>
      <c r="J23" s="52" t="s">
        <v>23</v>
      </c>
      <c r="K23" s="52">
        <v>25.34</v>
      </c>
      <c r="L23" s="52">
        <v>62.13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334</v>
      </c>
      <c r="B24" s="52" t="s">
        <v>19</v>
      </c>
      <c r="C24" s="52">
        <v>32.880000000000003</v>
      </c>
      <c r="D24" s="52">
        <v>66.98</v>
      </c>
      <c r="E24" s="52" t="s">
        <v>335</v>
      </c>
      <c r="F24" s="52" t="s">
        <v>21</v>
      </c>
      <c r="G24" s="52">
        <v>29.33</v>
      </c>
      <c r="H24" s="52">
        <v>61.9</v>
      </c>
      <c r="I24" s="52" t="s">
        <v>336</v>
      </c>
      <c r="J24" s="52" t="s">
        <v>23</v>
      </c>
      <c r="K24" s="52">
        <v>29.69</v>
      </c>
      <c r="L24" s="52">
        <v>63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337</v>
      </c>
      <c r="B26" s="52" t="s">
        <v>19</v>
      </c>
      <c r="C26" s="52">
        <v>18.84</v>
      </c>
      <c r="D26" s="52">
        <v>59.16</v>
      </c>
      <c r="E26" s="52" t="s">
        <v>338</v>
      </c>
      <c r="F26" s="52" t="s">
        <v>21</v>
      </c>
      <c r="G26" s="52">
        <v>18.29</v>
      </c>
      <c r="H26" s="52">
        <v>57.46</v>
      </c>
      <c r="I26" s="52" t="s">
        <v>339</v>
      </c>
      <c r="J26" s="52" t="s">
        <v>23</v>
      </c>
      <c r="K26" s="52">
        <v>27.74</v>
      </c>
      <c r="L26" s="52">
        <v>61.54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337</v>
      </c>
      <c r="B27" s="52" t="s">
        <v>19</v>
      </c>
      <c r="C27" s="52">
        <v>25.86</v>
      </c>
      <c r="D27" s="52">
        <v>65.45</v>
      </c>
      <c r="E27" s="52" t="s">
        <v>338</v>
      </c>
      <c r="F27" s="52" t="s">
        <v>21</v>
      </c>
      <c r="G27" s="52">
        <v>23.19</v>
      </c>
      <c r="H27" s="52">
        <v>62.55</v>
      </c>
      <c r="I27" s="52" t="s">
        <v>339</v>
      </c>
      <c r="J27" s="52" t="s">
        <v>23</v>
      </c>
      <c r="K27" s="52">
        <v>30.24</v>
      </c>
      <c r="L27" s="52">
        <v>62.47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337</v>
      </c>
      <c r="B28" s="52" t="s">
        <v>19</v>
      </c>
      <c r="C28" s="52">
        <v>32.880000000000003</v>
      </c>
      <c r="D28" s="52">
        <v>67.709999999999994</v>
      </c>
      <c r="E28" s="52" t="s">
        <v>338</v>
      </c>
      <c r="F28" s="52" t="s">
        <v>21</v>
      </c>
      <c r="G28" s="52">
        <v>28.1</v>
      </c>
      <c r="H28" s="52">
        <v>63.79</v>
      </c>
      <c r="I28" s="52" t="s">
        <v>339</v>
      </c>
      <c r="J28" s="52" t="s">
        <v>23</v>
      </c>
      <c r="K28" s="52">
        <v>32.74</v>
      </c>
      <c r="L28" s="52">
        <v>62.42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340</v>
      </c>
      <c r="B30" s="52" t="s">
        <v>19</v>
      </c>
      <c r="C30" s="52">
        <v>18.55</v>
      </c>
      <c r="D30" s="52">
        <v>56.36</v>
      </c>
      <c r="E30" s="52" t="s">
        <v>341</v>
      </c>
      <c r="F30" s="52" t="s">
        <v>21</v>
      </c>
      <c r="G30" s="52">
        <v>17.95</v>
      </c>
      <c r="H30" s="52">
        <v>54.41</v>
      </c>
      <c r="I30" s="52" t="s">
        <v>342</v>
      </c>
      <c r="J30" s="52" t="s">
        <v>23</v>
      </c>
      <c r="K30" s="52">
        <v>20.71</v>
      </c>
      <c r="L30" s="52">
        <v>57.33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340</v>
      </c>
      <c r="B31" s="52" t="s">
        <v>19</v>
      </c>
      <c r="C31" s="52">
        <v>25.65</v>
      </c>
      <c r="D31" s="52">
        <v>62.71</v>
      </c>
      <c r="E31" s="52" t="s">
        <v>341</v>
      </c>
      <c r="F31" s="52" t="s">
        <v>21</v>
      </c>
      <c r="G31" s="52">
        <v>22.32</v>
      </c>
      <c r="H31" s="52">
        <v>60.49</v>
      </c>
      <c r="I31" s="52" t="s">
        <v>342</v>
      </c>
      <c r="J31" s="52" t="s">
        <v>23</v>
      </c>
      <c r="K31" s="52">
        <v>24.69</v>
      </c>
      <c r="L31" s="52">
        <v>61.05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340</v>
      </c>
      <c r="B32" s="52" t="s">
        <v>19</v>
      </c>
      <c r="C32" s="52">
        <v>32.76</v>
      </c>
      <c r="D32" s="52">
        <v>64.959999999999994</v>
      </c>
      <c r="E32" s="52" t="s">
        <v>341</v>
      </c>
      <c r="F32" s="52" t="s">
        <v>21</v>
      </c>
      <c r="G32" s="52">
        <v>26.7</v>
      </c>
      <c r="H32" s="52">
        <v>61.46</v>
      </c>
      <c r="I32" s="52" t="s">
        <v>342</v>
      </c>
      <c r="J32" s="52" t="s">
        <v>23</v>
      </c>
      <c r="K32" s="52">
        <v>28.66</v>
      </c>
      <c r="L32" s="52">
        <v>61.72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343</v>
      </c>
      <c r="B34" s="52" t="s">
        <v>19</v>
      </c>
      <c r="C34" s="52">
        <v>17.95</v>
      </c>
      <c r="D34" s="52">
        <v>51.99</v>
      </c>
      <c r="E34" s="52" t="s">
        <v>344</v>
      </c>
      <c r="F34" s="52" t="s">
        <v>21</v>
      </c>
      <c r="G34" s="52">
        <v>19.03</v>
      </c>
      <c r="H34" s="52">
        <v>56.58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343</v>
      </c>
      <c r="B35" s="52" t="s">
        <v>19</v>
      </c>
      <c r="C35" s="52">
        <v>22.11</v>
      </c>
      <c r="D35" s="52">
        <v>61.53</v>
      </c>
      <c r="E35" s="52" t="s">
        <v>344</v>
      </c>
      <c r="F35" s="52" t="s">
        <v>21</v>
      </c>
      <c r="G35" s="52">
        <v>25.34</v>
      </c>
      <c r="H35" s="52">
        <v>62.03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343</v>
      </c>
      <c r="B36" s="52" t="s">
        <v>19</v>
      </c>
      <c r="C36" s="52">
        <v>26.27</v>
      </c>
      <c r="D36" s="52">
        <v>66.55</v>
      </c>
      <c r="E36" s="52" t="s">
        <v>344</v>
      </c>
      <c r="F36" s="52" t="s">
        <v>21</v>
      </c>
      <c r="G36" s="52">
        <v>31.66</v>
      </c>
      <c r="H36" s="52">
        <v>63.85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345</v>
      </c>
      <c r="B38" s="52" t="s">
        <v>19</v>
      </c>
      <c r="C38" s="52">
        <v>17.61</v>
      </c>
      <c r="D38" s="52">
        <v>54.36</v>
      </c>
      <c r="E38" s="52" t="s">
        <v>346</v>
      </c>
      <c r="F38" s="52" t="s">
        <v>21</v>
      </c>
      <c r="G38" s="52">
        <v>20.45</v>
      </c>
      <c r="H38" s="52">
        <v>57.59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345</v>
      </c>
      <c r="B39" s="52" t="s">
        <v>19</v>
      </c>
      <c r="C39" s="52">
        <v>21.26</v>
      </c>
      <c r="D39" s="52">
        <v>61.75</v>
      </c>
      <c r="E39" s="52" t="s">
        <v>346</v>
      </c>
      <c r="F39" s="52" t="s">
        <v>21</v>
      </c>
      <c r="G39" s="52">
        <v>25.83</v>
      </c>
      <c r="H39" s="52">
        <v>62.3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345</v>
      </c>
      <c r="B40" s="52" t="s">
        <v>19</v>
      </c>
      <c r="C40" s="52">
        <v>24.91</v>
      </c>
      <c r="D40" s="52">
        <v>66.790000000000006</v>
      </c>
      <c r="E40" s="52" t="s">
        <v>346</v>
      </c>
      <c r="F40" s="52" t="s">
        <v>21</v>
      </c>
      <c r="G40" s="52">
        <v>31.21</v>
      </c>
      <c r="H40" s="52">
        <v>63.69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98</v>
      </c>
      <c r="B42" s="52" t="s">
        <v>19</v>
      </c>
      <c r="C42" s="52">
        <v>17.940000000000001</v>
      </c>
      <c r="D42" s="52">
        <v>54.87</v>
      </c>
      <c r="E42" s="52" t="s">
        <v>347</v>
      </c>
      <c r="F42" s="52" t="s">
        <v>21</v>
      </c>
      <c r="G42" s="52">
        <v>19.18</v>
      </c>
      <c r="H42" s="52">
        <v>58.94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98</v>
      </c>
      <c r="B43" s="52" t="s">
        <v>19</v>
      </c>
      <c r="C43" s="52">
        <v>22.53</v>
      </c>
      <c r="D43" s="52">
        <v>62.11</v>
      </c>
      <c r="E43" s="52" t="s">
        <v>347</v>
      </c>
      <c r="F43" s="52" t="s">
        <v>21</v>
      </c>
      <c r="G43" s="52">
        <v>23.79</v>
      </c>
      <c r="H43" s="52">
        <v>63.78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98</v>
      </c>
      <c r="B44" s="52" t="s">
        <v>19</v>
      </c>
      <c r="C44" s="52">
        <v>27.11</v>
      </c>
      <c r="D44" s="52">
        <v>65.2</v>
      </c>
      <c r="E44" s="52" t="s">
        <v>347</v>
      </c>
      <c r="F44" s="52" t="s">
        <v>21</v>
      </c>
      <c r="G44" s="52">
        <v>28.39</v>
      </c>
      <c r="H44" s="52">
        <v>64.86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348</v>
      </c>
      <c r="B46" s="52" t="s">
        <v>19</v>
      </c>
      <c r="C46" s="52">
        <v>19.25</v>
      </c>
      <c r="D46" s="52">
        <v>58.42</v>
      </c>
      <c r="E46" s="52" t="s">
        <v>349</v>
      </c>
      <c r="F46" s="52" t="s">
        <v>21</v>
      </c>
      <c r="G46" s="52">
        <v>19.239999999999998</v>
      </c>
      <c r="H46" s="52">
        <v>55.04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348</v>
      </c>
      <c r="B47" s="52" t="s">
        <v>19</v>
      </c>
      <c r="C47" s="52">
        <v>26.26</v>
      </c>
      <c r="D47" s="52">
        <v>62.84</v>
      </c>
      <c r="E47" s="52" t="s">
        <v>349</v>
      </c>
      <c r="F47" s="52" t="s">
        <v>21</v>
      </c>
      <c r="G47" s="52">
        <v>24.83</v>
      </c>
      <c r="H47" s="52">
        <v>63.14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348</v>
      </c>
      <c r="B48" s="52" t="s">
        <v>19</v>
      </c>
      <c r="C48" s="52">
        <v>33.270000000000003</v>
      </c>
      <c r="D48" s="52">
        <v>64.69</v>
      </c>
      <c r="E48" s="52" t="s">
        <v>349</v>
      </c>
      <c r="F48" s="52" t="s">
        <v>21</v>
      </c>
      <c r="G48" s="52">
        <v>30.41</v>
      </c>
      <c r="H48" s="52">
        <v>65.11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350</v>
      </c>
      <c r="B50" s="52" t="s">
        <v>19</v>
      </c>
      <c r="C50" s="52">
        <v>20.56</v>
      </c>
      <c r="D50" s="52">
        <v>60.75</v>
      </c>
      <c r="E50" s="52" t="s">
        <v>351</v>
      </c>
      <c r="F50" s="52" t="s">
        <v>21</v>
      </c>
      <c r="G50" s="52">
        <v>16.579999999999998</v>
      </c>
      <c r="H50" s="52">
        <v>52.76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350</v>
      </c>
      <c r="B51" s="52" t="s">
        <v>19</v>
      </c>
      <c r="C51" s="52">
        <v>27.59</v>
      </c>
      <c r="D51" s="52">
        <v>66.650000000000006</v>
      </c>
      <c r="E51" s="52" t="s">
        <v>351</v>
      </c>
      <c r="F51" s="52" t="s">
        <v>21</v>
      </c>
      <c r="G51" s="52">
        <v>21.12</v>
      </c>
      <c r="H51" s="52">
        <v>60.29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350</v>
      </c>
      <c r="B52" s="52" t="s">
        <v>19</v>
      </c>
      <c r="C52" s="52">
        <v>34.619999999999997</v>
      </c>
      <c r="D52" s="52">
        <v>68.849999999999994</v>
      </c>
      <c r="E52" s="52" t="s">
        <v>351</v>
      </c>
      <c r="F52" s="52" t="s">
        <v>21</v>
      </c>
      <c r="G52" s="52">
        <v>25.66</v>
      </c>
      <c r="H52" s="52">
        <v>63.56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352</v>
      </c>
      <c r="B54" s="52" t="s">
        <v>19</v>
      </c>
      <c r="C54" s="52">
        <v>19.46</v>
      </c>
      <c r="D54" s="52">
        <v>61.12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352</v>
      </c>
      <c r="B55" s="52" t="s">
        <v>19</v>
      </c>
      <c r="C55" s="52">
        <v>23.65</v>
      </c>
      <c r="D55" s="52">
        <v>64.63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352</v>
      </c>
      <c r="B56" s="52" t="s">
        <v>19</v>
      </c>
      <c r="C56" s="52">
        <v>27.84</v>
      </c>
      <c r="D56" s="52">
        <v>65.45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353</v>
      </c>
      <c r="B58" s="52" t="s">
        <v>19</v>
      </c>
      <c r="C58" s="52">
        <v>17.5</v>
      </c>
      <c r="D58" s="52">
        <v>57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353</v>
      </c>
      <c r="B59" s="52" t="s">
        <v>19</v>
      </c>
      <c r="C59" s="52">
        <v>23.04</v>
      </c>
      <c r="D59" s="52">
        <v>63.66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353</v>
      </c>
      <c r="B60" s="52" t="s">
        <v>19</v>
      </c>
      <c r="C60" s="52">
        <v>28.58</v>
      </c>
      <c r="D60" s="52">
        <v>65.400000000000006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 thickBot="1">
      <c r="A61" s="55"/>
      <c r="B61" s="56" t="s">
        <v>19</v>
      </c>
      <c r="C61" s="56" t="s">
        <v>24</v>
      </c>
      <c r="D61" s="56" t="s">
        <v>24</v>
      </c>
      <c r="E61" s="56"/>
      <c r="F61" s="56"/>
      <c r="G61" s="56" t="s">
        <v>24</v>
      </c>
      <c r="H61" s="56" t="s">
        <v>24</v>
      </c>
      <c r="I61" s="56"/>
      <c r="J61" s="56"/>
      <c r="K61" s="56" t="s">
        <v>24</v>
      </c>
      <c r="L61" s="56" t="s">
        <v>24</v>
      </c>
      <c r="M61" s="56" t="s">
        <v>24</v>
      </c>
      <c r="N61" s="56" t="s">
        <v>24</v>
      </c>
      <c r="O61" s="56" t="s">
        <v>24</v>
      </c>
      <c r="P61" s="56" t="s">
        <v>24</v>
      </c>
      <c r="Q61" s="56" t="s">
        <v>24</v>
      </c>
      <c r="R61" s="57" t="s">
        <v>24</v>
      </c>
      <c r="AI61" s="25"/>
      <c r="AJ61" s="21" t="e">
        <f t="shared" si="0"/>
        <v>#N/A</v>
      </c>
      <c r="AK61" s="26"/>
    </row>
    <row r="62" spans="1:37" ht="15" customHeight="1" thickBot="1">
      <c r="A62" s="55"/>
      <c r="B62" s="56"/>
      <c r="C62" s="56" t="s">
        <v>24</v>
      </c>
      <c r="D62" s="56" t="s">
        <v>24</v>
      </c>
      <c r="E62" s="56"/>
      <c r="F62" s="56"/>
      <c r="G62" s="56" t="s">
        <v>24</v>
      </c>
      <c r="H62" s="56" t="s">
        <v>24</v>
      </c>
      <c r="I62" s="56"/>
      <c r="J62" s="56"/>
      <c r="K62" s="56" t="s">
        <v>24</v>
      </c>
      <c r="L62" s="56" t="s">
        <v>24</v>
      </c>
      <c r="M62" s="56" t="s">
        <v>24</v>
      </c>
      <c r="N62" s="56" t="s">
        <v>24</v>
      </c>
      <c r="O62" s="56" t="s">
        <v>24</v>
      </c>
      <c r="P62" s="56" t="s">
        <v>24</v>
      </c>
      <c r="Q62" s="56" t="s">
        <v>24</v>
      </c>
      <c r="R62" s="57" t="s">
        <v>24</v>
      </c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2">
    <tabColor rgb="FFFFFF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354</v>
      </c>
      <c r="B2" s="52" t="s">
        <v>19</v>
      </c>
      <c r="C2" s="52">
        <v>19.489999999999998</v>
      </c>
      <c r="D2" s="52">
        <v>6969</v>
      </c>
      <c r="E2" s="52" t="s">
        <v>355</v>
      </c>
      <c r="F2" s="52" t="s">
        <v>21</v>
      </c>
      <c r="G2" s="52">
        <v>18.52</v>
      </c>
      <c r="H2" s="52">
        <v>7188</v>
      </c>
      <c r="I2" s="52" t="s">
        <v>356</v>
      </c>
      <c r="J2" s="52" t="s">
        <v>23</v>
      </c>
      <c r="K2" s="52">
        <v>21.19</v>
      </c>
      <c r="L2" s="52">
        <v>7588</v>
      </c>
      <c r="M2" s="52">
        <v>14.5</v>
      </c>
      <c r="N2" s="52">
        <v>8190.18</v>
      </c>
      <c r="O2" s="52">
        <v>6740</v>
      </c>
      <c r="P2" s="52">
        <v>26.03</v>
      </c>
      <c r="Q2" s="52">
        <v>24.05</v>
      </c>
      <c r="R2" s="54">
        <v>28.01</v>
      </c>
      <c r="AI2" s="20">
        <v>38437</v>
      </c>
      <c r="AK2" s="24">
        <f>D3</f>
        <v>8056</v>
      </c>
    </row>
    <row r="3" spans="1:37" ht="15" customHeight="1">
      <c r="A3" s="51" t="s">
        <v>354</v>
      </c>
      <c r="B3" s="52" t="s">
        <v>19</v>
      </c>
      <c r="C3" s="52">
        <v>24.52</v>
      </c>
      <c r="D3" s="52">
        <v>8056</v>
      </c>
      <c r="E3" s="52" t="s">
        <v>355</v>
      </c>
      <c r="F3" s="52" t="s">
        <v>21</v>
      </c>
      <c r="G3" s="52">
        <v>22.04</v>
      </c>
      <c r="H3" s="52">
        <v>8045</v>
      </c>
      <c r="I3" s="52" t="s">
        <v>356</v>
      </c>
      <c r="J3" s="52" t="s">
        <v>23</v>
      </c>
      <c r="K3" s="52">
        <v>24.31</v>
      </c>
      <c r="L3" s="52">
        <v>7972</v>
      </c>
      <c r="M3" s="52">
        <v>14.5</v>
      </c>
      <c r="N3" s="52">
        <v>8474.11</v>
      </c>
      <c r="O3" s="52">
        <v>8697</v>
      </c>
      <c r="P3" s="52">
        <v>26.03</v>
      </c>
      <c r="Q3" s="52">
        <v>24.05</v>
      </c>
      <c r="R3" s="54">
        <v>28.01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354</v>
      </c>
      <c r="B4" s="52" t="s">
        <v>19</v>
      </c>
      <c r="C4" s="52">
        <v>29.54</v>
      </c>
      <c r="D4" s="52">
        <v>8287</v>
      </c>
      <c r="E4" s="52" t="s">
        <v>355</v>
      </c>
      <c r="F4" s="52" t="s">
        <v>21</v>
      </c>
      <c r="G4" s="52">
        <v>25.57</v>
      </c>
      <c r="H4" s="52">
        <v>8321</v>
      </c>
      <c r="I4" s="52" t="s">
        <v>356</v>
      </c>
      <c r="J4" s="52" t="s">
        <v>23</v>
      </c>
      <c r="K4" s="52">
        <v>27.44</v>
      </c>
      <c r="L4" s="52">
        <v>8003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357</v>
      </c>
      <c r="B6" s="52" t="s">
        <v>19</v>
      </c>
      <c r="C6" s="52">
        <v>19.399999999999999</v>
      </c>
      <c r="D6" s="52">
        <v>7879</v>
      </c>
      <c r="E6" s="52" t="s">
        <v>358</v>
      </c>
      <c r="F6" s="52" t="s">
        <v>21</v>
      </c>
      <c r="G6" s="52">
        <v>20.190000000000001</v>
      </c>
      <c r="H6" s="52">
        <v>7991</v>
      </c>
      <c r="I6" s="52" t="s">
        <v>359</v>
      </c>
      <c r="J6" s="52" t="s">
        <v>23</v>
      </c>
      <c r="K6" s="52">
        <v>21.99</v>
      </c>
      <c r="L6" s="52">
        <v>7260</v>
      </c>
      <c r="M6" s="89">
        <v>8900</v>
      </c>
      <c r="N6" s="90">
        <v>5350</v>
      </c>
      <c r="O6" s="89">
        <v>500</v>
      </c>
      <c r="P6" s="89">
        <v>100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357</v>
      </c>
      <c r="B7" s="52" t="s">
        <v>19</v>
      </c>
      <c r="C7" s="52">
        <v>21.51</v>
      </c>
      <c r="D7" s="52">
        <v>8296</v>
      </c>
      <c r="E7" s="52" t="s">
        <v>358</v>
      </c>
      <c r="F7" s="52" t="s">
        <v>21</v>
      </c>
      <c r="G7" s="52">
        <v>22.36</v>
      </c>
      <c r="H7" s="52">
        <v>8222</v>
      </c>
      <c r="I7" s="52" t="s">
        <v>359</v>
      </c>
      <c r="J7" s="52" t="s">
        <v>23</v>
      </c>
      <c r="K7" s="52">
        <v>24.64</v>
      </c>
      <c r="L7" s="52">
        <v>7733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357</v>
      </c>
      <c r="B8" s="52" t="s">
        <v>19</v>
      </c>
      <c r="C8" s="52">
        <v>23.62</v>
      </c>
      <c r="D8" s="52">
        <v>8518</v>
      </c>
      <c r="E8" s="52" t="s">
        <v>358</v>
      </c>
      <c r="F8" s="52" t="s">
        <v>21</v>
      </c>
      <c r="G8" s="52">
        <v>24.53</v>
      </c>
      <c r="H8" s="52">
        <v>8278</v>
      </c>
      <c r="I8" s="52" t="s">
        <v>359</v>
      </c>
      <c r="J8" s="52" t="s">
        <v>23</v>
      </c>
      <c r="K8" s="52">
        <v>27.3</v>
      </c>
      <c r="L8" s="52">
        <v>8088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360</v>
      </c>
      <c r="B10" s="52" t="s">
        <v>19</v>
      </c>
      <c r="C10" s="52">
        <v>19.309999999999999</v>
      </c>
      <c r="D10" s="52">
        <v>7577</v>
      </c>
      <c r="E10" s="52" t="s">
        <v>361</v>
      </c>
      <c r="F10" s="52" t="s">
        <v>21</v>
      </c>
      <c r="G10" s="52">
        <v>17.8</v>
      </c>
      <c r="H10" s="52">
        <v>7332</v>
      </c>
      <c r="I10" s="52" t="s">
        <v>362</v>
      </c>
      <c r="J10" s="52" t="s">
        <v>23</v>
      </c>
      <c r="K10" s="52">
        <v>19.82</v>
      </c>
      <c r="L10" s="52">
        <v>7917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360</v>
      </c>
      <c r="B11" s="52" t="s">
        <v>19</v>
      </c>
      <c r="C11" s="52">
        <v>23.68</v>
      </c>
      <c r="D11" s="52">
        <v>8206</v>
      </c>
      <c r="E11" s="52" t="s">
        <v>361</v>
      </c>
      <c r="F11" s="52" t="s">
        <v>21</v>
      </c>
      <c r="G11" s="52">
        <v>22.39</v>
      </c>
      <c r="H11" s="52">
        <v>8035</v>
      </c>
      <c r="I11" s="52" t="s">
        <v>362</v>
      </c>
      <c r="J11" s="52" t="s">
        <v>23</v>
      </c>
      <c r="K11" s="52">
        <v>20.86</v>
      </c>
      <c r="L11" s="52">
        <v>8142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360</v>
      </c>
      <c r="B12" s="52" t="s">
        <v>19</v>
      </c>
      <c r="C12" s="52">
        <v>28.05</v>
      </c>
      <c r="D12" s="52">
        <v>8347</v>
      </c>
      <c r="E12" s="52" t="s">
        <v>361</v>
      </c>
      <c r="F12" s="52" t="s">
        <v>21</v>
      </c>
      <c r="G12" s="52">
        <v>26.98</v>
      </c>
      <c r="H12" s="52">
        <v>8248</v>
      </c>
      <c r="I12" s="52" t="s">
        <v>362</v>
      </c>
      <c r="J12" s="52" t="s">
        <v>23</v>
      </c>
      <c r="K12" s="52">
        <v>21.89</v>
      </c>
      <c r="L12" s="52">
        <v>8327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363</v>
      </c>
      <c r="B14" s="52" t="s">
        <v>19</v>
      </c>
      <c r="C14" s="52">
        <v>19.46</v>
      </c>
      <c r="D14" s="52">
        <v>7334</v>
      </c>
      <c r="E14" s="52" t="s">
        <v>364</v>
      </c>
      <c r="F14" s="52" t="s">
        <v>21</v>
      </c>
      <c r="G14" s="52">
        <v>18.39</v>
      </c>
      <c r="H14" s="52">
        <v>7486</v>
      </c>
      <c r="I14" s="52" t="s">
        <v>365</v>
      </c>
      <c r="J14" s="52" t="s">
        <v>23</v>
      </c>
      <c r="K14" s="52">
        <v>19.3</v>
      </c>
      <c r="L14" s="52">
        <v>7329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363</v>
      </c>
      <c r="B15" s="52" t="s">
        <v>19</v>
      </c>
      <c r="C15" s="52">
        <v>24.04</v>
      </c>
      <c r="D15" s="52">
        <v>8374</v>
      </c>
      <c r="E15" s="52" t="s">
        <v>364</v>
      </c>
      <c r="F15" s="52" t="s">
        <v>21</v>
      </c>
      <c r="G15" s="52">
        <v>22.08</v>
      </c>
      <c r="H15" s="52">
        <v>8030</v>
      </c>
      <c r="I15" s="52" t="s">
        <v>365</v>
      </c>
      <c r="J15" s="52" t="s">
        <v>23</v>
      </c>
      <c r="K15" s="52">
        <v>23.53</v>
      </c>
      <c r="L15" s="52">
        <v>7918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363</v>
      </c>
      <c r="B16" s="52" t="s">
        <v>19</v>
      </c>
      <c r="C16" s="52">
        <v>28.63</v>
      </c>
      <c r="D16" s="52">
        <v>8669</v>
      </c>
      <c r="E16" s="52" t="s">
        <v>364</v>
      </c>
      <c r="F16" s="52" t="s">
        <v>21</v>
      </c>
      <c r="G16" s="52">
        <v>25.77</v>
      </c>
      <c r="H16" s="52">
        <v>8108</v>
      </c>
      <c r="I16" s="52" t="s">
        <v>365</v>
      </c>
      <c r="J16" s="52" t="s">
        <v>23</v>
      </c>
      <c r="K16" s="52">
        <v>27.76</v>
      </c>
      <c r="L16" s="52">
        <v>8041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366</v>
      </c>
      <c r="B18" s="52" t="s">
        <v>19</v>
      </c>
      <c r="C18" s="52">
        <v>25.16</v>
      </c>
      <c r="D18" s="52">
        <v>8223</v>
      </c>
      <c r="E18" s="52" t="s">
        <v>367</v>
      </c>
      <c r="F18" s="52" t="s">
        <v>21</v>
      </c>
      <c r="G18" s="52">
        <v>21.06</v>
      </c>
      <c r="H18" s="52">
        <v>7612</v>
      </c>
      <c r="I18" s="52" t="s">
        <v>368</v>
      </c>
      <c r="J18" s="52" t="s">
        <v>23</v>
      </c>
      <c r="K18" s="52">
        <v>19.350000000000001</v>
      </c>
      <c r="L18" s="52">
        <v>7272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366</v>
      </c>
      <c r="B19" s="52" t="s">
        <v>19</v>
      </c>
      <c r="C19" s="52">
        <v>27.66</v>
      </c>
      <c r="D19" s="52">
        <v>8374</v>
      </c>
      <c r="E19" s="52" t="s">
        <v>367</v>
      </c>
      <c r="F19" s="52" t="s">
        <v>21</v>
      </c>
      <c r="G19" s="52">
        <v>25.12</v>
      </c>
      <c r="H19" s="52">
        <v>8072</v>
      </c>
      <c r="I19" s="52" t="s">
        <v>368</v>
      </c>
      <c r="J19" s="52" t="s">
        <v>23</v>
      </c>
      <c r="K19" s="52">
        <v>23.43</v>
      </c>
      <c r="L19" s="52">
        <v>7964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366</v>
      </c>
      <c r="B20" s="52" t="s">
        <v>19</v>
      </c>
      <c r="C20" s="52">
        <v>30.16</v>
      </c>
      <c r="D20" s="52">
        <v>8337</v>
      </c>
      <c r="E20" s="52" t="s">
        <v>367</v>
      </c>
      <c r="F20" s="52" t="s">
        <v>21</v>
      </c>
      <c r="G20" s="52">
        <v>29.19</v>
      </c>
      <c r="H20" s="52">
        <v>8183</v>
      </c>
      <c r="I20" s="52" t="s">
        <v>368</v>
      </c>
      <c r="J20" s="52" t="s">
        <v>23</v>
      </c>
      <c r="K20" s="52">
        <v>27.51</v>
      </c>
      <c r="L20" s="52">
        <v>8077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369</v>
      </c>
      <c r="B22" s="52" t="s">
        <v>19</v>
      </c>
      <c r="C22" s="52">
        <v>18.690000000000001</v>
      </c>
      <c r="D22" s="52">
        <v>7655</v>
      </c>
      <c r="E22" s="52" t="s">
        <v>370</v>
      </c>
      <c r="F22" s="52" t="s">
        <v>21</v>
      </c>
      <c r="G22" s="52">
        <v>20.07</v>
      </c>
      <c r="H22" s="52">
        <v>7718</v>
      </c>
      <c r="I22" s="52" t="s">
        <v>371</v>
      </c>
      <c r="J22" s="52" t="s">
        <v>23</v>
      </c>
      <c r="K22" s="52">
        <v>20.28</v>
      </c>
      <c r="L22" s="52">
        <v>7047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369</v>
      </c>
      <c r="B23" s="52" t="s">
        <v>19</v>
      </c>
      <c r="C23" s="52">
        <v>22.43</v>
      </c>
      <c r="D23" s="52">
        <v>8379</v>
      </c>
      <c r="E23" s="52" t="s">
        <v>370</v>
      </c>
      <c r="F23" s="52" t="s">
        <v>21</v>
      </c>
      <c r="G23" s="52">
        <v>22.99</v>
      </c>
      <c r="H23" s="52">
        <v>8023</v>
      </c>
      <c r="I23" s="52" t="s">
        <v>371</v>
      </c>
      <c r="J23" s="52" t="s">
        <v>23</v>
      </c>
      <c r="K23" s="52">
        <v>24.82</v>
      </c>
      <c r="L23" s="52">
        <v>7763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369</v>
      </c>
      <c r="B24" s="52" t="s">
        <v>19</v>
      </c>
      <c r="C24" s="52">
        <v>26.17</v>
      </c>
      <c r="D24" s="52">
        <v>8458</v>
      </c>
      <c r="E24" s="52" t="s">
        <v>370</v>
      </c>
      <c r="F24" s="52" t="s">
        <v>21</v>
      </c>
      <c r="G24" s="52">
        <v>25.91</v>
      </c>
      <c r="H24" s="52">
        <v>8047</v>
      </c>
      <c r="I24" s="52" t="s">
        <v>371</v>
      </c>
      <c r="J24" s="52" t="s">
        <v>23</v>
      </c>
      <c r="K24" s="52">
        <v>29.35</v>
      </c>
      <c r="L24" s="52">
        <v>8013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372</v>
      </c>
      <c r="B26" s="52" t="s">
        <v>19</v>
      </c>
      <c r="C26" s="52">
        <v>18.13</v>
      </c>
      <c r="D26" s="52">
        <v>7209</v>
      </c>
      <c r="E26" s="52" t="s">
        <v>373</v>
      </c>
      <c r="F26" s="52" t="s">
        <v>21</v>
      </c>
      <c r="G26" s="52">
        <v>18.77</v>
      </c>
      <c r="H26" s="52">
        <v>7215</v>
      </c>
      <c r="I26" s="52" t="s">
        <v>374</v>
      </c>
      <c r="J26" s="52" t="s">
        <v>23</v>
      </c>
      <c r="K26" s="52">
        <v>22.63</v>
      </c>
      <c r="L26" s="52">
        <v>7523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372</v>
      </c>
      <c r="B27" s="52" t="s">
        <v>19</v>
      </c>
      <c r="C27" s="52">
        <v>22.33</v>
      </c>
      <c r="D27" s="52">
        <v>8227</v>
      </c>
      <c r="E27" s="52" t="s">
        <v>373</v>
      </c>
      <c r="F27" s="52" t="s">
        <v>21</v>
      </c>
      <c r="G27" s="52">
        <v>22.86</v>
      </c>
      <c r="H27" s="52">
        <v>7969</v>
      </c>
      <c r="I27" s="52" t="s">
        <v>374</v>
      </c>
      <c r="J27" s="52" t="s">
        <v>23</v>
      </c>
      <c r="K27" s="52">
        <v>26.62</v>
      </c>
      <c r="L27" s="52">
        <v>7880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372</v>
      </c>
      <c r="B28" s="52" t="s">
        <v>19</v>
      </c>
      <c r="C28" s="52">
        <v>26.52</v>
      </c>
      <c r="D28" s="52">
        <v>8363</v>
      </c>
      <c r="E28" s="52" t="s">
        <v>373</v>
      </c>
      <c r="F28" s="52" t="s">
        <v>21</v>
      </c>
      <c r="G28" s="52">
        <v>26.95</v>
      </c>
      <c r="H28" s="52">
        <v>8256</v>
      </c>
      <c r="I28" s="52" t="s">
        <v>374</v>
      </c>
      <c r="J28" s="52" t="s">
        <v>23</v>
      </c>
      <c r="K28" s="52">
        <v>30.61</v>
      </c>
      <c r="L28" s="52">
        <v>8001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375</v>
      </c>
      <c r="B30" s="52" t="s">
        <v>19</v>
      </c>
      <c r="C30" s="52">
        <v>21.98</v>
      </c>
      <c r="D30" s="52">
        <v>7667</v>
      </c>
      <c r="E30" s="52" t="s">
        <v>376</v>
      </c>
      <c r="F30" s="52" t="s">
        <v>21</v>
      </c>
      <c r="G30" s="52">
        <v>21.85</v>
      </c>
      <c r="H30" s="52">
        <v>7659</v>
      </c>
      <c r="I30" s="52" t="s">
        <v>377</v>
      </c>
      <c r="J30" s="52" t="s">
        <v>23</v>
      </c>
      <c r="K30" s="52">
        <v>18.559999999999999</v>
      </c>
      <c r="L30" s="52">
        <v>7036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375</v>
      </c>
      <c r="B31" s="52" t="s">
        <v>19</v>
      </c>
      <c r="C31" s="52">
        <v>26.9</v>
      </c>
      <c r="D31" s="52">
        <v>8380</v>
      </c>
      <c r="E31" s="52" t="s">
        <v>376</v>
      </c>
      <c r="F31" s="52" t="s">
        <v>21</v>
      </c>
      <c r="G31" s="52">
        <v>24.64</v>
      </c>
      <c r="H31" s="52">
        <v>8090</v>
      </c>
      <c r="I31" s="52" t="s">
        <v>377</v>
      </c>
      <c r="J31" s="52" t="s">
        <v>23</v>
      </c>
      <c r="K31" s="52">
        <v>22.66</v>
      </c>
      <c r="L31" s="52">
        <v>7748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375</v>
      </c>
      <c r="B32" s="52" t="s">
        <v>19</v>
      </c>
      <c r="C32" s="52">
        <v>31.81</v>
      </c>
      <c r="D32" s="52">
        <v>8569</v>
      </c>
      <c r="E32" s="52" t="s">
        <v>376</v>
      </c>
      <c r="F32" s="52" t="s">
        <v>21</v>
      </c>
      <c r="G32" s="52">
        <v>27.44</v>
      </c>
      <c r="H32" s="52">
        <v>8063</v>
      </c>
      <c r="I32" s="52" t="s">
        <v>377</v>
      </c>
      <c r="J32" s="52" t="s">
        <v>23</v>
      </c>
      <c r="K32" s="52">
        <v>26.76</v>
      </c>
      <c r="L32" s="52">
        <v>7920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378</v>
      </c>
      <c r="B34" s="52" t="s">
        <v>19</v>
      </c>
      <c r="C34" s="52">
        <v>19.600000000000001</v>
      </c>
      <c r="D34" s="52">
        <v>7852</v>
      </c>
      <c r="E34" s="52" t="s">
        <v>379</v>
      </c>
      <c r="F34" s="52" t="s">
        <v>21</v>
      </c>
      <c r="G34" s="52">
        <v>25.36</v>
      </c>
      <c r="H34" s="52">
        <v>8002</v>
      </c>
      <c r="I34" s="52" t="s">
        <v>380</v>
      </c>
      <c r="J34" s="52" t="s">
        <v>23</v>
      </c>
      <c r="K34" s="52">
        <v>21.15</v>
      </c>
      <c r="L34" s="52">
        <v>7194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378</v>
      </c>
      <c r="B35" s="52" t="s">
        <v>19</v>
      </c>
      <c r="C35" s="52">
        <v>22.89</v>
      </c>
      <c r="D35" s="52">
        <v>8402</v>
      </c>
      <c r="E35" s="52" t="s">
        <v>379</v>
      </c>
      <c r="F35" s="52" t="s">
        <v>21</v>
      </c>
      <c r="G35" s="52">
        <v>29.38</v>
      </c>
      <c r="H35" s="52">
        <v>8327</v>
      </c>
      <c r="I35" s="52" t="s">
        <v>380</v>
      </c>
      <c r="J35" s="52" t="s">
        <v>23</v>
      </c>
      <c r="K35" s="52">
        <v>23.07</v>
      </c>
      <c r="L35" s="52">
        <v>7637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378</v>
      </c>
      <c r="B36" s="52" t="s">
        <v>19</v>
      </c>
      <c r="C36" s="52">
        <v>26.19</v>
      </c>
      <c r="D36" s="52">
        <v>8435</v>
      </c>
      <c r="E36" s="52" t="s">
        <v>379</v>
      </c>
      <c r="F36" s="52" t="s">
        <v>21</v>
      </c>
      <c r="G36" s="52">
        <v>33.39</v>
      </c>
      <c r="H36" s="52">
        <v>8438</v>
      </c>
      <c r="I36" s="52" t="s">
        <v>380</v>
      </c>
      <c r="J36" s="52" t="s">
        <v>23</v>
      </c>
      <c r="K36" s="52">
        <v>25</v>
      </c>
      <c r="L36" s="52">
        <v>8015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381</v>
      </c>
      <c r="B38" s="52" t="s">
        <v>19</v>
      </c>
      <c r="C38" s="52">
        <v>17.54</v>
      </c>
      <c r="D38" s="52">
        <v>7112</v>
      </c>
      <c r="E38" s="52" t="s">
        <v>382</v>
      </c>
      <c r="F38" s="52" t="s">
        <v>21</v>
      </c>
      <c r="G38" s="52">
        <v>19.12</v>
      </c>
      <c r="H38" s="52">
        <v>6932</v>
      </c>
      <c r="I38" s="52" t="s">
        <v>383</v>
      </c>
      <c r="J38" s="52" t="s">
        <v>23</v>
      </c>
      <c r="K38" s="52">
        <v>19.489999999999998</v>
      </c>
      <c r="L38" s="52">
        <v>7499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381</v>
      </c>
      <c r="B39" s="52" t="s">
        <v>19</v>
      </c>
      <c r="C39" s="52">
        <v>19.75</v>
      </c>
      <c r="D39" s="52">
        <v>7937</v>
      </c>
      <c r="E39" s="52" t="s">
        <v>382</v>
      </c>
      <c r="F39" s="52" t="s">
        <v>21</v>
      </c>
      <c r="G39" s="52">
        <v>21.73</v>
      </c>
      <c r="H39" s="52">
        <v>7618</v>
      </c>
      <c r="I39" s="52" t="s">
        <v>383</v>
      </c>
      <c r="J39" s="52" t="s">
        <v>23</v>
      </c>
      <c r="K39" s="52">
        <v>22.39</v>
      </c>
      <c r="L39" s="52">
        <v>7822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381</v>
      </c>
      <c r="B40" s="52" t="s">
        <v>19</v>
      </c>
      <c r="C40" s="52">
        <v>21.97</v>
      </c>
      <c r="D40" s="52">
        <v>8549</v>
      </c>
      <c r="E40" s="52" t="s">
        <v>382</v>
      </c>
      <c r="F40" s="52" t="s">
        <v>21</v>
      </c>
      <c r="G40" s="52">
        <v>24.34</v>
      </c>
      <c r="H40" s="52">
        <v>8159</v>
      </c>
      <c r="I40" s="52" t="s">
        <v>383</v>
      </c>
      <c r="J40" s="52" t="s">
        <v>23</v>
      </c>
      <c r="K40" s="52">
        <v>25.29</v>
      </c>
      <c r="L40" s="52">
        <v>7837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384</v>
      </c>
      <c r="B42" s="52" t="s">
        <v>19</v>
      </c>
      <c r="C42" s="52">
        <v>18.77</v>
      </c>
      <c r="D42" s="52">
        <v>6988</v>
      </c>
      <c r="E42" s="52" t="s">
        <v>385</v>
      </c>
      <c r="F42" s="52" t="s">
        <v>21</v>
      </c>
      <c r="G42" s="52">
        <v>20.78</v>
      </c>
      <c r="H42" s="52">
        <v>7574</v>
      </c>
      <c r="I42" s="52" t="s">
        <v>386</v>
      </c>
      <c r="J42" s="52" t="s">
        <v>23</v>
      </c>
      <c r="K42" s="52">
        <v>20.46</v>
      </c>
      <c r="L42" s="52">
        <v>6790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384</v>
      </c>
      <c r="B43" s="52" t="s">
        <v>19</v>
      </c>
      <c r="C43" s="52">
        <v>23.75</v>
      </c>
      <c r="D43" s="52">
        <v>7981</v>
      </c>
      <c r="E43" s="52" t="s">
        <v>385</v>
      </c>
      <c r="F43" s="52" t="s">
        <v>21</v>
      </c>
      <c r="G43" s="52">
        <v>22.42</v>
      </c>
      <c r="H43" s="52">
        <v>7959</v>
      </c>
      <c r="I43" s="52" t="s">
        <v>386</v>
      </c>
      <c r="J43" s="52" t="s">
        <v>23</v>
      </c>
      <c r="K43" s="52">
        <v>24.07</v>
      </c>
      <c r="L43" s="52">
        <v>7466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384</v>
      </c>
      <c r="B44" s="52" t="s">
        <v>19</v>
      </c>
      <c r="C44" s="52">
        <v>28.73</v>
      </c>
      <c r="D44" s="52">
        <v>8297</v>
      </c>
      <c r="E44" s="52" t="s">
        <v>385</v>
      </c>
      <c r="F44" s="52" t="s">
        <v>21</v>
      </c>
      <c r="G44" s="52">
        <v>24.07</v>
      </c>
      <c r="H44" s="52">
        <v>8263</v>
      </c>
      <c r="I44" s="52" t="s">
        <v>386</v>
      </c>
      <c r="J44" s="52" t="s">
        <v>23</v>
      </c>
      <c r="K44" s="52">
        <v>27.68</v>
      </c>
      <c r="L44" s="52">
        <v>8075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387</v>
      </c>
      <c r="B46" s="52" t="s">
        <v>19</v>
      </c>
      <c r="C46" s="52">
        <v>21.62</v>
      </c>
      <c r="D46" s="52">
        <v>8039</v>
      </c>
      <c r="E46" s="52" t="s">
        <v>388</v>
      </c>
      <c r="F46" s="52" t="s">
        <v>21</v>
      </c>
      <c r="G46" s="52">
        <v>20.309999999999999</v>
      </c>
      <c r="H46" s="52">
        <v>7535</v>
      </c>
      <c r="I46" s="52" t="s">
        <v>389</v>
      </c>
      <c r="J46" s="52" t="s">
        <v>23</v>
      </c>
      <c r="K46" s="52">
        <v>17.77</v>
      </c>
      <c r="L46" s="52">
        <v>7301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387</v>
      </c>
      <c r="B47" s="52" t="s">
        <v>19</v>
      </c>
      <c r="C47" s="52">
        <v>25.84</v>
      </c>
      <c r="D47" s="52">
        <v>8567</v>
      </c>
      <c r="E47" s="52" t="s">
        <v>388</v>
      </c>
      <c r="F47" s="52" t="s">
        <v>21</v>
      </c>
      <c r="G47" s="52">
        <v>22.49</v>
      </c>
      <c r="H47" s="52">
        <v>8020</v>
      </c>
      <c r="I47" s="52" t="s">
        <v>389</v>
      </c>
      <c r="J47" s="52" t="s">
        <v>23</v>
      </c>
      <c r="K47" s="52">
        <v>21.57</v>
      </c>
      <c r="L47" s="52">
        <v>7967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387</v>
      </c>
      <c r="B48" s="52" t="s">
        <v>19</v>
      </c>
      <c r="C48" s="52">
        <v>30.06</v>
      </c>
      <c r="D48" s="52">
        <v>8697</v>
      </c>
      <c r="E48" s="52" t="s">
        <v>388</v>
      </c>
      <c r="F48" s="52" t="s">
        <v>21</v>
      </c>
      <c r="G48" s="52">
        <v>24.66</v>
      </c>
      <c r="H48" s="52">
        <v>8312</v>
      </c>
      <c r="I48" s="52" t="s">
        <v>389</v>
      </c>
      <c r="J48" s="52" t="s">
        <v>23</v>
      </c>
      <c r="K48" s="52">
        <v>25.38</v>
      </c>
      <c r="L48" s="52">
        <v>8051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390</v>
      </c>
      <c r="B50" s="52" t="s">
        <v>19</v>
      </c>
      <c r="C50" s="52">
        <v>19.61</v>
      </c>
      <c r="D50" s="52">
        <v>7483</v>
      </c>
      <c r="E50" s="52" t="s">
        <v>391</v>
      </c>
      <c r="F50" s="52" t="s">
        <v>21</v>
      </c>
      <c r="G50" s="52">
        <v>15.75</v>
      </c>
      <c r="H50" s="52">
        <v>7245</v>
      </c>
      <c r="I50" s="52" t="s">
        <v>392</v>
      </c>
      <c r="J50" s="52" t="s">
        <v>23</v>
      </c>
      <c r="K50" s="52">
        <v>22.22</v>
      </c>
      <c r="L50" s="52">
        <v>7763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390</v>
      </c>
      <c r="B51" s="52" t="s">
        <v>19</v>
      </c>
      <c r="C51" s="52">
        <v>24.79</v>
      </c>
      <c r="D51" s="52">
        <v>8435</v>
      </c>
      <c r="E51" s="52" t="s">
        <v>391</v>
      </c>
      <c r="F51" s="52" t="s">
        <v>21</v>
      </c>
      <c r="G51" s="52">
        <v>19.78</v>
      </c>
      <c r="H51" s="52">
        <v>7742</v>
      </c>
      <c r="I51" s="52" t="s">
        <v>392</v>
      </c>
      <c r="J51" s="52" t="s">
        <v>23</v>
      </c>
      <c r="K51" s="52">
        <v>23.96</v>
      </c>
      <c r="L51" s="52">
        <v>7922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390</v>
      </c>
      <c r="B52" s="52" t="s">
        <v>19</v>
      </c>
      <c r="C52" s="52">
        <v>29.97</v>
      </c>
      <c r="D52" s="52">
        <v>8669</v>
      </c>
      <c r="E52" s="52" t="s">
        <v>391</v>
      </c>
      <c r="F52" s="52" t="s">
        <v>21</v>
      </c>
      <c r="G52" s="52">
        <v>23.8</v>
      </c>
      <c r="H52" s="52">
        <v>7846</v>
      </c>
      <c r="I52" s="52" t="s">
        <v>392</v>
      </c>
      <c r="J52" s="52" t="s">
        <v>23</v>
      </c>
      <c r="K52" s="52">
        <v>25.71</v>
      </c>
      <c r="L52" s="52">
        <v>7983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393</v>
      </c>
      <c r="B54" s="52" t="s">
        <v>19</v>
      </c>
      <c r="C54" s="52">
        <v>19.239999999999998</v>
      </c>
      <c r="D54" s="52">
        <v>7404</v>
      </c>
      <c r="E54" s="52" t="s">
        <v>394</v>
      </c>
      <c r="F54" s="52" t="s">
        <v>21</v>
      </c>
      <c r="G54" s="52">
        <v>19.78</v>
      </c>
      <c r="H54" s="52">
        <v>7479</v>
      </c>
      <c r="I54" s="52" t="s">
        <v>395</v>
      </c>
      <c r="J54" s="52" t="s">
        <v>23</v>
      </c>
      <c r="K54" s="52">
        <v>19.190000000000001</v>
      </c>
      <c r="L54" s="52">
        <v>7454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393</v>
      </c>
      <c r="B55" s="52" t="s">
        <v>19</v>
      </c>
      <c r="C55" s="52">
        <v>24.5</v>
      </c>
      <c r="D55" s="52">
        <v>8407</v>
      </c>
      <c r="E55" s="52" t="s">
        <v>394</v>
      </c>
      <c r="F55" s="52" t="s">
        <v>21</v>
      </c>
      <c r="G55" s="52">
        <v>24.01</v>
      </c>
      <c r="H55" s="52">
        <v>8052</v>
      </c>
      <c r="I55" s="52" t="s">
        <v>395</v>
      </c>
      <c r="J55" s="52" t="s">
        <v>23</v>
      </c>
      <c r="K55" s="52">
        <v>20.23</v>
      </c>
      <c r="L55" s="52">
        <v>7730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393</v>
      </c>
      <c r="B56" s="52" t="s">
        <v>19</v>
      </c>
      <c r="C56" s="52">
        <v>29.75</v>
      </c>
      <c r="D56" s="52">
        <v>8654</v>
      </c>
      <c r="E56" s="52" t="s">
        <v>394</v>
      </c>
      <c r="F56" s="52" t="s">
        <v>21</v>
      </c>
      <c r="G56" s="52">
        <v>28.24</v>
      </c>
      <c r="H56" s="52">
        <v>8177</v>
      </c>
      <c r="I56" s="52" t="s">
        <v>395</v>
      </c>
      <c r="J56" s="52" t="s">
        <v>23</v>
      </c>
      <c r="K56" s="52">
        <v>21.28</v>
      </c>
      <c r="L56" s="52">
        <v>7973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396</v>
      </c>
      <c r="B58" s="52" t="s">
        <v>19</v>
      </c>
      <c r="C58" s="52">
        <v>19.149999999999999</v>
      </c>
      <c r="D58" s="52">
        <v>7343</v>
      </c>
      <c r="E58" s="52" t="s">
        <v>397</v>
      </c>
      <c r="F58" s="52" t="s">
        <v>21</v>
      </c>
      <c r="G58" s="52">
        <v>22.07</v>
      </c>
      <c r="H58" s="52">
        <v>7736</v>
      </c>
      <c r="I58" s="52" t="s">
        <v>398</v>
      </c>
      <c r="J58" s="52" t="s">
        <v>23</v>
      </c>
      <c r="K58" s="52">
        <v>19.88</v>
      </c>
      <c r="L58" s="52">
        <v>7853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396</v>
      </c>
      <c r="B59" s="52" t="s">
        <v>19</v>
      </c>
      <c r="C59" s="52">
        <v>22.34</v>
      </c>
      <c r="D59" s="52">
        <v>8051</v>
      </c>
      <c r="E59" s="52" t="s">
        <v>397</v>
      </c>
      <c r="F59" s="52" t="s">
        <v>21</v>
      </c>
      <c r="G59" s="52">
        <v>26.17</v>
      </c>
      <c r="H59" s="52">
        <v>8217</v>
      </c>
      <c r="I59" s="52" t="s">
        <v>398</v>
      </c>
      <c r="J59" s="52" t="s">
        <v>23</v>
      </c>
      <c r="K59" s="52">
        <v>20.9</v>
      </c>
      <c r="L59" s="52">
        <v>8103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396</v>
      </c>
      <c r="B60" s="52" t="s">
        <v>19</v>
      </c>
      <c r="C60" s="52">
        <v>25.53</v>
      </c>
      <c r="D60" s="52">
        <v>8463</v>
      </c>
      <c r="E60" s="52" t="s">
        <v>397</v>
      </c>
      <c r="F60" s="52" t="s">
        <v>21</v>
      </c>
      <c r="G60" s="52">
        <v>30.28</v>
      </c>
      <c r="H60" s="52">
        <v>8333</v>
      </c>
      <c r="I60" s="52" t="s">
        <v>398</v>
      </c>
      <c r="J60" s="52" t="s">
        <v>23</v>
      </c>
      <c r="K60" s="52">
        <v>21.91</v>
      </c>
      <c r="L60" s="52">
        <v>8313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399</v>
      </c>
      <c r="F62" s="52" t="s">
        <v>21</v>
      </c>
      <c r="G62" s="52">
        <v>17.28</v>
      </c>
      <c r="H62" s="52">
        <v>7721</v>
      </c>
      <c r="I62" s="52" t="s">
        <v>400</v>
      </c>
      <c r="J62" s="52" t="s">
        <v>23</v>
      </c>
      <c r="K62" s="52">
        <v>19.05</v>
      </c>
      <c r="L62" s="52">
        <v>7212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399</v>
      </c>
      <c r="F63" s="52" t="s">
        <v>21</v>
      </c>
      <c r="G63" s="52">
        <v>19.010000000000002</v>
      </c>
      <c r="H63" s="52">
        <v>8108</v>
      </c>
      <c r="I63" s="52" t="s">
        <v>400</v>
      </c>
      <c r="J63" s="52" t="s">
        <v>23</v>
      </c>
      <c r="K63" s="52">
        <v>21.61</v>
      </c>
      <c r="L63" s="52">
        <v>7676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399</v>
      </c>
      <c r="F64" s="52" t="s">
        <v>21</v>
      </c>
      <c r="G64" s="52">
        <v>20.74</v>
      </c>
      <c r="H64" s="52">
        <v>8400</v>
      </c>
      <c r="I64" s="52" t="s">
        <v>400</v>
      </c>
      <c r="J64" s="52" t="s">
        <v>23</v>
      </c>
      <c r="K64" s="52">
        <v>24.18</v>
      </c>
      <c r="L64" s="52">
        <v>7991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401</v>
      </c>
      <c r="J66" s="52" t="s">
        <v>23</v>
      </c>
      <c r="K66" s="52">
        <v>22.74</v>
      </c>
      <c r="L66" s="52">
        <v>7634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401</v>
      </c>
      <c r="J67" s="52" t="s">
        <v>23</v>
      </c>
      <c r="K67" s="52">
        <v>25.24</v>
      </c>
      <c r="L67" s="52">
        <v>7780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401</v>
      </c>
      <c r="J68" s="52" t="s">
        <v>23</v>
      </c>
      <c r="K68" s="52">
        <v>27.74</v>
      </c>
      <c r="L68" s="52">
        <v>7788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402</v>
      </c>
      <c r="J70" s="52" t="s">
        <v>23</v>
      </c>
      <c r="K70" s="52">
        <v>20.86</v>
      </c>
      <c r="L70" s="52">
        <v>7499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402</v>
      </c>
      <c r="J71" s="52" t="s">
        <v>23</v>
      </c>
      <c r="K71" s="52">
        <v>23.52</v>
      </c>
      <c r="L71" s="52">
        <v>7825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402</v>
      </c>
      <c r="J72" s="52" t="s">
        <v>23</v>
      </c>
      <c r="K72" s="52">
        <v>26.17</v>
      </c>
      <c r="L72" s="52">
        <v>7911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403</v>
      </c>
      <c r="J74" s="52" t="s">
        <v>23</v>
      </c>
      <c r="K74" s="52">
        <v>25.26</v>
      </c>
      <c r="L74" s="52">
        <v>7810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403</v>
      </c>
      <c r="J75" s="52" t="s">
        <v>23</v>
      </c>
      <c r="K75" s="52">
        <v>27.31</v>
      </c>
      <c r="L75" s="52">
        <v>8003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403</v>
      </c>
      <c r="J76" s="52" t="s">
        <v>23</v>
      </c>
      <c r="K76" s="52">
        <v>29.36</v>
      </c>
      <c r="L76" s="52">
        <v>8138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404</v>
      </c>
      <c r="J78" s="52" t="s">
        <v>23</v>
      </c>
      <c r="K78" s="52">
        <v>21.28</v>
      </c>
      <c r="L78" s="52">
        <v>7457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404</v>
      </c>
      <c r="J79" s="52" t="s">
        <v>23</v>
      </c>
      <c r="K79" s="52">
        <v>23.28</v>
      </c>
      <c r="L79" s="52">
        <v>7810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404</v>
      </c>
      <c r="J80" s="52" t="s">
        <v>23</v>
      </c>
      <c r="K80" s="52">
        <v>25.28</v>
      </c>
      <c r="L80" s="52">
        <v>8055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405</v>
      </c>
      <c r="J82" s="52" t="s">
        <v>23</v>
      </c>
      <c r="K82" s="52">
        <v>19.809999999999999</v>
      </c>
      <c r="L82" s="52">
        <v>7840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405</v>
      </c>
      <c r="J83" s="52" t="s">
        <v>23</v>
      </c>
      <c r="K83" s="52">
        <v>21.92</v>
      </c>
      <c r="L83" s="52">
        <v>8069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405</v>
      </c>
      <c r="J84" s="52" t="s">
        <v>23</v>
      </c>
      <c r="K84" s="52">
        <v>24.03</v>
      </c>
      <c r="L84" s="52">
        <v>8175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406</v>
      </c>
      <c r="J86" s="52" t="s">
        <v>23</v>
      </c>
      <c r="K86" s="52">
        <v>20.79</v>
      </c>
      <c r="L86" s="52">
        <v>7619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406</v>
      </c>
      <c r="J87" s="52" t="s">
        <v>23</v>
      </c>
      <c r="K87" s="52">
        <v>24.23</v>
      </c>
      <c r="L87" s="52">
        <v>8190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406</v>
      </c>
      <c r="J88" s="52" t="s">
        <v>23</v>
      </c>
      <c r="K88" s="52">
        <v>27.68</v>
      </c>
      <c r="L88" s="52">
        <v>8239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407</v>
      </c>
      <c r="J90" s="52" t="s">
        <v>23</v>
      </c>
      <c r="K90" s="52">
        <v>18.59</v>
      </c>
      <c r="L90" s="52">
        <v>7106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407</v>
      </c>
      <c r="J91" s="52" t="s">
        <v>23</v>
      </c>
      <c r="K91" s="52">
        <v>22.92</v>
      </c>
      <c r="L91" s="52">
        <v>7826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407</v>
      </c>
      <c r="J92" s="52" t="s">
        <v>23</v>
      </c>
      <c r="K92" s="52">
        <v>27.25</v>
      </c>
      <c r="L92" s="52">
        <v>7962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26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408</v>
      </c>
      <c r="J94" s="52" t="s">
        <v>23</v>
      </c>
      <c r="K94" s="52">
        <v>22.24</v>
      </c>
      <c r="L94" s="52">
        <v>7638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26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408</v>
      </c>
      <c r="J95" s="52" t="s">
        <v>23</v>
      </c>
      <c r="K95" s="52">
        <v>25.47</v>
      </c>
      <c r="L95" s="52">
        <v>7979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26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408</v>
      </c>
      <c r="J96" s="52" t="s">
        <v>23</v>
      </c>
      <c r="K96" s="52">
        <v>28.7</v>
      </c>
      <c r="L96" s="52">
        <v>8027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26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26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409</v>
      </c>
      <c r="J98" s="52" t="s">
        <v>23</v>
      </c>
      <c r="K98" s="52">
        <v>19.39</v>
      </c>
      <c r="L98" s="52">
        <v>7654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26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409</v>
      </c>
      <c r="J99" s="52" t="s">
        <v>23</v>
      </c>
      <c r="K99" s="52">
        <v>22.96</v>
      </c>
      <c r="L99" s="52">
        <v>8072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26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409</v>
      </c>
      <c r="J100" s="52" t="s">
        <v>23</v>
      </c>
      <c r="K100" s="52">
        <v>26.54</v>
      </c>
      <c r="L100" s="52">
        <v>8146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26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26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410</v>
      </c>
      <c r="J102" s="52" t="s">
        <v>23</v>
      </c>
      <c r="K102" s="52">
        <v>17.43</v>
      </c>
      <c r="L102" s="52">
        <v>7037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26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410</v>
      </c>
      <c r="J103" s="52" t="s">
        <v>23</v>
      </c>
      <c r="K103" s="52">
        <v>22.36</v>
      </c>
      <c r="L103" s="52">
        <v>7685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26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410</v>
      </c>
      <c r="J104" s="52" t="s">
        <v>23</v>
      </c>
      <c r="K104" s="52">
        <v>27.29</v>
      </c>
      <c r="L104" s="52">
        <v>7858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26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26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411</v>
      </c>
      <c r="J106" s="52" t="s">
        <v>23</v>
      </c>
      <c r="K106" s="52">
        <v>19.03</v>
      </c>
      <c r="L106" s="52">
        <v>6740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26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411</v>
      </c>
      <c r="J107" s="52" t="s">
        <v>23</v>
      </c>
      <c r="K107" s="52">
        <v>24.38</v>
      </c>
      <c r="L107" s="52">
        <v>7605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26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411</v>
      </c>
      <c r="J108" s="52" t="s">
        <v>23</v>
      </c>
      <c r="K108" s="52">
        <v>29.72</v>
      </c>
      <c r="L108" s="52">
        <v>7948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26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26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412</v>
      </c>
      <c r="J110" s="52" t="s">
        <v>23</v>
      </c>
      <c r="K110" s="52">
        <v>24.59</v>
      </c>
      <c r="L110" s="52">
        <v>7559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26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412</v>
      </c>
      <c r="J111" s="52" t="s">
        <v>23</v>
      </c>
      <c r="K111" s="52">
        <v>25.61</v>
      </c>
      <c r="L111" s="52">
        <v>7723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26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412</v>
      </c>
      <c r="J112" s="52" t="s">
        <v>23</v>
      </c>
      <c r="K112" s="52">
        <v>26.64</v>
      </c>
      <c r="L112" s="52">
        <v>7882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26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26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413</v>
      </c>
      <c r="J114" s="52" t="s">
        <v>23</v>
      </c>
      <c r="K114" s="52">
        <v>17.89</v>
      </c>
      <c r="L114" s="52">
        <v>7171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26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413</v>
      </c>
      <c r="J115" s="52" t="s">
        <v>23</v>
      </c>
      <c r="K115" s="52">
        <v>20.100000000000001</v>
      </c>
      <c r="L115" s="52">
        <v>7743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26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413</v>
      </c>
      <c r="J116" s="52" t="s">
        <v>23</v>
      </c>
      <c r="K116" s="52">
        <v>22.31</v>
      </c>
      <c r="L116" s="52">
        <v>8166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26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26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414</v>
      </c>
      <c r="J118" s="52" t="s">
        <v>23</v>
      </c>
      <c r="K118" s="52">
        <v>24.45</v>
      </c>
      <c r="L118" s="52">
        <v>7766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26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414</v>
      </c>
      <c r="J119" s="52" t="s">
        <v>23</v>
      </c>
      <c r="K119" s="52">
        <v>27.29</v>
      </c>
      <c r="L119" s="52">
        <v>7978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26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414</v>
      </c>
      <c r="J120" s="52" t="s">
        <v>23</v>
      </c>
      <c r="K120" s="52">
        <v>30.13</v>
      </c>
      <c r="L120" s="52">
        <v>8016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26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26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415</v>
      </c>
      <c r="J122" s="52" t="s">
        <v>23</v>
      </c>
      <c r="K122" s="52">
        <v>21.96</v>
      </c>
      <c r="L122" s="52">
        <v>7361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26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415</v>
      </c>
      <c r="J123" s="52" t="s">
        <v>23</v>
      </c>
      <c r="K123" s="52">
        <v>25.46</v>
      </c>
      <c r="L123" s="52">
        <v>7720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26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415</v>
      </c>
      <c r="J124" s="52" t="s">
        <v>23</v>
      </c>
      <c r="K124" s="52">
        <v>28.97</v>
      </c>
      <c r="L124" s="52">
        <v>7788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26"/>
    </row>
    <row r="125" spans="1:37" ht="15" customHeight="1" thickBot="1">
      <c r="A125" s="55"/>
      <c r="B125" s="56"/>
      <c r="C125" s="56" t="s">
        <v>24</v>
      </c>
      <c r="D125" s="56" t="s">
        <v>24</v>
      </c>
      <c r="E125" s="56"/>
      <c r="F125" s="56"/>
      <c r="G125" s="56" t="s">
        <v>24</v>
      </c>
      <c r="H125" s="56" t="s">
        <v>24</v>
      </c>
      <c r="I125" s="56"/>
      <c r="J125" s="56" t="s">
        <v>23</v>
      </c>
      <c r="K125" s="56" t="s">
        <v>24</v>
      </c>
      <c r="L125" s="56" t="s">
        <v>24</v>
      </c>
      <c r="M125" s="56" t="s">
        <v>24</v>
      </c>
      <c r="N125" s="56" t="s">
        <v>24</v>
      </c>
      <c r="O125" s="56" t="s">
        <v>24</v>
      </c>
      <c r="P125" s="56" t="s">
        <v>24</v>
      </c>
      <c r="Q125" s="56" t="s">
        <v>24</v>
      </c>
      <c r="R125" s="57" t="s">
        <v>24</v>
      </c>
      <c r="AI125" s="25"/>
      <c r="AJ125" s="21" t="e">
        <f t="shared" si="1"/>
        <v>#N/A</v>
      </c>
      <c r="AK125" s="26"/>
    </row>
    <row r="126" spans="1:37" ht="15" customHeight="1" thickBot="1">
      <c r="A126" s="55"/>
      <c r="B126" s="56"/>
      <c r="C126" s="56" t="s">
        <v>24</v>
      </c>
      <c r="D126" s="56" t="s">
        <v>24</v>
      </c>
      <c r="E126" s="56"/>
      <c r="F126" s="56"/>
      <c r="G126" s="56" t="s">
        <v>24</v>
      </c>
      <c r="H126" s="56" t="s">
        <v>24</v>
      </c>
      <c r="I126" s="56"/>
      <c r="J126" s="56"/>
      <c r="K126" s="56" t="s">
        <v>24</v>
      </c>
      <c r="L126" s="56" t="s">
        <v>24</v>
      </c>
      <c r="M126" s="56" t="s">
        <v>24</v>
      </c>
      <c r="N126" s="56" t="s">
        <v>24</v>
      </c>
      <c r="O126" s="56" t="s">
        <v>24</v>
      </c>
      <c r="P126" s="56" t="s">
        <v>24</v>
      </c>
      <c r="Q126" s="56" t="s">
        <v>24</v>
      </c>
      <c r="R126" s="57" t="s">
        <v>24</v>
      </c>
      <c r="AI126" s="25"/>
      <c r="AJ126" s="21" t="e">
        <f t="shared" si="1"/>
        <v>#N/A</v>
      </c>
      <c r="AK126" s="26"/>
    </row>
    <row r="127" spans="1:37" ht="15" customHeight="1">
      <c r="AI127" s="25"/>
      <c r="AJ127" s="21" t="e">
        <f t="shared" si="1"/>
        <v>#N/A</v>
      </c>
      <c r="AK127" s="26"/>
    </row>
    <row r="128" spans="1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3">
    <tabColor rgb="FFFFFF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18</v>
      </c>
      <c r="B2" s="52" t="s">
        <v>19</v>
      </c>
      <c r="C2" s="52">
        <v>16.649999999999999</v>
      </c>
      <c r="D2" s="52">
        <v>15.94</v>
      </c>
      <c r="E2" s="52" t="s">
        <v>20</v>
      </c>
      <c r="F2" s="52" t="s">
        <v>21</v>
      </c>
      <c r="G2" s="52">
        <v>17.57</v>
      </c>
      <c r="H2" s="52">
        <v>15.29</v>
      </c>
      <c r="I2" s="52" t="s">
        <v>22</v>
      </c>
      <c r="J2" s="52" t="s">
        <v>23</v>
      </c>
      <c r="K2" s="52">
        <v>16.38</v>
      </c>
      <c r="L2" s="52">
        <v>14.85</v>
      </c>
      <c r="M2" s="52">
        <v>14.5</v>
      </c>
      <c r="N2" s="52">
        <v>16.912099999999999</v>
      </c>
      <c r="O2" s="52">
        <v>14.85</v>
      </c>
      <c r="P2" s="52">
        <v>25.71</v>
      </c>
      <c r="Q2" s="52">
        <v>23.68</v>
      </c>
      <c r="R2" s="54">
        <v>27.75</v>
      </c>
      <c r="AI2" s="20">
        <v>38437</v>
      </c>
      <c r="AK2" s="24">
        <f>D3</f>
        <v>16.82</v>
      </c>
    </row>
    <row r="3" spans="1:37" ht="15" customHeight="1">
      <c r="A3" s="51" t="s">
        <v>18</v>
      </c>
      <c r="B3" s="52" t="s">
        <v>19</v>
      </c>
      <c r="C3" s="52">
        <v>20.329999999999998</v>
      </c>
      <c r="D3" s="52">
        <v>16.82</v>
      </c>
      <c r="E3" s="52" t="s">
        <v>20</v>
      </c>
      <c r="F3" s="52" t="s">
        <v>21</v>
      </c>
      <c r="G3" s="52">
        <v>21.69</v>
      </c>
      <c r="H3" s="52">
        <v>16.5</v>
      </c>
      <c r="I3" s="52" t="s">
        <v>22</v>
      </c>
      <c r="J3" s="52" t="s">
        <v>23</v>
      </c>
      <c r="K3" s="52">
        <v>21.28</v>
      </c>
      <c r="L3" s="52">
        <v>16.510000000000002</v>
      </c>
      <c r="M3" s="52">
        <v>14.5</v>
      </c>
      <c r="N3" s="52">
        <v>17.311599999999999</v>
      </c>
      <c r="O3" s="52">
        <v>17.36</v>
      </c>
      <c r="P3" s="52">
        <v>25.71</v>
      </c>
      <c r="Q3" s="52">
        <v>23.68</v>
      </c>
      <c r="R3" s="54">
        <v>27.75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18</v>
      </c>
      <c r="B4" s="52" t="s">
        <v>19</v>
      </c>
      <c r="C4" s="52">
        <v>24.01</v>
      </c>
      <c r="D4" s="52">
        <v>17.18</v>
      </c>
      <c r="E4" s="52" t="s">
        <v>20</v>
      </c>
      <c r="F4" s="52" t="s">
        <v>21</v>
      </c>
      <c r="G4" s="52">
        <v>25.81</v>
      </c>
      <c r="H4" s="52">
        <v>16.97</v>
      </c>
      <c r="I4" s="52" t="s">
        <v>22</v>
      </c>
      <c r="J4" s="52" t="s">
        <v>23</v>
      </c>
      <c r="K4" s="52">
        <v>26.19</v>
      </c>
      <c r="L4" s="52">
        <v>16.64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25</v>
      </c>
      <c r="B6" s="52" t="s">
        <v>19</v>
      </c>
      <c r="C6" s="52">
        <v>19.940000000000001</v>
      </c>
      <c r="D6" s="52">
        <v>16.54</v>
      </c>
      <c r="E6" s="52" t="s">
        <v>26</v>
      </c>
      <c r="F6" s="52" t="s">
        <v>21</v>
      </c>
      <c r="G6" s="52">
        <v>23.7</v>
      </c>
      <c r="H6" s="52">
        <v>16.739999999999998</v>
      </c>
      <c r="I6" s="52" t="s">
        <v>27</v>
      </c>
      <c r="J6" s="52" t="s">
        <v>23</v>
      </c>
      <c r="K6" s="52">
        <v>23.95</v>
      </c>
      <c r="L6" s="52">
        <v>15.68</v>
      </c>
      <c r="M6" s="89">
        <v>17.8</v>
      </c>
      <c r="N6" s="90">
        <v>13.55</v>
      </c>
      <c r="O6" s="89">
        <v>0.5</v>
      </c>
      <c r="P6" s="89">
        <v>0.25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25</v>
      </c>
      <c r="B7" s="52" t="s">
        <v>19</v>
      </c>
      <c r="C7" s="52">
        <v>24.23</v>
      </c>
      <c r="D7" s="52">
        <v>16.670000000000002</v>
      </c>
      <c r="E7" s="52" t="s">
        <v>26</v>
      </c>
      <c r="F7" s="52" t="s">
        <v>21</v>
      </c>
      <c r="G7" s="52">
        <v>26.56</v>
      </c>
      <c r="H7" s="52">
        <v>16.87</v>
      </c>
      <c r="I7" s="52" t="s">
        <v>27</v>
      </c>
      <c r="J7" s="52" t="s">
        <v>23</v>
      </c>
      <c r="K7" s="52">
        <v>26.66</v>
      </c>
      <c r="L7" s="52">
        <v>15.95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25</v>
      </c>
      <c r="B8" s="52" t="s">
        <v>19</v>
      </c>
      <c r="C8" s="52">
        <v>28.53</v>
      </c>
      <c r="D8" s="52">
        <v>16.66</v>
      </c>
      <c r="E8" s="52" t="s">
        <v>26</v>
      </c>
      <c r="F8" s="52" t="s">
        <v>21</v>
      </c>
      <c r="G8" s="52">
        <v>29.41</v>
      </c>
      <c r="H8" s="52">
        <v>16.82</v>
      </c>
      <c r="I8" s="52" t="s">
        <v>27</v>
      </c>
      <c r="J8" s="52" t="s">
        <v>23</v>
      </c>
      <c r="K8" s="52">
        <v>29.37</v>
      </c>
      <c r="L8" s="52">
        <v>15.85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28</v>
      </c>
      <c r="B10" s="52" t="s">
        <v>19</v>
      </c>
      <c r="C10" s="52">
        <v>20.72</v>
      </c>
      <c r="D10" s="52">
        <v>16.190000000000001</v>
      </c>
      <c r="E10" s="52" t="s">
        <v>29</v>
      </c>
      <c r="F10" s="52" t="s">
        <v>21</v>
      </c>
      <c r="G10" s="52">
        <v>20.51</v>
      </c>
      <c r="H10" s="52">
        <v>16.260000000000002</v>
      </c>
      <c r="I10" s="52" t="s">
        <v>30</v>
      </c>
      <c r="J10" s="52" t="s">
        <v>23</v>
      </c>
      <c r="K10" s="52">
        <v>16.829999999999998</v>
      </c>
      <c r="L10" s="52">
        <v>15.57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28</v>
      </c>
      <c r="B11" s="52" t="s">
        <v>19</v>
      </c>
      <c r="C11" s="52">
        <v>25.1</v>
      </c>
      <c r="D11" s="52">
        <v>16.89</v>
      </c>
      <c r="E11" s="52" t="s">
        <v>29</v>
      </c>
      <c r="F11" s="52" t="s">
        <v>21</v>
      </c>
      <c r="G11" s="52">
        <v>24.21</v>
      </c>
      <c r="H11" s="52">
        <v>16.8</v>
      </c>
      <c r="I11" s="52" t="s">
        <v>30</v>
      </c>
      <c r="J11" s="52" t="s">
        <v>23</v>
      </c>
      <c r="K11" s="52">
        <v>18.98</v>
      </c>
      <c r="L11" s="52">
        <v>16.37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28</v>
      </c>
      <c r="B12" s="52" t="s">
        <v>19</v>
      </c>
      <c r="C12" s="52">
        <v>29.48</v>
      </c>
      <c r="D12" s="52">
        <v>16.899999999999999</v>
      </c>
      <c r="E12" s="52" t="s">
        <v>29</v>
      </c>
      <c r="F12" s="52" t="s">
        <v>21</v>
      </c>
      <c r="G12" s="52">
        <v>27.91</v>
      </c>
      <c r="H12" s="52">
        <v>16.75</v>
      </c>
      <c r="I12" s="52" t="s">
        <v>30</v>
      </c>
      <c r="J12" s="52" t="s">
        <v>23</v>
      </c>
      <c r="K12" s="52">
        <v>21.14</v>
      </c>
      <c r="L12" s="52">
        <v>16.93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31</v>
      </c>
      <c r="B14" s="52" t="s">
        <v>19</v>
      </c>
      <c r="C14" s="52">
        <v>19</v>
      </c>
      <c r="D14" s="52">
        <v>17</v>
      </c>
      <c r="E14" s="52" t="s">
        <v>32</v>
      </c>
      <c r="F14" s="52" t="s">
        <v>21</v>
      </c>
      <c r="G14" s="52">
        <v>24.95</v>
      </c>
      <c r="H14" s="52">
        <v>16.690000000000001</v>
      </c>
      <c r="I14" s="52" t="s">
        <v>33</v>
      </c>
      <c r="J14" s="52" t="s">
        <v>23</v>
      </c>
      <c r="K14" s="52">
        <v>16.78</v>
      </c>
      <c r="L14" s="52">
        <v>15.62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31</v>
      </c>
      <c r="B15" s="52" t="s">
        <v>19</v>
      </c>
      <c r="C15" s="52">
        <v>21.5</v>
      </c>
      <c r="D15" s="52">
        <v>16.97</v>
      </c>
      <c r="E15" s="52" t="s">
        <v>32</v>
      </c>
      <c r="F15" s="52" t="s">
        <v>21</v>
      </c>
      <c r="G15" s="52">
        <v>27.45</v>
      </c>
      <c r="H15" s="52">
        <v>16.59</v>
      </c>
      <c r="I15" s="52" t="s">
        <v>33</v>
      </c>
      <c r="J15" s="52" t="s">
        <v>23</v>
      </c>
      <c r="K15" s="52">
        <v>20.86</v>
      </c>
      <c r="L15" s="52">
        <v>16.440000000000001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31</v>
      </c>
      <c r="B16" s="52" t="s">
        <v>19</v>
      </c>
      <c r="C16" s="52">
        <v>24</v>
      </c>
      <c r="D16" s="52">
        <v>16.93</v>
      </c>
      <c r="E16" s="52" t="s">
        <v>32</v>
      </c>
      <c r="F16" s="52" t="s">
        <v>21</v>
      </c>
      <c r="G16" s="52">
        <v>29.95</v>
      </c>
      <c r="H16" s="52">
        <v>16.48</v>
      </c>
      <c r="I16" s="52" t="s">
        <v>33</v>
      </c>
      <c r="J16" s="52" t="s">
        <v>23</v>
      </c>
      <c r="K16" s="52">
        <v>24.94</v>
      </c>
      <c r="L16" s="52">
        <v>16.72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34</v>
      </c>
      <c r="B18" s="52" t="s">
        <v>19</v>
      </c>
      <c r="C18" s="52">
        <v>19.09</v>
      </c>
      <c r="D18" s="52">
        <v>15.96</v>
      </c>
      <c r="E18" s="52" t="s">
        <v>35</v>
      </c>
      <c r="F18" s="52" t="s">
        <v>21</v>
      </c>
      <c r="G18" s="52">
        <v>17.559999999999999</v>
      </c>
      <c r="H18" s="52">
        <v>15.67</v>
      </c>
      <c r="I18" s="52" t="s">
        <v>36</v>
      </c>
      <c r="J18" s="52" t="s">
        <v>23</v>
      </c>
      <c r="K18" s="52">
        <v>19.38</v>
      </c>
      <c r="L18" s="52">
        <v>16.11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34</v>
      </c>
      <c r="B19" s="52" t="s">
        <v>19</v>
      </c>
      <c r="C19" s="52">
        <v>23.14</v>
      </c>
      <c r="D19" s="52">
        <v>17.36</v>
      </c>
      <c r="E19" s="52" t="s">
        <v>35</v>
      </c>
      <c r="F19" s="52" t="s">
        <v>21</v>
      </c>
      <c r="G19" s="52">
        <v>22.58</v>
      </c>
      <c r="H19" s="52">
        <v>16.46</v>
      </c>
      <c r="I19" s="52" t="s">
        <v>36</v>
      </c>
      <c r="J19" s="52" t="s">
        <v>23</v>
      </c>
      <c r="K19" s="52">
        <v>23.3</v>
      </c>
      <c r="L19" s="52">
        <v>16.399999999999999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34</v>
      </c>
      <c r="B20" s="52" t="s">
        <v>19</v>
      </c>
      <c r="C20" s="52">
        <v>27.19</v>
      </c>
      <c r="D20" s="52">
        <v>17.350000000000001</v>
      </c>
      <c r="E20" s="52" t="s">
        <v>35</v>
      </c>
      <c r="F20" s="52" t="s">
        <v>21</v>
      </c>
      <c r="G20" s="52">
        <v>27.59</v>
      </c>
      <c r="H20" s="52">
        <v>16.52</v>
      </c>
      <c r="I20" s="52" t="s">
        <v>36</v>
      </c>
      <c r="J20" s="52" t="s">
        <v>23</v>
      </c>
      <c r="K20" s="52">
        <v>27.22</v>
      </c>
      <c r="L20" s="52">
        <v>16.38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37</v>
      </c>
      <c r="B22" s="52" t="s">
        <v>19</v>
      </c>
      <c r="C22" s="52">
        <v>18.920000000000002</v>
      </c>
      <c r="D22" s="52">
        <v>15.97</v>
      </c>
      <c r="E22" s="52" t="s">
        <v>38</v>
      </c>
      <c r="F22" s="52" t="s">
        <v>21</v>
      </c>
      <c r="G22" s="52">
        <v>19.2</v>
      </c>
      <c r="H22" s="52">
        <v>16.190000000000001</v>
      </c>
      <c r="I22" s="52" t="s">
        <v>39</v>
      </c>
      <c r="J22" s="52" t="s">
        <v>23</v>
      </c>
      <c r="K22" s="52">
        <v>16.37</v>
      </c>
      <c r="L22" s="52">
        <v>15.33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37</v>
      </c>
      <c r="B23" s="52" t="s">
        <v>19</v>
      </c>
      <c r="C23" s="52">
        <v>23.45</v>
      </c>
      <c r="D23" s="52">
        <v>16.86</v>
      </c>
      <c r="E23" s="52" t="s">
        <v>38</v>
      </c>
      <c r="F23" s="52" t="s">
        <v>21</v>
      </c>
      <c r="G23" s="52">
        <v>23.73</v>
      </c>
      <c r="H23" s="52">
        <v>16.66</v>
      </c>
      <c r="I23" s="52" t="s">
        <v>39</v>
      </c>
      <c r="J23" s="52" t="s">
        <v>23</v>
      </c>
      <c r="K23" s="52">
        <v>19.100000000000001</v>
      </c>
      <c r="L23" s="52">
        <v>16.23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37</v>
      </c>
      <c r="B24" s="52" t="s">
        <v>19</v>
      </c>
      <c r="C24" s="52">
        <v>27.98</v>
      </c>
      <c r="D24" s="52">
        <v>16.89</v>
      </c>
      <c r="E24" s="52" t="s">
        <v>38</v>
      </c>
      <c r="F24" s="52" t="s">
        <v>21</v>
      </c>
      <c r="G24" s="52">
        <v>28.26</v>
      </c>
      <c r="H24" s="52">
        <v>16.760000000000002</v>
      </c>
      <c r="I24" s="52" t="s">
        <v>39</v>
      </c>
      <c r="J24" s="52" t="s">
        <v>23</v>
      </c>
      <c r="K24" s="52">
        <v>21.84</v>
      </c>
      <c r="L24" s="52">
        <v>16.809999999999999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40</v>
      </c>
      <c r="B26" s="52" t="s">
        <v>19</v>
      </c>
      <c r="C26" s="52">
        <v>16.87</v>
      </c>
      <c r="D26" s="52">
        <v>16.38</v>
      </c>
      <c r="E26" s="52" t="s">
        <v>41</v>
      </c>
      <c r="F26" s="52" t="s">
        <v>21</v>
      </c>
      <c r="G26" s="52">
        <v>22.47</v>
      </c>
      <c r="H26" s="52">
        <v>16.5</v>
      </c>
      <c r="I26" s="52" t="s">
        <v>42</v>
      </c>
      <c r="J26" s="52" t="s">
        <v>23</v>
      </c>
      <c r="K26" s="52">
        <v>16.329999999999998</v>
      </c>
      <c r="L26" s="52">
        <v>16.07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40</v>
      </c>
      <c r="B27" s="52" t="s">
        <v>19</v>
      </c>
      <c r="C27" s="52">
        <v>20.96</v>
      </c>
      <c r="D27" s="52">
        <v>16.98</v>
      </c>
      <c r="E27" s="52" t="s">
        <v>41</v>
      </c>
      <c r="F27" s="52" t="s">
        <v>21</v>
      </c>
      <c r="G27" s="52">
        <v>25.9</v>
      </c>
      <c r="H27" s="52">
        <v>16.59</v>
      </c>
      <c r="I27" s="52" t="s">
        <v>42</v>
      </c>
      <c r="J27" s="52" t="s">
        <v>23</v>
      </c>
      <c r="K27" s="52">
        <v>20.79</v>
      </c>
      <c r="L27" s="52">
        <v>16.48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40</v>
      </c>
      <c r="B28" s="52" t="s">
        <v>19</v>
      </c>
      <c r="C28" s="52">
        <v>25.04</v>
      </c>
      <c r="D28" s="52">
        <v>17.18</v>
      </c>
      <c r="E28" s="52" t="s">
        <v>41</v>
      </c>
      <c r="F28" s="52" t="s">
        <v>21</v>
      </c>
      <c r="G28" s="52">
        <v>29.32</v>
      </c>
      <c r="H28" s="52">
        <v>16.559999999999999</v>
      </c>
      <c r="I28" s="52" t="s">
        <v>42</v>
      </c>
      <c r="J28" s="52" t="s">
        <v>23</v>
      </c>
      <c r="K28" s="52">
        <v>25.24</v>
      </c>
      <c r="L28" s="52">
        <v>16.48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43</v>
      </c>
      <c r="B30" s="52" t="s">
        <v>19</v>
      </c>
      <c r="C30" s="52">
        <v>18.75</v>
      </c>
      <c r="D30" s="52">
        <v>16.510000000000002</v>
      </c>
      <c r="E30" s="52" t="s">
        <v>44</v>
      </c>
      <c r="F30" s="52" t="s">
        <v>21</v>
      </c>
      <c r="G30" s="52">
        <v>19.920000000000002</v>
      </c>
      <c r="H30" s="52">
        <v>16.34</v>
      </c>
      <c r="I30" s="52" t="s">
        <v>45</v>
      </c>
      <c r="J30" s="52" t="s">
        <v>23</v>
      </c>
      <c r="K30" s="52">
        <v>20.05</v>
      </c>
      <c r="L30" s="52">
        <v>16.190000000000001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43</v>
      </c>
      <c r="B31" s="52" t="s">
        <v>19</v>
      </c>
      <c r="C31" s="52">
        <v>22.92</v>
      </c>
      <c r="D31" s="52">
        <v>17.05</v>
      </c>
      <c r="E31" s="52" t="s">
        <v>44</v>
      </c>
      <c r="F31" s="52" t="s">
        <v>21</v>
      </c>
      <c r="G31" s="52">
        <v>26.44</v>
      </c>
      <c r="H31" s="52">
        <v>16.489999999999998</v>
      </c>
      <c r="I31" s="52" t="s">
        <v>45</v>
      </c>
      <c r="J31" s="52" t="s">
        <v>23</v>
      </c>
      <c r="K31" s="52">
        <v>23.68</v>
      </c>
      <c r="L31" s="52">
        <v>16.89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43</v>
      </c>
      <c r="B32" s="52" t="s">
        <v>19</v>
      </c>
      <c r="C32" s="52">
        <v>27.09</v>
      </c>
      <c r="D32" s="52">
        <v>17.04</v>
      </c>
      <c r="E32" s="52" t="s">
        <v>44</v>
      </c>
      <c r="F32" s="52" t="s">
        <v>21</v>
      </c>
      <c r="G32" s="52">
        <v>32.96</v>
      </c>
      <c r="H32" s="52">
        <v>16.53</v>
      </c>
      <c r="I32" s="52" t="s">
        <v>45</v>
      </c>
      <c r="J32" s="52" t="s">
        <v>23</v>
      </c>
      <c r="K32" s="52">
        <v>27.31</v>
      </c>
      <c r="L32" s="52">
        <v>16.989999999999998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46</v>
      </c>
      <c r="B34" s="52" t="s">
        <v>19</v>
      </c>
      <c r="C34" s="52">
        <v>18.920000000000002</v>
      </c>
      <c r="D34" s="52">
        <v>16.100000000000001</v>
      </c>
      <c r="E34" s="52" t="s">
        <v>47</v>
      </c>
      <c r="F34" s="52" t="s">
        <v>21</v>
      </c>
      <c r="G34" s="52">
        <v>16.46</v>
      </c>
      <c r="H34" s="52">
        <v>16.809999999999999</v>
      </c>
      <c r="I34" s="52" t="s">
        <v>48</v>
      </c>
      <c r="J34" s="52" t="s">
        <v>23</v>
      </c>
      <c r="K34" s="52">
        <v>16.05</v>
      </c>
      <c r="L34" s="52">
        <v>15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46</v>
      </c>
      <c r="B35" s="52" t="s">
        <v>19</v>
      </c>
      <c r="C35" s="52">
        <v>24.12</v>
      </c>
      <c r="D35" s="52">
        <v>16.64</v>
      </c>
      <c r="E35" s="52" t="s">
        <v>47</v>
      </c>
      <c r="F35" s="52" t="s">
        <v>21</v>
      </c>
      <c r="G35" s="52">
        <v>22.62</v>
      </c>
      <c r="H35" s="52">
        <v>16.54</v>
      </c>
      <c r="I35" s="52" t="s">
        <v>48</v>
      </c>
      <c r="J35" s="52" t="s">
        <v>23</v>
      </c>
      <c r="K35" s="52">
        <v>18.11</v>
      </c>
      <c r="L35" s="52">
        <v>16.13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46</v>
      </c>
      <c r="B36" s="52" t="s">
        <v>19</v>
      </c>
      <c r="C36" s="52">
        <v>29.33</v>
      </c>
      <c r="D36" s="52">
        <v>16.68</v>
      </c>
      <c r="E36" s="52" t="s">
        <v>47</v>
      </c>
      <c r="F36" s="52" t="s">
        <v>21</v>
      </c>
      <c r="G36" s="52">
        <v>28.78</v>
      </c>
      <c r="H36" s="52">
        <v>16.47</v>
      </c>
      <c r="I36" s="52" t="s">
        <v>48</v>
      </c>
      <c r="J36" s="52" t="s">
        <v>23</v>
      </c>
      <c r="K36" s="52">
        <v>20.170000000000002</v>
      </c>
      <c r="L36" s="52">
        <v>16.98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52</v>
      </c>
      <c r="B38" s="52" t="s">
        <v>19</v>
      </c>
      <c r="C38" s="52">
        <v>18.62</v>
      </c>
      <c r="D38" s="52">
        <v>15.82</v>
      </c>
      <c r="E38" s="52" t="s">
        <v>53</v>
      </c>
      <c r="F38" s="52" t="s">
        <v>21</v>
      </c>
      <c r="G38" s="52">
        <v>15.21</v>
      </c>
      <c r="H38" s="52">
        <v>15.25</v>
      </c>
      <c r="I38" s="52" t="s">
        <v>54</v>
      </c>
      <c r="J38" s="52" t="s">
        <v>23</v>
      </c>
      <c r="K38" s="52">
        <v>17.510000000000002</v>
      </c>
      <c r="L38" s="52">
        <v>15.64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52</v>
      </c>
      <c r="B39" s="52" t="s">
        <v>19</v>
      </c>
      <c r="C39" s="52">
        <v>22.81</v>
      </c>
      <c r="D39" s="52">
        <v>17.03</v>
      </c>
      <c r="E39" s="52" t="s">
        <v>53</v>
      </c>
      <c r="F39" s="52" t="s">
        <v>21</v>
      </c>
      <c r="G39" s="52">
        <v>20.27</v>
      </c>
      <c r="H39" s="52">
        <v>16.55</v>
      </c>
      <c r="I39" s="52" t="s">
        <v>54</v>
      </c>
      <c r="J39" s="52" t="s">
        <v>23</v>
      </c>
      <c r="K39" s="52">
        <v>22.11</v>
      </c>
      <c r="L39" s="52">
        <v>16.7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52</v>
      </c>
      <c r="B40" s="52" t="s">
        <v>19</v>
      </c>
      <c r="C40" s="52">
        <v>27</v>
      </c>
      <c r="D40" s="52">
        <v>17.04</v>
      </c>
      <c r="E40" s="52" t="s">
        <v>53</v>
      </c>
      <c r="F40" s="52" t="s">
        <v>21</v>
      </c>
      <c r="G40" s="52">
        <v>25.33</v>
      </c>
      <c r="H40" s="52">
        <v>16.91</v>
      </c>
      <c r="I40" s="52" t="s">
        <v>54</v>
      </c>
      <c r="J40" s="52" t="s">
        <v>23</v>
      </c>
      <c r="K40" s="52">
        <v>26.71</v>
      </c>
      <c r="L40" s="52">
        <v>16.75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58</v>
      </c>
      <c r="B42" s="52" t="s">
        <v>19</v>
      </c>
      <c r="C42" s="52">
        <v>22.2</v>
      </c>
      <c r="D42" s="52">
        <v>16.57</v>
      </c>
      <c r="E42" s="52" t="s">
        <v>59</v>
      </c>
      <c r="F42" s="52" t="s">
        <v>21</v>
      </c>
      <c r="G42" s="52">
        <v>19.45</v>
      </c>
      <c r="H42" s="52">
        <v>15.61</v>
      </c>
      <c r="I42" s="52" t="s">
        <v>60</v>
      </c>
      <c r="J42" s="52" t="s">
        <v>23</v>
      </c>
      <c r="K42" s="52">
        <v>17</v>
      </c>
      <c r="L42" s="52">
        <v>16.190000000000001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58</v>
      </c>
      <c r="B43" s="52" t="s">
        <v>19</v>
      </c>
      <c r="C43" s="52">
        <v>28.14</v>
      </c>
      <c r="D43" s="52">
        <v>17.2</v>
      </c>
      <c r="E43" s="52" t="s">
        <v>59</v>
      </c>
      <c r="F43" s="52" t="s">
        <v>21</v>
      </c>
      <c r="G43" s="52">
        <v>23.08</v>
      </c>
      <c r="H43" s="52">
        <v>16.8</v>
      </c>
      <c r="I43" s="52" t="s">
        <v>60</v>
      </c>
      <c r="J43" s="52" t="s">
        <v>23</v>
      </c>
      <c r="K43" s="52">
        <v>19.77</v>
      </c>
      <c r="L43" s="52">
        <v>15.97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58</v>
      </c>
      <c r="B44" s="52" t="s">
        <v>19</v>
      </c>
      <c r="C44" s="52">
        <v>34.08</v>
      </c>
      <c r="D44" s="52">
        <v>17.27</v>
      </c>
      <c r="E44" s="52" t="s">
        <v>59</v>
      </c>
      <c r="F44" s="52" t="s">
        <v>21</v>
      </c>
      <c r="G44" s="52">
        <v>26.7</v>
      </c>
      <c r="H44" s="52">
        <v>16.84</v>
      </c>
      <c r="I44" s="52" t="s">
        <v>60</v>
      </c>
      <c r="J44" s="52" t="s">
        <v>23</v>
      </c>
      <c r="K44" s="52">
        <v>22.54</v>
      </c>
      <c r="L44" s="52">
        <v>15.87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61</v>
      </c>
      <c r="B46" s="52" t="s">
        <v>19</v>
      </c>
      <c r="C46" s="52">
        <v>16.989999999999998</v>
      </c>
      <c r="D46" s="52">
        <v>16</v>
      </c>
      <c r="E46" s="52" t="s">
        <v>62</v>
      </c>
      <c r="F46" s="52" t="s">
        <v>21</v>
      </c>
      <c r="G46" s="52">
        <v>16.899999999999999</v>
      </c>
      <c r="H46" s="52">
        <v>15.72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61</v>
      </c>
      <c r="B47" s="52" t="s">
        <v>19</v>
      </c>
      <c r="C47" s="52">
        <v>21.2</v>
      </c>
      <c r="D47" s="52">
        <v>17.100000000000001</v>
      </c>
      <c r="E47" s="52" t="s">
        <v>62</v>
      </c>
      <c r="F47" s="52" t="s">
        <v>21</v>
      </c>
      <c r="G47" s="52">
        <v>20.93</v>
      </c>
      <c r="H47" s="52">
        <v>16.739999999999998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61</v>
      </c>
      <c r="B48" s="52" t="s">
        <v>19</v>
      </c>
      <c r="C48" s="52">
        <v>25.4</v>
      </c>
      <c r="D48" s="52">
        <v>17.100000000000001</v>
      </c>
      <c r="E48" s="52" t="s">
        <v>62</v>
      </c>
      <c r="F48" s="52" t="s">
        <v>21</v>
      </c>
      <c r="G48" s="52">
        <v>24.97</v>
      </c>
      <c r="H48" s="52">
        <v>17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63</v>
      </c>
      <c r="B50" s="52" t="s">
        <v>19</v>
      </c>
      <c r="C50" s="52">
        <v>15.8</v>
      </c>
      <c r="D50" s="52">
        <v>14.92</v>
      </c>
      <c r="E50" s="52" t="s">
        <v>64</v>
      </c>
      <c r="F50" s="52" t="s">
        <v>21</v>
      </c>
      <c r="G50" s="52">
        <v>20.55</v>
      </c>
      <c r="H50" s="52">
        <v>16.760000000000002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63</v>
      </c>
      <c r="B51" s="52" t="s">
        <v>19</v>
      </c>
      <c r="C51" s="52">
        <v>20.57</v>
      </c>
      <c r="D51" s="52">
        <v>16.45</v>
      </c>
      <c r="E51" s="52" t="s">
        <v>64</v>
      </c>
      <c r="F51" s="52" t="s">
        <v>21</v>
      </c>
      <c r="G51" s="52">
        <v>23.05</v>
      </c>
      <c r="H51" s="52">
        <v>16.690000000000001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63</v>
      </c>
      <c r="B52" s="52" t="s">
        <v>19</v>
      </c>
      <c r="C52" s="52">
        <v>25.35</v>
      </c>
      <c r="D52" s="52">
        <v>17.190000000000001</v>
      </c>
      <c r="E52" s="52" t="s">
        <v>64</v>
      </c>
      <c r="F52" s="52" t="s">
        <v>21</v>
      </c>
      <c r="G52" s="52">
        <v>25.55</v>
      </c>
      <c r="H52" s="52">
        <v>16.54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65</v>
      </c>
      <c r="B54" s="52" t="s">
        <v>19</v>
      </c>
      <c r="C54" s="52">
        <v>22.3</v>
      </c>
      <c r="D54" s="52">
        <v>16.559999999999999</v>
      </c>
      <c r="E54" s="52" t="s">
        <v>66</v>
      </c>
      <c r="F54" s="52" t="s">
        <v>21</v>
      </c>
      <c r="G54" s="52">
        <v>17.84</v>
      </c>
      <c r="H54" s="52">
        <v>16.18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65</v>
      </c>
      <c r="B55" s="52" t="s">
        <v>19</v>
      </c>
      <c r="C55" s="52">
        <v>25.32</v>
      </c>
      <c r="D55" s="52">
        <v>16.670000000000002</v>
      </c>
      <c r="E55" s="52" t="s">
        <v>66</v>
      </c>
      <c r="F55" s="52" t="s">
        <v>21</v>
      </c>
      <c r="G55" s="52">
        <v>22.83</v>
      </c>
      <c r="H55" s="52">
        <v>16.579999999999998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65</v>
      </c>
      <c r="B56" s="52" t="s">
        <v>19</v>
      </c>
      <c r="C56" s="52">
        <v>28.33</v>
      </c>
      <c r="D56" s="52">
        <v>16.63</v>
      </c>
      <c r="E56" s="52" t="s">
        <v>66</v>
      </c>
      <c r="F56" s="52" t="s">
        <v>21</v>
      </c>
      <c r="G56" s="52">
        <v>27.81</v>
      </c>
      <c r="H56" s="52">
        <v>16.600000000000001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67</v>
      </c>
      <c r="B58" s="52" t="s">
        <v>19</v>
      </c>
      <c r="C58" s="52">
        <v>17.53</v>
      </c>
      <c r="D58" s="52">
        <v>15.87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67</v>
      </c>
      <c r="B59" s="52" t="s">
        <v>19</v>
      </c>
      <c r="C59" s="52">
        <v>24.12</v>
      </c>
      <c r="D59" s="52">
        <v>16.88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67</v>
      </c>
      <c r="B60" s="52" t="s">
        <v>19</v>
      </c>
      <c r="C60" s="52">
        <v>30.7</v>
      </c>
      <c r="D60" s="52">
        <v>17.09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68</v>
      </c>
      <c r="B62" s="52" t="s">
        <v>19</v>
      </c>
      <c r="C62" s="52">
        <v>21.47</v>
      </c>
      <c r="D62" s="52">
        <v>16.649999999999999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68</v>
      </c>
      <c r="B63" s="52" t="s">
        <v>19</v>
      </c>
      <c r="C63" s="52">
        <v>23.97</v>
      </c>
      <c r="D63" s="52">
        <v>16.920000000000002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68</v>
      </c>
      <c r="B64" s="52" t="s">
        <v>19</v>
      </c>
      <c r="C64" s="52">
        <v>26.47</v>
      </c>
      <c r="D64" s="52">
        <v>16.79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69</v>
      </c>
      <c r="B66" s="52" t="s">
        <v>19</v>
      </c>
      <c r="C66" s="52">
        <v>17.850000000000001</v>
      </c>
      <c r="D66" s="52">
        <v>15.45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69</v>
      </c>
      <c r="B67" s="52" t="s">
        <v>19</v>
      </c>
      <c r="C67" s="52">
        <v>22.65</v>
      </c>
      <c r="D67" s="52">
        <v>16.899999999999999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69</v>
      </c>
      <c r="B68" s="52" t="s">
        <v>19</v>
      </c>
      <c r="C68" s="52">
        <v>27.44</v>
      </c>
      <c r="D68" s="52">
        <v>17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70</v>
      </c>
      <c r="B70" s="52" t="s">
        <v>19</v>
      </c>
      <c r="C70" s="52">
        <v>17.010000000000002</v>
      </c>
      <c r="D70" s="52">
        <v>16.07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70</v>
      </c>
      <c r="B71" s="52" t="s">
        <v>19</v>
      </c>
      <c r="C71" s="52">
        <v>21.47</v>
      </c>
      <c r="D71" s="52">
        <v>16.940000000000001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70</v>
      </c>
      <c r="B72" s="52" t="s">
        <v>19</v>
      </c>
      <c r="C72" s="52">
        <v>25.93</v>
      </c>
      <c r="D72" s="52">
        <v>16.97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71</v>
      </c>
      <c r="B74" s="52" t="s">
        <v>19</v>
      </c>
      <c r="C74" s="52">
        <v>20.58</v>
      </c>
      <c r="D74" s="52">
        <v>16.84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71</v>
      </c>
      <c r="B75" s="52" t="s">
        <v>19</v>
      </c>
      <c r="C75" s="52">
        <v>23.08</v>
      </c>
      <c r="D75" s="52">
        <v>16.88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71</v>
      </c>
      <c r="B76" s="52" t="s">
        <v>19</v>
      </c>
      <c r="C76" s="52">
        <v>25.58</v>
      </c>
      <c r="D76" s="52">
        <v>16.84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72</v>
      </c>
      <c r="B78" s="52" t="s">
        <v>19</v>
      </c>
      <c r="C78" s="52">
        <v>16.920000000000002</v>
      </c>
      <c r="D78" s="52">
        <v>17.059999999999999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72</v>
      </c>
      <c r="B79" s="52" t="s">
        <v>19</v>
      </c>
      <c r="C79" s="52">
        <v>19.739999999999998</v>
      </c>
      <c r="D79" s="52">
        <v>17.100000000000001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72</v>
      </c>
      <c r="B80" s="52" t="s">
        <v>19</v>
      </c>
      <c r="C80" s="52">
        <v>22.56</v>
      </c>
      <c r="D80" s="52">
        <v>17.07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 thickBot="1">
      <c r="A81" s="55"/>
      <c r="B81" s="56" t="s">
        <v>19</v>
      </c>
      <c r="C81" s="56" t="s">
        <v>24</v>
      </c>
      <c r="D81" s="56" t="s">
        <v>24</v>
      </c>
      <c r="E81" s="56"/>
      <c r="F81" s="56"/>
      <c r="G81" s="56" t="s">
        <v>24</v>
      </c>
      <c r="H81" s="56" t="s">
        <v>24</v>
      </c>
      <c r="I81" s="56"/>
      <c r="J81" s="56"/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26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26"/>
    </row>
    <row r="83" spans="1:37" ht="15" customHeight="1">
      <c r="AI83" s="25"/>
      <c r="AJ83" s="21" t="e">
        <f t="shared" si="1"/>
        <v>#N/A</v>
      </c>
      <c r="AK83" s="26"/>
    </row>
    <row r="84" spans="1:37" ht="15" customHeight="1">
      <c r="AI84" s="25"/>
      <c r="AJ84" s="21" t="e">
        <f t="shared" si="1"/>
        <v>#N/A</v>
      </c>
      <c r="AK84" s="26"/>
    </row>
    <row r="85" spans="1:37" ht="15" customHeight="1">
      <c r="AI85" s="25"/>
      <c r="AJ85" s="21" t="e">
        <f t="shared" si="1"/>
        <v>#N/A</v>
      </c>
      <c r="AK85" s="26"/>
    </row>
    <row r="86" spans="1:37" ht="15" customHeight="1">
      <c r="AI86" s="25"/>
      <c r="AJ86" s="21" t="e">
        <f t="shared" si="1"/>
        <v>#N/A</v>
      </c>
      <c r="AK86" s="26"/>
    </row>
    <row r="87" spans="1:37" ht="15" customHeight="1">
      <c r="AI87" s="25"/>
      <c r="AJ87" s="21" t="e">
        <f t="shared" si="1"/>
        <v>#N/A</v>
      </c>
      <c r="AK87" s="26"/>
    </row>
    <row r="88" spans="1:37" ht="15" customHeight="1">
      <c r="AI88" s="25"/>
      <c r="AJ88" s="21" t="e">
        <f t="shared" si="1"/>
        <v>#N/A</v>
      </c>
      <c r="AK88" s="26"/>
    </row>
    <row r="89" spans="1:37" ht="15" customHeight="1">
      <c r="AI89" s="25"/>
      <c r="AJ89" s="21" t="e">
        <f t="shared" si="1"/>
        <v>#N/A</v>
      </c>
      <c r="AK89" s="26"/>
    </row>
    <row r="90" spans="1:37" ht="15" customHeight="1"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24">
    <tabColor rgb="FFFFFF00"/>
    <pageSetUpPr fitToPage="1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73</v>
      </c>
      <c r="B2" s="52" t="s">
        <v>19</v>
      </c>
      <c r="C2" s="52">
        <v>19.04</v>
      </c>
      <c r="D2" s="52">
        <v>18</v>
      </c>
      <c r="E2" s="52" t="s">
        <v>74</v>
      </c>
      <c r="F2" s="52" t="s">
        <v>21</v>
      </c>
      <c r="G2" s="52">
        <v>20.81</v>
      </c>
      <c r="H2" s="52">
        <v>18.38</v>
      </c>
      <c r="I2" s="52" t="s">
        <v>75</v>
      </c>
      <c r="J2" s="52" t="s">
        <v>23</v>
      </c>
      <c r="K2" s="52">
        <v>19.47</v>
      </c>
      <c r="L2" s="52">
        <v>16.03</v>
      </c>
      <c r="M2" s="52">
        <v>14.5</v>
      </c>
      <c r="N2" s="52">
        <v>19.777899999999999</v>
      </c>
      <c r="O2" s="52">
        <v>16.03</v>
      </c>
      <c r="P2" s="52">
        <v>27.63</v>
      </c>
      <c r="Q2" s="52">
        <v>25.81</v>
      </c>
      <c r="R2" s="54">
        <v>29.45</v>
      </c>
      <c r="AI2" s="20">
        <v>38437</v>
      </c>
      <c r="AK2" s="24">
        <f>D3</f>
        <v>20.63</v>
      </c>
    </row>
    <row r="3" spans="1:37" ht="15" customHeight="1">
      <c r="A3" s="51" t="s">
        <v>73</v>
      </c>
      <c r="B3" s="52" t="s">
        <v>19</v>
      </c>
      <c r="C3" s="52">
        <v>25.39</v>
      </c>
      <c r="D3" s="52">
        <v>20.63</v>
      </c>
      <c r="E3" s="52" t="s">
        <v>74</v>
      </c>
      <c r="F3" s="52" t="s">
        <v>21</v>
      </c>
      <c r="G3" s="52">
        <v>24.55</v>
      </c>
      <c r="H3" s="52">
        <v>19.98</v>
      </c>
      <c r="I3" s="52" t="s">
        <v>75</v>
      </c>
      <c r="J3" s="52" t="s">
        <v>23</v>
      </c>
      <c r="K3" s="52">
        <v>25.05</v>
      </c>
      <c r="L3" s="52">
        <v>18.48</v>
      </c>
      <c r="M3" s="52">
        <v>14.5</v>
      </c>
      <c r="N3" s="52">
        <v>20.427299999999999</v>
      </c>
      <c r="O3" s="52">
        <v>21.25</v>
      </c>
      <c r="P3" s="52">
        <v>27.63</v>
      </c>
      <c r="Q3" s="52">
        <v>25.81</v>
      </c>
      <c r="R3" s="54">
        <v>29.45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73</v>
      </c>
      <c r="B4" s="52" t="s">
        <v>19</v>
      </c>
      <c r="C4" s="52">
        <v>31.75</v>
      </c>
      <c r="D4" s="52">
        <v>21</v>
      </c>
      <c r="E4" s="52" t="s">
        <v>74</v>
      </c>
      <c r="F4" s="52" t="s">
        <v>21</v>
      </c>
      <c r="G4" s="52">
        <v>28.29</v>
      </c>
      <c r="H4" s="52">
        <v>19.87</v>
      </c>
      <c r="I4" s="52" t="s">
        <v>75</v>
      </c>
      <c r="J4" s="52" t="s">
        <v>23</v>
      </c>
      <c r="K4" s="52">
        <v>30.63</v>
      </c>
      <c r="L4" s="52">
        <v>19.84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76</v>
      </c>
      <c r="B6" s="52" t="s">
        <v>19</v>
      </c>
      <c r="C6" s="52">
        <v>19.649999999999999</v>
      </c>
      <c r="D6" s="52">
        <v>18.77</v>
      </c>
      <c r="E6" s="52" t="s">
        <v>77</v>
      </c>
      <c r="F6" s="52" t="s">
        <v>21</v>
      </c>
      <c r="G6" s="52">
        <v>20.34</v>
      </c>
      <c r="H6" s="52">
        <v>19.13</v>
      </c>
      <c r="I6" s="52" t="s">
        <v>78</v>
      </c>
      <c r="J6" s="52" t="s">
        <v>23</v>
      </c>
      <c r="K6" s="52">
        <v>18.36</v>
      </c>
      <c r="L6" s="52">
        <v>17.57</v>
      </c>
      <c r="M6" s="89">
        <v>22</v>
      </c>
      <c r="N6" s="90">
        <v>14</v>
      </c>
      <c r="O6" s="89">
        <v>1.5</v>
      </c>
      <c r="P6" s="89">
        <v>0.75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76</v>
      </c>
      <c r="B7" s="52" t="s">
        <v>19</v>
      </c>
      <c r="C7" s="52">
        <v>26.41</v>
      </c>
      <c r="D7" s="52">
        <v>20.23</v>
      </c>
      <c r="E7" s="52" t="s">
        <v>77</v>
      </c>
      <c r="F7" s="52" t="s">
        <v>21</v>
      </c>
      <c r="G7" s="52">
        <v>24.47</v>
      </c>
      <c r="H7" s="52">
        <v>19.760000000000002</v>
      </c>
      <c r="I7" s="52" t="s">
        <v>78</v>
      </c>
      <c r="J7" s="52" t="s">
        <v>23</v>
      </c>
      <c r="K7" s="52">
        <v>22.85</v>
      </c>
      <c r="L7" s="52">
        <v>19.670000000000002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76</v>
      </c>
      <c r="B8" s="52" t="s">
        <v>19</v>
      </c>
      <c r="C8" s="52">
        <v>33.17</v>
      </c>
      <c r="D8" s="52">
        <v>20.54</v>
      </c>
      <c r="E8" s="52" t="s">
        <v>77</v>
      </c>
      <c r="F8" s="52" t="s">
        <v>21</v>
      </c>
      <c r="G8" s="52">
        <v>28.61</v>
      </c>
      <c r="H8" s="52">
        <v>19.809999999999999</v>
      </c>
      <c r="I8" s="52" t="s">
        <v>78</v>
      </c>
      <c r="J8" s="52" t="s">
        <v>23</v>
      </c>
      <c r="K8" s="52">
        <v>27.33</v>
      </c>
      <c r="L8" s="52">
        <v>19.73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79</v>
      </c>
      <c r="B10" s="52" t="s">
        <v>19</v>
      </c>
      <c r="C10" s="52">
        <v>20.38</v>
      </c>
      <c r="D10" s="52">
        <v>18.989999999999998</v>
      </c>
      <c r="E10" s="52" t="s">
        <v>80</v>
      </c>
      <c r="F10" s="52" t="s">
        <v>21</v>
      </c>
      <c r="G10" s="52">
        <v>16.78</v>
      </c>
      <c r="H10" s="52">
        <v>17.25</v>
      </c>
      <c r="I10" s="52" t="s">
        <v>81</v>
      </c>
      <c r="J10" s="52" t="s">
        <v>23</v>
      </c>
      <c r="K10" s="52">
        <v>19.22</v>
      </c>
      <c r="L10" s="52">
        <v>17.850000000000001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79</v>
      </c>
      <c r="B11" s="52" t="s">
        <v>19</v>
      </c>
      <c r="C11" s="52">
        <v>24.46</v>
      </c>
      <c r="D11" s="52">
        <v>19.940000000000001</v>
      </c>
      <c r="E11" s="52" t="s">
        <v>80</v>
      </c>
      <c r="F11" s="52" t="s">
        <v>21</v>
      </c>
      <c r="G11" s="52">
        <v>22.08</v>
      </c>
      <c r="H11" s="52">
        <v>19.88</v>
      </c>
      <c r="I11" s="52" t="s">
        <v>81</v>
      </c>
      <c r="J11" s="52" t="s">
        <v>23</v>
      </c>
      <c r="K11" s="52">
        <v>24.27</v>
      </c>
      <c r="L11" s="52">
        <v>19.43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79</v>
      </c>
      <c r="B12" s="52" t="s">
        <v>19</v>
      </c>
      <c r="C12" s="52">
        <v>28.55</v>
      </c>
      <c r="D12" s="52">
        <v>19.899999999999999</v>
      </c>
      <c r="E12" s="52" t="s">
        <v>80</v>
      </c>
      <c r="F12" s="52" t="s">
        <v>21</v>
      </c>
      <c r="G12" s="52">
        <v>27.37</v>
      </c>
      <c r="H12" s="52">
        <v>20.13</v>
      </c>
      <c r="I12" s="52" t="s">
        <v>81</v>
      </c>
      <c r="J12" s="52" t="s">
        <v>23</v>
      </c>
      <c r="K12" s="52">
        <v>29.32</v>
      </c>
      <c r="L12" s="52">
        <v>19.52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82</v>
      </c>
      <c r="B14" s="52" t="s">
        <v>19</v>
      </c>
      <c r="C14" s="52">
        <v>18.72</v>
      </c>
      <c r="D14" s="52">
        <v>17.8</v>
      </c>
      <c r="E14" s="52" t="s">
        <v>83</v>
      </c>
      <c r="F14" s="52" t="s">
        <v>21</v>
      </c>
      <c r="G14" s="52">
        <v>20.38</v>
      </c>
      <c r="H14" s="52">
        <v>17.440000000000001</v>
      </c>
      <c r="I14" s="52"/>
      <c r="J14" s="52"/>
      <c r="K14" s="52" t="s">
        <v>24</v>
      </c>
      <c r="L14" s="52" t="s">
        <v>24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82</v>
      </c>
      <c r="B15" s="52" t="s">
        <v>19</v>
      </c>
      <c r="C15" s="52">
        <v>23.5</v>
      </c>
      <c r="D15" s="52">
        <v>20.83</v>
      </c>
      <c r="E15" s="52" t="s">
        <v>83</v>
      </c>
      <c r="F15" s="52" t="s">
        <v>21</v>
      </c>
      <c r="G15" s="52">
        <v>24.8</v>
      </c>
      <c r="H15" s="52">
        <v>19.47</v>
      </c>
      <c r="I15" s="52"/>
      <c r="J15" s="52"/>
      <c r="K15" s="52" t="s">
        <v>24</v>
      </c>
      <c r="L15" s="52" t="s">
        <v>24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82</v>
      </c>
      <c r="B16" s="52" t="s">
        <v>19</v>
      </c>
      <c r="C16" s="52">
        <v>28.28</v>
      </c>
      <c r="D16" s="52">
        <v>21.01</v>
      </c>
      <c r="E16" s="52" t="s">
        <v>83</v>
      </c>
      <c r="F16" s="52" t="s">
        <v>21</v>
      </c>
      <c r="G16" s="52">
        <v>29.22</v>
      </c>
      <c r="H16" s="52">
        <v>19.510000000000002</v>
      </c>
      <c r="I16" s="52"/>
      <c r="J16" s="52"/>
      <c r="K16" s="52" t="s">
        <v>24</v>
      </c>
      <c r="L16" s="52" t="s">
        <v>24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/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84</v>
      </c>
      <c r="B18" s="52" t="s">
        <v>19</v>
      </c>
      <c r="C18" s="52">
        <v>24.28</v>
      </c>
      <c r="D18" s="52">
        <v>19.93</v>
      </c>
      <c r="E18" s="52" t="s">
        <v>85</v>
      </c>
      <c r="F18" s="52" t="s">
        <v>21</v>
      </c>
      <c r="G18" s="52">
        <v>18.97</v>
      </c>
      <c r="H18" s="52">
        <v>16.5</v>
      </c>
      <c r="I18" s="52"/>
      <c r="J18" s="52"/>
      <c r="K18" s="52" t="s">
        <v>24</v>
      </c>
      <c r="L18" s="52" t="s">
        <v>24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84</v>
      </c>
      <c r="B19" s="52" t="s">
        <v>19</v>
      </c>
      <c r="C19" s="52">
        <v>28.36</v>
      </c>
      <c r="D19" s="52">
        <v>20.12</v>
      </c>
      <c r="E19" s="52" t="s">
        <v>85</v>
      </c>
      <c r="F19" s="52" t="s">
        <v>21</v>
      </c>
      <c r="G19" s="52">
        <v>23.23</v>
      </c>
      <c r="H19" s="52">
        <v>19.13</v>
      </c>
      <c r="I19" s="52"/>
      <c r="J19" s="52"/>
      <c r="K19" s="52" t="s">
        <v>24</v>
      </c>
      <c r="L19" s="52" t="s">
        <v>24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84</v>
      </c>
      <c r="B20" s="52" t="s">
        <v>19</v>
      </c>
      <c r="C20" s="52">
        <v>32.450000000000003</v>
      </c>
      <c r="D20" s="52">
        <v>20.059999999999999</v>
      </c>
      <c r="E20" s="52" t="s">
        <v>85</v>
      </c>
      <c r="F20" s="52" t="s">
        <v>21</v>
      </c>
      <c r="G20" s="52">
        <v>27.49</v>
      </c>
      <c r="H20" s="52">
        <v>20.13</v>
      </c>
      <c r="I20" s="52"/>
      <c r="J20" s="52"/>
      <c r="K20" s="52" t="s">
        <v>24</v>
      </c>
      <c r="L20" s="52" t="s">
        <v>24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/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86</v>
      </c>
      <c r="B22" s="52" t="s">
        <v>19</v>
      </c>
      <c r="C22" s="52">
        <v>20.13</v>
      </c>
      <c r="D22" s="52">
        <v>17.61</v>
      </c>
      <c r="E22" s="52" t="s">
        <v>87</v>
      </c>
      <c r="F22" s="52" t="s">
        <v>21</v>
      </c>
      <c r="G22" s="52">
        <v>18.48</v>
      </c>
      <c r="H22" s="52">
        <v>16.13</v>
      </c>
      <c r="I22" s="52"/>
      <c r="J22" s="52"/>
      <c r="K22" s="52" t="s">
        <v>24</v>
      </c>
      <c r="L22" s="52" t="s">
        <v>24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86</v>
      </c>
      <c r="B23" s="52" t="s">
        <v>19</v>
      </c>
      <c r="C23" s="52">
        <v>24.89</v>
      </c>
      <c r="D23" s="52">
        <v>20.45</v>
      </c>
      <c r="E23" s="52" t="s">
        <v>87</v>
      </c>
      <c r="F23" s="52" t="s">
        <v>21</v>
      </c>
      <c r="G23" s="52">
        <v>23.58</v>
      </c>
      <c r="H23" s="52">
        <v>18.88</v>
      </c>
      <c r="I23" s="52"/>
      <c r="J23" s="52"/>
      <c r="K23" s="52" t="s">
        <v>24</v>
      </c>
      <c r="L23" s="52" t="s">
        <v>24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86</v>
      </c>
      <c r="B24" s="52" t="s">
        <v>19</v>
      </c>
      <c r="C24" s="52">
        <v>29.64</v>
      </c>
      <c r="D24" s="52">
        <v>20.62</v>
      </c>
      <c r="E24" s="52" t="s">
        <v>87</v>
      </c>
      <c r="F24" s="52" t="s">
        <v>21</v>
      </c>
      <c r="G24" s="52">
        <v>28.68</v>
      </c>
      <c r="H24" s="52">
        <v>20.329999999999998</v>
      </c>
      <c r="I24" s="52"/>
      <c r="J24" s="52"/>
      <c r="K24" s="52" t="s">
        <v>24</v>
      </c>
      <c r="L24" s="52" t="s">
        <v>24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/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88</v>
      </c>
      <c r="B26" s="52" t="s">
        <v>19</v>
      </c>
      <c r="C26" s="52">
        <v>19.96</v>
      </c>
      <c r="D26" s="52">
        <v>19.989999999999998</v>
      </c>
      <c r="E26" s="52" t="s">
        <v>89</v>
      </c>
      <c r="F26" s="52" t="s">
        <v>21</v>
      </c>
      <c r="G26" s="52">
        <v>18.28</v>
      </c>
      <c r="H26" s="52">
        <v>18.739999999999998</v>
      </c>
      <c r="I26" s="52"/>
      <c r="J26" s="52"/>
      <c r="K26" s="52" t="s">
        <v>24</v>
      </c>
      <c r="L26" s="52" t="s">
        <v>24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88</v>
      </c>
      <c r="B27" s="52" t="s">
        <v>19</v>
      </c>
      <c r="C27" s="52">
        <v>24.72</v>
      </c>
      <c r="D27" s="52">
        <v>20.96</v>
      </c>
      <c r="E27" s="52" t="s">
        <v>89</v>
      </c>
      <c r="F27" s="52" t="s">
        <v>21</v>
      </c>
      <c r="G27" s="52">
        <v>22.34</v>
      </c>
      <c r="H27" s="52">
        <v>19.93</v>
      </c>
      <c r="I27" s="52"/>
      <c r="J27" s="52"/>
      <c r="K27" s="52" t="s">
        <v>24</v>
      </c>
      <c r="L27" s="52" t="s">
        <v>24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88</v>
      </c>
      <c r="B28" s="52" t="s">
        <v>19</v>
      </c>
      <c r="C28" s="52">
        <v>29.49</v>
      </c>
      <c r="D28" s="52">
        <v>20.98</v>
      </c>
      <c r="E28" s="52" t="s">
        <v>89</v>
      </c>
      <c r="F28" s="52" t="s">
        <v>21</v>
      </c>
      <c r="G28" s="52">
        <v>26.4</v>
      </c>
      <c r="H28" s="52">
        <v>19.89</v>
      </c>
      <c r="I28" s="52"/>
      <c r="J28" s="52"/>
      <c r="K28" s="52" t="s">
        <v>24</v>
      </c>
      <c r="L28" s="52" t="s">
        <v>24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/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90</v>
      </c>
      <c r="B30" s="52" t="s">
        <v>19</v>
      </c>
      <c r="C30" s="52">
        <v>18.7</v>
      </c>
      <c r="D30" s="52">
        <v>18.96</v>
      </c>
      <c r="E30" s="52" t="s">
        <v>91</v>
      </c>
      <c r="F30" s="52" t="s">
        <v>21</v>
      </c>
      <c r="G30" s="52">
        <v>19.03</v>
      </c>
      <c r="H30" s="52">
        <v>18.09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90</v>
      </c>
      <c r="B31" s="52" t="s">
        <v>19</v>
      </c>
      <c r="C31" s="52">
        <v>24.11</v>
      </c>
      <c r="D31" s="52">
        <v>20.079999999999998</v>
      </c>
      <c r="E31" s="52" t="s">
        <v>91</v>
      </c>
      <c r="F31" s="52" t="s">
        <v>21</v>
      </c>
      <c r="G31" s="52">
        <v>24.29</v>
      </c>
      <c r="H31" s="52">
        <v>19.66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90</v>
      </c>
      <c r="B32" s="52" t="s">
        <v>19</v>
      </c>
      <c r="C32" s="52">
        <v>29.51</v>
      </c>
      <c r="D32" s="52">
        <v>20.149999999999999</v>
      </c>
      <c r="E32" s="52" t="s">
        <v>91</v>
      </c>
      <c r="F32" s="52" t="s">
        <v>21</v>
      </c>
      <c r="G32" s="52">
        <v>29.56</v>
      </c>
      <c r="H32" s="52">
        <v>19.77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92</v>
      </c>
      <c r="B34" s="52" t="s">
        <v>19</v>
      </c>
      <c r="C34" s="52">
        <v>19.170000000000002</v>
      </c>
      <c r="D34" s="52">
        <v>18.899999999999999</v>
      </c>
      <c r="E34" s="52" t="s">
        <v>93</v>
      </c>
      <c r="F34" s="52" t="s">
        <v>21</v>
      </c>
      <c r="G34" s="52">
        <v>18.79</v>
      </c>
      <c r="H34" s="52">
        <v>16.3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92</v>
      </c>
      <c r="B35" s="52" t="s">
        <v>19</v>
      </c>
      <c r="C35" s="52">
        <v>24.88</v>
      </c>
      <c r="D35" s="52">
        <v>20.190000000000001</v>
      </c>
      <c r="E35" s="52" t="s">
        <v>93</v>
      </c>
      <c r="F35" s="52" t="s">
        <v>21</v>
      </c>
      <c r="G35" s="52">
        <v>25.39</v>
      </c>
      <c r="H35" s="52">
        <v>19.010000000000002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92</v>
      </c>
      <c r="B36" s="52" t="s">
        <v>19</v>
      </c>
      <c r="C36" s="52">
        <v>30.6</v>
      </c>
      <c r="D36" s="52">
        <v>20.3</v>
      </c>
      <c r="E36" s="52" t="s">
        <v>93</v>
      </c>
      <c r="F36" s="52" t="s">
        <v>21</v>
      </c>
      <c r="G36" s="52">
        <v>31.99</v>
      </c>
      <c r="H36" s="52">
        <v>20.010000000000002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94</v>
      </c>
      <c r="B38" s="52" t="s">
        <v>19</v>
      </c>
      <c r="C38" s="52">
        <v>18.510000000000002</v>
      </c>
      <c r="D38" s="52">
        <v>17.53</v>
      </c>
      <c r="E38" s="52" t="s">
        <v>95</v>
      </c>
      <c r="F38" s="52" t="s">
        <v>21</v>
      </c>
      <c r="G38" s="52">
        <v>23.32</v>
      </c>
      <c r="H38" s="52">
        <v>18.93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94</v>
      </c>
      <c r="B39" s="52" t="s">
        <v>19</v>
      </c>
      <c r="C39" s="52">
        <v>24.98</v>
      </c>
      <c r="D39" s="52">
        <v>19.96</v>
      </c>
      <c r="E39" s="52" t="s">
        <v>95</v>
      </c>
      <c r="F39" s="52" t="s">
        <v>21</v>
      </c>
      <c r="G39" s="52">
        <v>26.75</v>
      </c>
      <c r="H39" s="52">
        <v>19.82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94</v>
      </c>
      <c r="B40" s="52" t="s">
        <v>19</v>
      </c>
      <c r="C40" s="52">
        <v>31.45</v>
      </c>
      <c r="D40" s="52">
        <v>20.309999999999999</v>
      </c>
      <c r="E40" s="52" t="s">
        <v>95</v>
      </c>
      <c r="F40" s="52" t="s">
        <v>21</v>
      </c>
      <c r="G40" s="52">
        <v>30.18</v>
      </c>
      <c r="H40" s="52">
        <v>20.04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96</v>
      </c>
      <c r="B42" s="52" t="s">
        <v>19</v>
      </c>
      <c r="C42" s="52">
        <v>20.29</v>
      </c>
      <c r="D42" s="52">
        <v>18.149999999999999</v>
      </c>
      <c r="E42" s="52" t="s">
        <v>97</v>
      </c>
      <c r="F42" s="52" t="s">
        <v>21</v>
      </c>
      <c r="G42" s="52">
        <v>17.87</v>
      </c>
      <c r="H42" s="52">
        <v>17.54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96</v>
      </c>
      <c r="B43" s="52" t="s">
        <v>19</v>
      </c>
      <c r="C43" s="52">
        <v>26.12</v>
      </c>
      <c r="D43" s="52">
        <v>20.37</v>
      </c>
      <c r="E43" s="52" t="s">
        <v>97</v>
      </c>
      <c r="F43" s="52" t="s">
        <v>21</v>
      </c>
      <c r="G43" s="52">
        <v>22.83</v>
      </c>
      <c r="H43" s="52">
        <v>19.86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96</v>
      </c>
      <c r="B44" s="52" t="s">
        <v>19</v>
      </c>
      <c r="C44" s="52">
        <v>31.95</v>
      </c>
      <c r="D44" s="52">
        <v>21.25</v>
      </c>
      <c r="E44" s="52" t="s">
        <v>97</v>
      </c>
      <c r="F44" s="52" t="s">
        <v>21</v>
      </c>
      <c r="G44" s="52">
        <v>27.8</v>
      </c>
      <c r="H44" s="52">
        <v>20.02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98</v>
      </c>
      <c r="B46" s="52" t="s">
        <v>19</v>
      </c>
      <c r="C46" s="52">
        <v>17.96</v>
      </c>
      <c r="D46" s="52">
        <v>17.95</v>
      </c>
      <c r="E46" s="52" t="s">
        <v>99</v>
      </c>
      <c r="F46" s="52" t="s">
        <v>21</v>
      </c>
      <c r="G46" s="52">
        <v>17.34</v>
      </c>
      <c r="H46" s="52">
        <v>16.68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98</v>
      </c>
      <c r="B47" s="52" t="s">
        <v>19</v>
      </c>
      <c r="C47" s="52">
        <v>22.53</v>
      </c>
      <c r="D47" s="52">
        <v>20.04</v>
      </c>
      <c r="E47" s="52" t="s">
        <v>99</v>
      </c>
      <c r="F47" s="52" t="s">
        <v>21</v>
      </c>
      <c r="G47" s="52">
        <v>22.68</v>
      </c>
      <c r="H47" s="52">
        <v>19.36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98</v>
      </c>
      <c r="B48" s="52" t="s">
        <v>19</v>
      </c>
      <c r="C48" s="52">
        <v>27.1</v>
      </c>
      <c r="D48" s="52">
        <v>20.41</v>
      </c>
      <c r="E48" s="52" t="s">
        <v>99</v>
      </c>
      <c r="F48" s="52" t="s">
        <v>21</v>
      </c>
      <c r="G48" s="52">
        <v>28.02</v>
      </c>
      <c r="H48" s="52">
        <v>19.98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100</v>
      </c>
      <c r="B50" s="52" t="s">
        <v>19</v>
      </c>
      <c r="C50" s="52">
        <v>17.399999999999999</v>
      </c>
      <c r="D50" s="52">
        <v>16.16</v>
      </c>
      <c r="E50" s="52" t="s">
        <v>101</v>
      </c>
      <c r="F50" s="52" t="s">
        <v>21</v>
      </c>
      <c r="G50" s="52">
        <v>17.59</v>
      </c>
      <c r="H50" s="52">
        <v>17.04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100</v>
      </c>
      <c r="B51" s="52" t="s">
        <v>19</v>
      </c>
      <c r="C51" s="52">
        <v>22.72</v>
      </c>
      <c r="D51" s="52">
        <v>19.55</v>
      </c>
      <c r="E51" s="52" t="s">
        <v>101</v>
      </c>
      <c r="F51" s="52" t="s">
        <v>21</v>
      </c>
      <c r="G51" s="52">
        <v>23.82</v>
      </c>
      <c r="H51" s="52">
        <v>19.13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100</v>
      </c>
      <c r="B52" s="52" t="s">
        <v>19</v>
      </c>
      <c r="C52" s="52">
        <v>28.04</v>
      </c>
      <c r="D52" s="52">
        <v>20.74</v>
      </c>
      <c r="E52" s="52" t="s">
        <v>101</v>
      </c>
      <c r="F52" s="52" t="s">
        <v>21</v>
      </c>
      <c r="G52" s="52">
        <v>30.05</v>
      </c>
      <c r="H52" s="52">
        <v>20.32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102</v>
      </c>
      <c r="B54" s="52" t="s">
        <v>19</v>
      </c>
      <c r="C54" s="52">
        <v>18.25</v>
      </c>
      <c r="D54" s="52">
        <v>18.309999999999999</v>
      </c>
      <c r="E54" s="52" t="s">
        <v>103</v>
      </c>
      <c r="F54" s="52" t="s">
        <v>21</v>
      </c>
      <c r="G54" s="52">
        <v>21.14</v>
      </c>
      <c r="H54" s="52">
        <v>19.46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102</v>
      </c>
      <c r="B55" s="52" t="s">
        <v>19</v>
      </c>
      <c r="C55" s="52">
        <v>24.1</v>
      </c>
      <c r="D55" s="52">
        <v>20.16</v>
      </c>
      <c r="E55" s="52" t="s">
        <v>103</v>
      </c>
      <c r="F55" s="52" t="s">
        <v>21</v>
      </c>
      <c r="G55" s="52">
        <v>25.87</v>
      </c>
      <c r="H55" s="52">
        <v>19.829999999999998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102</v>
      </c>
      <c r="B56" s="52" t="s">
        <v>19</v>
      </c>
      <c r="C56" s="52">
        <v>29.95</v>
      </c>
      <c r="D56" s="52">
        <v>20.36</v>
      </c>
      <c r="E56" s="52" t="s">
        <v>103</v>
      </c>
      <c r="F56" s="52" t="s">
        <v>21</v>
      </c>
      <c r="G56" s="52">
        <v>30.61</v>
      </c>
      <c r="H56" s="52">
        <v>19.8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104</v>
      </c>
      <c r="F58" s="52" t="s">
        <v>21</v>
      </c>
      <c r="G58" s="52">
        <v>20.94</v>
      </c>
      <c r="H58" s="52">
        <v>17.47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104</v>
      </c>
      <c r="F59" s="52" t="s">
        <v>21</v>
      </c>
      <c r="G59" s="52">
        <v>25.01</v>
      </c>
      <c r="H59" s="52">
        <v>19.79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104</v>
      </c>
      <c r="F60" s="52" t="s">
        <v>21</v>
      </c>
      <c r="G60" s="52">
        <v>29.09</v>
      </c>
      <c r="H60" s="52">
        <v>19.760000000000002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105</v>
      </c>
      <c r="F62" s="52" t="s">
        <v>21</v>
      </c>
      <c r="G62" s="52">
        <v>27.3</v>
      </c>
      <c r="H62" s="52">
        <v>19.23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105</v>
      </c>
      <c r="F63" s="52" t="s">
        <v>21</v>
      </c>
      <c r="G63" s="52">
        <v>30.17</v>
      </c>
      <c r="H63" s="52">
        <v>19.600000000000001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105</v>
      </c>
      <c r="F64" s="52" t="s">
        <v>21</v>
      </c>
      <c r="G64" s="52">
        <v>33.04</v>
      </c>
      <c r="H64" s="52">
        <v>19.47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106</v>
      </c>
      <c r="F66" s="52" t="s">
        <v>21</v>
      </c>
      <c r="G66" s="52">
        <v>17.899999999999999</v>
      </c>
      <c r="H66" s="52">
        <v>17.8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106</v>
      </c>
      <c r="F67" s="52" t="s">
        <v>21</v>
      </c>
      <c r="G67" s="52">
        <v>22.94</v>
      </c>
      <c r="H67" s="52">
        <v>19.54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106</v>
      </c>
      <c r="F68" s="52" t="s">
        <v>21</v>
      </c>
      <c r="G68" s="52">
        <v>27.99</v>
      </c>
      <c r="H68" s="52">
        <v>19.66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scale="20" orientation="landscape" horizontalDpi="4294967293" verticalDpi="4294967293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25">
    <tabColor rgb="FFFFFF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107</v>
      </c>
      <c r="B2" s="52" t="s">
        <v>19</v>
      </c>
      <c r="C2" s="52">
        <v>20.399999999999999</v>
      </c>
      <c r="D2" s="52">
        <v>5.31</v>
      </c>
      <c r="E2" s="52" t="s">
        <v>108</v>
      </c>
      <c r="F2" s="52" t="s">
        <v>21</v>
      </c>
      <c r="G2" s="52">
        <v>19.87</v>
      </c>
      <c r="H2" s="52">
        <v>5.32</v>
      </c>
      <c r="I2" s="52" t="s">
        <v>109</v>
      </c>
      <c r="J2" s="52" t="s">
        <v>23</v>
      </c>
      <c r="K2" s="52">
        <v>20.36</v>
      </c>
      <c r="L2" s="52">
        <v>5.27</v>
      </c>
      <c r="M2" s="52">
        <v>14.5</v>
      </c>
      <c r="N2" s="52">
        <v>5.6608499999999999</v>
      </c>
      <c r="O2" s="52">
        <v>4.84</v>
      </c>
      <c r="P2" s="52">
        <v>26.58</v>
      </c>
      <c r="Q2" s="52">
        <v>24.71</v>
      </c>
      <c r="R2" s="54">
        <v>28.45</v>
      </c>
      <c r="AI2" s="20">
        <v>38437</v>
      </c>
      <c r="AK2" s="24">
        <f>D3</f>
        <v>5.59</v>
      </c>
    </row>
    <row r="3" spans="1:37" ht="15" customHeight="1">
      <c r="A3" s="51" t="s">
        <v>107</v>
      </c>
      <c r="B3" s="52" t="s">
        <v>19</v>
      </c>
      <c r="C3" s="52">
        <v>25.11</v>
      </c>
      <c r="D3" s="52">
        <v>5.59</v>
      </c>
      <c r="E3" s="52" t="s">
        <v>108</v>
      </c>
      <c r="F3" s="52" t="s">
        <v>21</v>
      </c>
      <c r="G3" s="52">
        <v>24.39</v>
      </c>
      <c r="H3" s="52">
        <v>5.45</v>
      </c>
      <c r="I3" s="52" t="s">
        <v>109</v>
      </c>
      <c r="J3" s="52" t="s">
        <v>23</v>
      </c>
      <c r="K3" s="52">
        <v>24.67</v>
      </c>
      <c r="L3" s="52">
        <v>5.45</v>
      </c>
      <c r="M3" s="52">
        <v>14.5</v>
      </c>
      <c r="N3" s="52">
        <v>5.8382100000000001</v>
      </c>
      <c r="O3" s="52">
        <v>5.88</v>
      </c>
      <c r="P3" s="52">
        <v>26.58</v>
      </c>
      <c r="Q3" s="52">
        <v>24.71</v>
      </c>
      <c r="R3" s="54">
        <v>28.45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107</v>
      </c>
      <c r="B4" s="52" t="s">
        <v>19</v>
      </c>
      <c r="C4" s="52">
        <v>29.82</v>
      </c>
      <c r="D4" s="52">
        <v>5.68</v>
      </c>
      <c r="E4" s="52" t="s">
        <v>108</v>
      </c>
      <c r="F4" s="52" t="s">
        <v>21</v>
      </c>
      <c r="G4" s="52">
        <v>28.92</v>
      </c>
      <c r="H4" s="52">
        <v>5.52</v>
      </c>
      <c r="I4" s="52" t="s">
        <v>109</v>
      </c>
      <c r="J4" s="52" t="s">
        <v>23</v>
      </c>
      <c r="K4" s="52">
        <v>28.98</v>
      </c>
      <c r="L4" s="52">
        <v>5.52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110</v>
      </c>
      <c r="B6" s="52" t="s">
        <v>19</v>
      </c>
      <c r="C6" s="52">
        <v>17.149999999999999</v>
      </c>
      <c r="D6" s="52">
        <v>5.03</v>
      </c>
      <c r="E6" s="52" t="s">
        <v>111</v>
      </c>
      <c r="F6" s="52" t="s">
        <v>21</v>
      </c>
      <c r="G6" s="52">
        <v>16.739999999999998</v>
      </c>
      <c r="H6" s="52">
        <v>5.09</v>
      </c>
      <c r="I6" s="52" t="s">
        <v>112</v>
      </c>
      <c r="J6" s="52" t="s">
        <v>23</v>
      </c>
      <c r="K6" s="52">
        <v>16.87</v>
      </c>
      <c r="L6" s="52">
        <v>4.8899999999999997</v>
      </c>
      <c r="M6" s="89">
        <v>6</v>
      </c>
      <c r="N6" s="90">
        <v>4</v>
      </c>
      <c r="O6" s="89">
        <v>0.2</v>
      </c>
      <c r="P6" s="89">
        <v>0.05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110</v>
      </c>
      <c r="B7" s="52" t="s">
        <v>19</v>
      </c>
      <c r="C7" s="52">
        <v>22.43</v>
      </c>
      <c r="D7" s="52">
        <v>5.46</v>
      </c>
      <c r="E7" s="52" t="s">
        <v>111</v>
      </c>
      <c r="F7" s="52" t="s">
        <v>21</v>
      </c>
      <c r="G7" s="52">
        <v>19.850000000000001</v>
      </c>
      <c r="H7" s="52">
        <v>5.33</v>
      </c>
      <c r="I7" s="52" t="s">
        <v>112</v>
      </c>
      <c r="J7" s="52" t="s">
        <v>23</v>
      </c>
      <c r="K7" s="52">
        <v>21.37</v>
      </c>
      <c r="L7" s="52">
        <v>5.28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110</v>
      </c>
      <c r="B8" s="52" t="s">
        <v>19</v>
      </c>
      <c r="C8" s="52">
        <v>27.71</v>
      </c>
      <c r="D8" s="52">
        <v>5.59</v>
      </c>
      <c r="E8" s="52" t="s">
        <v>111</v>
      </c>
      <c r="F8" s="52" t="s">
        <v>21</v>
      </c>
      <c r="G8" s="52">
        <v>22.96</v>
      </c>
      <c r="H8" s="52">
        <v>5.51</v>
      </c>
      <c r="I8" s="52" t="s">
        <v>112</v>
      </c>
      <c r="J8" s="52" t="s">
        <v>23</v>
      </c>
      <c r="K8" s="52">
        <v>25.87</v>
      </c>
      <c r="L8" s="52">
        <v>5.52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113</v>
      </c>
      <c r="B10" s="52" t="s">
        <v>19</v>
      </c>
      <c r="C10" s="52">
        <v>18.91</v>
      </c>
      <c r="D10" s="52">
        <v>5.17</v>
      </c>
      <c r="E10" s="52" t="s">
        <v>114</v>
      </c>
      <c r="F10" s="52" t="s">
        <v>21</v>
      </c>
      <c r="G10" s="52">
        <v>17.27</v>
      </c>
      <c r="H10" s="52">
        <v>4.93</v>
      </c>
      <c r="I10" s="52" t="s">
        <v>115</v>
      </c>
      <c r="J10" s="52" t="s">
        <v>23</v>
      </c>
      <c r="K10" s="52">
        <v>16.79</v>
      </c>
      <c r="L10" s="52">
        <v>4.9000000000000004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113</v>
      </c>
      <c r="B11" s="52" t="s">
        <v>19</v>
      </c>
      <c r="C11" s="52">
        <v>23.5</v>
      </c>
      <c r="D11" s="52">
        <v>5.62</v>
      </c>
      <c r="E11" s="52" t="s">
        <v>114</v>
      </c>
      <c r="F11" s="52" t="s">
        <v>21</v>
      </c>
      <c r="G11" s="52">
        <v>21.58</v>
      </c>
      <c r="H11" s="52">
        <v>5.34</v>
      </c>
      <c r="I11" s="52" t="s">
        <v>115</v>
      </c>
      <c r="J11" s="52" t="s">
        <v>23</v>
      </c>
      <c r="K11" s="52">
        <v>19.07</v>
      </c>
      <c r="L11" s="52">
        <v>5.22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113</v>
      </c>
      <c r="B12" s="52" t="s">
        <v>19</v>
      </c>
      <c r="C12" s="52">
        <v>28.1</v>
      </c>
      <c r="D12" s="52">
        <v>5.74</v>
      </c>
      <c r="E12" s="52" t="s">
        <v>114</v>
      </c>
      <c r="F12" s="52" t="s">
        <v>21</v>
      </c>
      <c r="G12" s="52">
        <v>25.9</v>
      </c>
      <c r="H12" s="52">
        <v>5.66</v>
      </c>
      <c r="I12" s="52" t="s">
        <v>115</v>
      </c>
      <c r="J12" s="52" t="s">
        <v>23</v>
      </c>
      <c r="K12" s="52">
        <v>21.35</v>
      </c>
      <c r="L12" s="52">
        <v>5.48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116</v>
      </c>
      <c r="B14" s="52" t="s">
        <v>19</v>
      </c>
      <c r="C14" s="52">
        <v>18.59</v>
      </c>
      <c r="D14" s="52">
        <v>5.57</v>
      </c>
      <c r="E14" s="52" t="s">
        <v>117</v>
      </c>
      <c r="F14" s="52" t="s">
        <v>21</v>
      </c>
      <c r="G14" s="52">
        <v>18.37</v>
      </c>
      <c r="H14" s="52">
        <v>5.25</v>
      </c>
      <c r="I14" s="52" t="s">
        <v>118</v>
      </c>
      <c r="J14" s="52" t="s">
        <v>23</v>
      </c>
      <c r="K14" s="52">
        <v>16.989999999999998</v>
      </c>
      <c r="L14" s="52">
        <v>5.0999999999999996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116</v>
      </c>
      <c r="B15" s="52" t="s">
        <v>19</v>
      </c>
      <c r="C15" s="52">
        <v>23</v>
      </c>
      <c r="D15" s="52">
        <v>5.62</v>
      </c>
      <c r="E15" s="52" t="s">
        <v>117</v>
      </c>
      <c r="F15" s="52" t="s">
        <v>21</v>
      </c>
      <c r="G15" s="52">
        <v>24.7</v>
      </c>
      <c r="H15" s="52">
        <v>5.5</v>
      </c>
      <c r="I15" s="52" t="s">
        <v>118</v>
      </c>
      <c r="J15" s="52" t="s">
        <v>23</v>
      </c>
      <c r="K15" s="52">
        <v>22.15</v>
      </c>
      <c r="L15" s="52">
        <v>5.35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116</v>
      </c>
      <c r="B16" s="52" t="s">
        <v>19</v>
      </c>
      <c r="C16" s="52">
        <v>27.41</v>
      </c>
      <c r="D16" s="52">
        <v>5.69</v>
      </c>
      <c r="E16" s="52" t="s">
        <v>117</v>
      </c>
      <c r="F16" s="52" t="s">
        <v>21</v>
      </c>
      <c r="G16" s="52">
        <v>31.02</v>
      </c>
      <c r="H16" s="52">
        <v>5.62</v>
      </c>
      <c r="I16" s="52" t="s">
        <v>118</v>
      </c>
      <c r="J16" s="52" t="s">
        <v>23</v>
      </c>
      <c r="K16" s="52">
        <v>27.31</v>
      </c>
      <c r="L16" s="52">
        <v>5.47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119</v>
      </c>
      <c r="B18" s="52" t="s">
        <v>19</v>
      </c>
      <c r="C18" s="52">
        <v>19.309999999999999</v>
      </c>
      <c r="D18" s="52">
        <v>5.16</v>
      </c>
      <c r="E18" s="52" t="s">
        <v>120</v>
      </c>
      <c r="F18" s="52" t="s">
        <v>21</v>
      </c>
      <c r="G18" s="52">
        <v>17.010000000000002</v>
      </c>
      <c r="H18" s="52">
        <v>5.14</v>
      </c>
      <c r="I18" s="52" t="s">
        <v>121</v>
      </c>
      <c r="J18" s="52" t="s">
        <v>23</v>
      </c>
      <c r="K18" s="52">
        <v>17.04</v>
      </c>
      <c r="L18" s="52">
        <v>4.8600000000000003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119</v>
      </c>
      <c r="B19" s="52" t="s">
        <v>19</v>
      </c>
      <c r="C19" s="52">
        <v>23.91</v>
      </c>
      <c r="D19" s="52">
        <v>5.56</v>
      </c>
      <c r="E19" s="52" t="s">
        <v>120</v>
      </c>
      <c r="F19" s="52" t="s">
        <v>21</v>
      </c>
      <c r="G19" s="52">
        <v>22.27</v>
      </c>
      <c r="H19" s="52">
        <v>5.49</v>
      </c>
      <c r="I19" s="52" t="s">
        <v>121</v>
      </c>
      <c r="J19" s="52" t="s">
        <v>23</v>
      </c>
      <c r="K19" s="52">
        <v>21.57</v>
      </c>
      <c r="L19" s="52">
        <v>5.26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119</v>
      </c>
      <c r="B20" s="52" t="s">
        <v>19</v>
      </c>
      <c r="C20" s="52">
        <v>28.51</v>
      </c>
      <c r="D20" s="52">
        <v>5.65</v>
      </c>
      <c r="E20" s="52" t="s">
        <v>120</v>
      </c>
      <c r="F20" s="52" t="s">
        <v>21</v>
      </c>
      <c r="G20" s="52">
        <v>27.53</v>
      </c>
      <c r="H20" s="52">
        <v>5.6</v>
      </c>
      <c r="I20" s="52" t="s">
        <v>121</v>
      </c>
      <c r="J20" s="52" t="s">
        <v>23</v>
      </c>
      <c r="K20" s="52">
        <v>26.1</v>
      </c>
      <c r="L20" s="52">
        <v>5.5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122</v>
      </c>
      <c r="B22" s="52" t="s">
        <v>19</v>
      </c>
      <c r="C22" s="52">
        <v>19.350000000000001</v>
      </c>
      <c r="D22" s="52">
        <v>5.5</v>
      </c>
      <c r="E22" s="52" t="s">
        <v>123</v>
      </c>
      <c r="F22" s="52" t="s">
        <v>21</v>
      </c>
      <c r="G22" s="52">
        <v>17.45</v>
      </c>
      <c r="H22" s="52">
        <v>5.1100000000000003</v>
      </c>
      <c r="I22" s="52" t="s">
        <v>124</v>
      </c>
      <c r="J22" s="52" t="s">
        <v>23</v>
      </c>
      <c r="K22" s="52">
        <v>17.46</v>
      </c>
      <c r="L22" s="52">
        <v>5.1100000000000003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122</v>
      </c>
      <c r="B23" s="52" t="s">
        <v>19</v>
      </c>
      <c r="C23" s="52">
        <v>23.31</v>
      </c>
      <c r="D23" s="52">
        <v>5.6</v>
      </c>
      <c r="E23" s="52" t="s">
        <v>123</v>
      </c>
      <c r="F23" s="52" t="s">
        <v>21</v>
      </c>
      <c r="G23" s="52">
        <v>22.14</v>
      </c>
      <c r="H23" s="52">
        <v>5.38</v>
      </c>
      <c r="I23" s="52" t="s">
        <v>124</v>
      </c>
      <c r="J23" s="52" t="s">
        <v>23</v>
      </c>
      <c r="K23" s="52">
        <v>20.27</v>
      </c>
      <c r="L23" s="52">
        <v>5.35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122</v>
      </c>
      <c r="B24" s="52" t="s">
        <v>19</v>
      </c>
      <c r="C24" s="52">
        <v>27.26</v>
      </c>
      <c r="D24" s="52">
        <v>5.66</v>
      </c>
      <c r="E24" s="52" t="s">
        <v>123</v>
      </c>
      <c r="F24" s="52" t="s">
        <v>21</v>
      </c>
      <c r="G24" s="52">
        <v>26.83</v>
      </c>
      <c r="H24" s="52">
        <v>5.49</v>
      </c>
      <c r="I24" s="52" t="s">
        <v>124</v>
      </c>
      <c r="J24" s="52" t="s">
        <v>23</v>
      </c>
      <c r="K24" s="52">
        <v>23.08</v>
      </c>
      <c r="L24" s="52">
        <v>5.55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125</v>
      </c>
      <c r="B26" s="52" t="s">
        <v>19</v>
      </c>
      <c r="C26" s="52">
        <v>18.399999999999999</v>
      </c>
      <c r="D26" s="52">
        <v>5.23</v>
      </c>
      <c r="E26" s="52" t="s">
        <v>126</v>
      </c>
      <c r="F26" s="52" t="s">
        <v>21</v>
      </c>
      <c r="G26" s="52">
        <v>23.67</v>
      </c>
      <c r="H26" s="52">
        <v>5.41</v>
      </c>
      <c r="I26" s="52" t="s">
        <v>127</v>
      </c>
      <c r="J26" s="52" t="s">
        <v>23</v>
      </c>
      <c r="K26" s="52">
        <v>20.9</v>
      </c>
      <c r="L26" s="52">
        <v>5.28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125</v>
      </c>
      <c r="B27" s="52" t="s">
        <v>19</v>
      </c>
      <c r="C27" s="52">
        <v>23.09</v>
      </c>
      <c r="D27" s="52">
        <v>5.52</v>
      </c>
      <c r="E27" s="52" t="s">
        <v>126</v>
      </c>
      <c r="F27" s="52" t="s">
        <v>21</v>
      </c>
      <c r="G27" s="52">
        <v>29.03</v>
      </c>
      <c r="H27" s="52">
        <v>5.59</v>
      </c>
      <c r="I27" s="52" t="s">
        <v>127</v>
      </c>
      <c r="J27" s="52" t="s">
        <v>23</v>
      </c>
      <c r="K27" s="52">
        <v>25.26</v>
      </c>
      <c r="L27" s="52">
        <v>5.43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125</v>
      </c>
      <c r="B28" s="52" t="s">
        <v>19</v>
      </c>
      <c r="C28" s="52">
        <v>27.78</v>
      </c>
      <c r="D28" s="52">
        <v>5.61</v>
      </c>
      <c r="E28" s="52" t="s">
        <v>126</v>
      </c>
      <c r="F28" s="52" t="s">
        <v>21</v>
      </c>
      <c r="G28" s="52">
        <v>34.39</v>
      </c>
      <c r="H28" s="52">
        <v>5.68</v>
      </c>
      <c r="I28" s="52" t="s">
        <v>127</v>
      </c>
      <c r="J28" s="52" t="s">
        <v>23</v>
      </c>
      <c r="K28" s="52">
        <v>29.63</v>
      </c>
      <c r="L28" s="52">
        <v>5.5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128</v>
      </c>
      <c r="B30" s="52" t="s">
        <v>19</v>
      </c>
      <c r="C30" s="52">
        <v>18.61</v>
      </c>
      <c r="D30" s="52">
        <v>5.05</v>
      </c>
      <c r="E30" s="52" t="s">
        <v>129</v>
      </c>
      <c r="F30" s="52" t="s">
        <v>21</v>
      </c>
      <c r="G30" s="52">
        <v>17.39</v>
      </c>
      <c r="H30" s="52">
        <v>5.14</v>
      </c>
      <c r="I30" s="52" t="s">
        <v>130</v>
      </c>
      <c r="J30" s="52" t="s">
        <v>23</v>
      </c>
      <c r="K30" s="52">
        <v>16.98</v>
      </c>
      <c r="L30" s="52">
        <v>5.27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128</v>
      </c>
      <c r="B31" s="52" t="s">
        <v>19</v>
      </c>
      <c r="C31" s="52">
        <v>23.53</v>
      </c>
      <c r="D31" s="52">
        <v>5.5</v>
      </c>
      <c r="E31" s="52" t="s">
        <v>129</v>
      </c>
      <c r="F31" s="52" t="s">
        <v>21</v>
      </c>
      <c r="G31" s="52">
        <v>20.69</v>
      </c>
      <c r="H31" s="52">
        <v>5.43</v>
      </c>
      <c r="I31" s="52" t="s">
        <v>130</v>
      </c>
      <c r="J31" s="52" t="s">
        <v>23</v>
      </c>
      <c r="K31" s="52">
        <v>22.8</v>
      </c>
      <c r="L31" s="52">
        <v>5.5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128</v>
      </c>
      <c r="B32" s="52" t="s">
        <v>19</v>
      </c>
      <c r="C32" s="52">
        <v>28.44</v>
      </c>
      <c r="D32" s="52">
        <v>5.61</v>
      </c>
      <c r="E32" s="52" t="s">
        <v>129</v>
      </c>
      <c r="F32" s="52" t="s">
        <v>21</v>
      </c>
      <c r="G32" s="52">
        <v>23.98</v>
      </c>
      <c r="H32" s="52">
        <v>5.6</v>
      </c>
      <c r="I32" s="52" t="s">
        <v>130</v>
      </c>
      <c r="J32" s="52" t="s">
        <v>23</v>
      </c>
      <c r="K32" s="52">
        <v>28.62</v>
      </c>
      <c r="L32" s="52">
        <v>5.61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131</v>
      </c>
      <c r="B34" s="52" t="s">
        <v>19</v>
      </c>
      <c r="C34" s="52">
        <v>19.100000000000001</v>
      </c>
      <c r="D34" s="52">
        <v>5.47</v>
      </c>
      <c r="E34" s="52" t="s">
        <v>132</v>
      </c>
      <c r="F34" s="52" t="s">
        <v>21</v>
      </c>
      <c r="G34" s="52">
        <v>17.2</v>
      </c>
      <c r="H34" s="52">
        <v>5.0199999999999996</v>
      </c>
      <c r="I34" s="52" t="s">
        <v>133</v>
      </c>
      <c r="J34" s="52" t="s">
        <v>23</v>
      </c>
      <c r="K34" s="52">
        <v>17.16</v>
      </c>
      <c r="L34" s="52">
        <v>5.01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131</v>
      </c>
      <c r="B35" s="52" t="s">
        <v>19</v>
      </c>
      <c r="C35" s="52">
        <v>23.61</v>
      </c>
      <c r="D35" s="52">
        <v>5.62</v>
      </c>
      <c r="E35" s="52" t="s">
        <v>132</v>
      </c>
      <c r="F35" s="52" t="s">
        <v>21</v>
      </c>
      <c r="G35" s="52">
        <v>21.72</v>
      </c>
      <c r="H35" s="52">
        <v>5.36</v>
      </c>
      <c r="I35" s="52" t="s">
        <v>133</v>
      </c>
      <c r="J35" s="52" t="s">
        <v>23</v>
      </c>
      <c r="K35" s="52">
        <v>21.63</v>
      </c>
      <c r="L35" s="52">
        <v>5.41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131</v>
      </c>
      <c r="B36" s="52" t="s">
        <v>19</v>
      </c>
      <c r="C36" s="52">
        <v>28.12</v>
      </c>
      <c r="D36" s="52">
        <v>5.69</v>
      </c>
      <c r="E36" s="52" t="s">
        <v>132</v>
      </c>
      <c r="F36" s="52" t="s">
        <v>21</v>
      </c>
      <c r="G36" s="52">
        <v>26.23</v>
      </c>
      <c r="H36" s="52">
        <v>5.57</v>
      </c>
      <c r="I36" s="52" t="s">
        <v>133</v>
      </c>
      <c r="J36" s="52" t="s">
        <v>23</v>
      </c>
      <c r="K36" s="52">
        <v>26.1</v>
      </c>
      <c r="L36" s="52">
        <v>5.52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134</v>
      </c>
      <c r="B38" s="52" t="s">
        <v>19</v>
      </c>
      <c r="C38" s="52">
        <v>16.72</v>
      </c>
      <c r="D38" s="52">
        <v>5.12</v>
      </c>
      <c r="E38" s="52" t="s">
        <v>135</v>
      </c>
      <c r="F38" s="52" t="s">
        <v>21</v>
      </c>
      <c r="G38" s="52">
        <v>17.14</v>
      </c>
      <c r="H38" s="52">
        <v>5.09</v>
      </c>
      <c r="I38" s="52" t="s">
        <v>136</v>
      </c>
      <c r="J38" s="52" t="s">
        <v>23</v>
      </c>
      <c r="K38" s="52">
        <v>19.07</v>
      </c>
      <c r="L38" s="52">
        <v>5.19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134</v>
      </c>
      <c r="B39" s="52" t="s">
        <v>19</v>
      </c>
      <c r="C39" s="52">
        <v>23.29</v>
      </c>
      <c r="D39" s="52">
        <v>5.61</v>
      </c>
      <c r="E39" s="52" t="s">
        <v>135</v>
      </c>
      <c r="F39" s="52" t="s">
        <v>21</v>
      </c>
      <c r="G39" s="52">
        <v>21.96</v>
      </c>
      <c r="H39" s="52">
        <v>5.54</v>
      </c>
      <c r="I39" s="52" t="s">
        <v>136</v>
      </c>
      <c r="J39" s="52" t="s">
        <v>23</v>
      </c>
      <c r="K39" s="52">
        <v>23.78</v>
      </c>
      <c r="L39" s="52">
        <v>5.5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134</v>
      </c>
      <c r="B40" s="52" t="s">
        <v>19</v>
      </c>
      <c r="C40" s="52">
        <v>29.86</v>
      </c>
      <c r="D40" s="52">
        <v>5.78</v>
      </c>
      <c r="E40" s="52" t="s">
        <v>135</v>
      </c>
      <c r="F40" s="52" t="s">
        <v>21</v>
      </c>
      <c r="G40" s="52">
        <v>26.79</v>
      </c>
      <c r="H40" s="52">
        <v>5.65</v>
      </c>
      <c r="I40" s="52" t="s">
        <v>136</v>
      </c>
      <c r="J40" s="52" t="s">
        <v>23</v>
      </c>
      <c r="K40" s="52">
        <v>28.49</v>
      </c>
      <c r="L40" s="52">
        <v>5.59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137</v>
      </c>
      <c r="B42" s="52" t="s">
        <v>19</v>
      </c>
      <c r="C42" s="52">
        <v>19.23</v>
      </c>
      <c r="D42" s="52">
        <v>5.19</v>
      </c>
      <c r="E42" s="52" t="s">
        <v>138</v>
      </c>
      <c r="F42" s="52" t="s">
        <v>21</v>
      </c>
      <c r="G42" s="52">
        <v>17.23</v>
      </c>
      <c r="H42" s="52">
        <v>5</v>
      </c>
      <c r="I42" s="52" t="s">
        <v>139</v>
      </c>
      <c r="J42" s="52" t="s">
        <v>23</v>
      </c>
      <c r="K42" s="52">
        <v>20.98</v>
      </c>
      <c r="L42" s="52">
        <v>5.32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137</v>
      </c>
      <c r="B43" s="52" t="s">
        <v>19</v>
      </c>
      <c r="C43" s="52">
        <v>23.82</v>
      </c>
      <c r="D43" s="52">
        <v>5.56</v>
      </c>
      <c r="E43" s="52" t="s">
        <v>138</v>
      </c>
      <c r="F43" s="52" t="s">
        <v>21</v>
      </c>
      <c r="G43" s="52">
        <v>21.81</v>
      </c>
      <c r="H43" s="52">
        <v>5.46</v>
      </c>
      <c r="I43" s="52" t="s">
        <v>139</v>
      </c>
      <c r="J43" s="52" t="s">
        <v>23</v>
      </c>
      <c r="K43" s="52">
        <v>24.23</v>
      </c>
      <c r="L43" s="52">
        <v>5.55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137</v>
      </c>
      <c r="B44" s="52" t="s">
        <v>19</v>
      </c>
      <c r="C44" s="52">
        <v>28.42</v>
      </c>
      <c r="D44" s="52">
        <v>5.64</v>
      </c>
      <c r="E44" s="52" t="s">
        <v>138</v>
      </c>
      <c r="F44" s="52" t="s">
        <v>21</v>
      </c>
      <c r="G44" s="52">
        <v>26.39</v>
      </c>
      <c r="H44" s="52">
        <v>5.56</v>
      </c>
      <c r="I44" s="52" t="s">
        <v>139</v>
      </c>
      <c r="J44" s="52" t="s">
        <v>23</v>
      </c>
      <c r="K44" s="52">
        <v>27.48</v>
      </c>
      <c r="L44" s="52">
        <v>5.57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140</v>
      </c>
      <c r="B46" s="52" t="s">
        <v>19</v>
      </c>
      <c r="C46" s="52">
        <v>19.440000000000001</v>
      </c>
      <c r="D46" s="52">
        <v>5.19</v>
      </c>
      <c r="E46" s="52" t="s">
        <v>141</v>
      </c>
      <c r="F46" s="52" t="s">
        <v>21</v>
      </c>
      <c r="G46" s="52">
        <v>19.55</v>
      </c>
      <c r="H46" s="52">
        <v>5.44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140</v>
      </c>
      <c r="B47" s="52" t="s">
        <v>19</v>
      </c>
      <c r="C47" s="52">
        <v>24.91</v>
      </c>
      <c r="D47" s="52">
        <v>5.57</v>
      </c>
      <c r="E47" s="52" t="s">
        <v>141</v>
      </c>
      <c r="F47" s="52" t="s">
        <v>21</v>
      </c>
      <c r="G47" s="52">
        <v>22.05</v>
      </c>
      <c r="H47" s="52">
        <v>5.54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140</v>
      </c>
      <c r="B48" s="52" t="s">
        <v>19</v>
      </c>
      <c r="C48" s="52">
        <v>30.38</v>
      </c>
      <c r="D48" s="52">
        <v>5.69</v>
      </c>
      <c r="E48" s="52" t="s">
        <v>141</v>
      </c>
      <c r="F48" s="52" t="s">
        <v>21</v>
      </c>
      <c r="G48" s="52">
        <v>24.55</v>
      </c>
      <c r="H48" s="52">
        <v>5.52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142</v>
      </c>
      <c r="B50" s="52" t="s">
        <v>19</v>
      </c>
      <c r="C50" s="52">
        <v>18.670000000000002</v>
      </c>
      <c r="D50" s="52">
        <v>5.19</v>
      </c>
      <c r="E50" s="52" t="s">
        <v>143</v>
      </c>
      <c r="F50" s="52" t="s">
        <v>21</v>
      </c>
      <c r="G50" s="52">
        <v>15.72</v>
      </c>
      <c r="H50" s="52">
        <v>5.04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142</v>
      </c>
      <c r="B51" s="52" t="s">
        <v>19</v>
      </c>
      <c r="C51" s="52">
        <v>23.4</v>
      </c>
      <c r="D51" s="52">
        <v>5.54</v>
      </c>
      <c r="E51" s="52" t="s">
        <v>143</v>
      </c>
      <c r="F51" s="52" t="s">
        <v>21</v>
      </c>
      <c r="G51" s="52">
        <v>17.760000000000002</v>
      </c>
      <c r="H51" s="52">
        <v>5.35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142</v>
      </c>
      <c r="B52" s="52" t="s">
        <v>19</v>
      </c>
      <c r="C52" s="52">
        <v>28.13</v>
      </c>
      <c r="D52" s="52">
        <v>5.63</v>
      </c>
      <c r="E52" s="52" t="s">
        <v>143</v>
      </c>
      <c r="F52" s="52" t="s">
        <v>21</v>
      </c>
      <c r="G52" s="52">
        <v>19.8</v>
      </c>
      <c r="H52" s="52">
        <v>5.6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144</v>
      </c>
      <c r="B54" s="52" t="s">
        <v>19</v>
      </c>
      <c r="C54" s="52">
        <v>17.16</v>
      </c>
      <c r="D54" s="52">
        <v>5.27</v>
      </c>
      <c r="E54" s="52" t="s">
        <v>145</v>
      </c>
      <c r="F54" s="52" t="s">
        <v>21</v>
      </c>
      <c r="G54" s="52">
        <v>17.09</v>
      </c>
      <c r="H54" s="52">
        <v>4.9000000000000004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144</v>
      </c>
      <c r="B55" s="52" t="s">
        <v>19</v>
      </c>
      <c r="C55" s="52">
        <v>22.55</v>
      </c>
      <c r="D55" s="52">
        <v>5.52</v>
      </c>
      <c r="E55" s="52" t="s">
        <v>145</v>
      </c>
      <c r="F55" s="52" t="s">
        <v>21</v>
      </c>
      <c r="G55" s="52">
        <v>20.309999999999999</v>
      </c>
      <c r="H55" s="52">
        <v>5.32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144</v>
      </c>
      <c r="B56" s="52" t="s">
        <v>19</v>
      </c>
      <c r="C56" s="52">
        <v>27.93</v>
      </c>
      <c r="D56" s="52">
        <v>5.62</v>
      </c>
      <c r="E56" s="52" t="s">
        <v>145</v>
      </c>
      <c r="F56" s="52" t="s">
        <v>21</v>
      </c>
      <c r="G56" s="52">
        <v>23.54</v>
      </c>
      <c r="H56" s="52">
        <v>5.62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146</v>
      </c>
      <c r="B58" s="52" t="s">
        <v>19</v>
      </c>
      <c r="C58" s="52">
        <v>19.34</v>
      </c>
      <c r="D58" s="52">
        <v>4.97</v>
      </c>
      <c r="E58" s="52" t="s">
        <v>147</v>
      </c>
      <c r="F58" s="52" t="s">
        <v>21</v>
      </c>
      <c r="G58" s="52">
        <v>20.079999999999998</v>
      </c>
      <c r="H58" s="52">
        <v>5.42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146</v>
      </c>
      <c r="B59" s="52" t="s">
        <v>19</v>
      </c>
      <c r="C59" s="52">
        <v>21.3</v>
      </c>
      <c r="D59" s="52">
        <v>5.4</v>
      </c>
      <c r="E59" s="52" t="s">
        <v>147</v>
      </c>
      <c r="F59" s="52" t="s">
        <v>21</v>
      </c>
      <c r="G59" s="52">
        <v>24.28</v>
      </c>
      <c r="H59" s="52">
        <v>5.55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146</v>
      </c>
      <c r="B60" s="52" t="s">
        <v>19</v>
      </c>
      <c r="C60" s="52">
        <v>23.25</v>
      </c>
      <c r="D60" s="52">
        <v>5.74</v>
      </c>
      <c r="E60" s="52" t="s">
        <v>147</v>
      </c>
      <c r="F60" s="52" t="s">
        <v>21</v>
      </c>
      <c r="G60" s="52">
        <v>28.48</v>
      </c>
      <c r="H60" s="52">
        <v>5.62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148</v>
      </c>
      <c r="B62" s="52" t="s">
        <v>19</v>
      </c>
      <c r="C62" s="52">
        <v>19.29</v>
      </c>
      <c r="D62" s="52">
        <v>5.26</v>
      </c>
      <c r="E62" s="52" t="s">
        <v>149</v>
      </c>
      <c r="F62" s="52" t="s">
        <v>21</v>
      </c>
      <c r="G62" s="52">
        <v>19.05</v>
      </c>
      <c r="H62" s="52">
        <v>5.46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148</v>
      </c>
      <c r="B63" s="52" t="s">
        <v>19</v>
      </c>
      <c r="C63" s="52">
        <v>23.94</v>
      </c>
      <c r="D63" s="52">
        <v>5.52</v>
      </c>
      <c r="E63" s="52" t="s">
        <v>149</v>
      </c>
      <c r="F63" s="52" t="s">
        <v>21</v>
      </c>
      <c r="G63" s="52">
        <v>24.07</v>
      </c>
      <c r="H63" s="52">
        <v>5.53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148</v>
      </c>
      <c r="B64" s="52" t="s">
        <v>19</v>
      </c>
      <c r="C64" s="52">
        <v>28.6</v>
      </c>
      <c r="D64" s="52">
        <v>5.61</v>
      </c>
      <c r="E64" s="52" t="s">
        <v>149</v>
      </c>
      <c r="F64" s="52" t="s">
        <v>21</v>
      </c>
      <c r="G64" s="52">
        <v>29.09</v>
      </c>
      <c r="H64" s="52">
        <v>5.6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150</v>
      </c>
      <c r="B66" s="52" t="s">
        <v>19</v>
      </c>
      <c r="C66" s="52">
        <v>19.010000000000002</v>
      </c>
      <c r="D66" s="52">
        <v>5.47</v>
      </c>
      <c r="E66" s="52" t="s">
        <v>151</v>
      </c>
      <c r="F66" s="52" t="s">
        <v>21</v>
      </c>
      <c r="G66" s="52">
        <v>18.079999999999998</v>
      </c>
      <c r="H66" s="52">
        <v>5.36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150</v>
      </c>
      <c r="B67" s="52" t="s">
        <v>19</v>
      </c>
      <c r="C67" s="52">
        <v>24.45</v>
      </c>
      <c r="D67" s="52">
        <v>5.53</v>
      </c>
      <c r="E67" s="52" t="s">
        <v>151</v>
      </c>
      <c r="F67" s="52" t="s">
        <v>21</v>
      </c>
      <c r="G67" s="52">
        <v>21.69</v>
      </c>
      <c r="H67" s="52">
        <v>5.52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150</v>
      </c>
      <c r="B68" s="52" t="s">
        <v>19</v>
      </c>
      <c r="C68" s="52">
        <v>29.88</v>
      </c>
      <c r="D68" s="52">
        <v>5.61</v>
      </c>
      <c r="E68" s="52" t="s">
        <v>151</v>
      </c>
      <c r="F68" s="52" t="s">
        <v>21</v>
      </c>
      <c r="G68" s="52">
        <v>25.3</v>
      </c>
      <c r="H68" s="52">
        <v>5.57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152</v>
      </c>
      <c r="B70" s="52" t="s">
        <v>19</v>
      </c>
      <c r="C70" s="52">
        <v>17.38</v>
      </c>
      <c r="D70" s="52">
        <v>4.84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152</v>
      </c>
      <c r="B71" s="52" t="s">
        <v>19</v>
      </c>
      <c r="C71" s="52">
        <v>22.24</v>
      </c>
      <c r="D71" s="52">
        <v>5.41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152</v>
      </c>
      <c r="B72" s="52" t="s">
        <v>19</v>
      </c>
      <c r="C72" s="52">
        <v>27.1</v>
      </c>
      <c r="D72" s="52">
        <v>5.88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153</v>
      </c>
      <c r="B74" s="52" t="s">
        <v>19</v>
      </c>
      <c r="C74" s="52">
        <v>18.87</v>
      </c>
      <c r="D74" s="52">
        <v>5.31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153</v>
      </c>
      <c r="B75" s="52" t="s">
        <v>19</v>
      </c>
      <c r="C75" s="52">
        <v>25.48</v>
      </c>
      <c r="D75" s="52">
        <v>5.59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153</v>
      </c>
      <c r="B76" s="52" t="s">
        <v>19</v>
      </c>
      <c r="C76" s="52">
        <v>32.08</v>
      </c>
      <c r="D76" s="52">
        <v>5.73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154</v>
      </c>
      <c r="B78" s="52" t="s">
        <v>19</v>
      </c>
      <c r="C78" s="52">
        <v>21.56</v>
      </c>
      <c r="D78" s="52">
        <v>5.34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154</v>
      </c>
      <c r="B79" s="52" t="s">
        <v>19</v>
      </c>
      <c r="C79" s="52">
        <v>26.78</v>
      </c>
      <c r="D79" s="52">
        <v>5.57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154</v>
      </c>
      <c r="B80" s="52" t="s">
        <v>19</v>
      </c>
      <c r="C80" s="52">
        <v>31.99</v>
      </c>
      <c r="D80" s="52">
        <v>5.67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155</v>
      </c>
      <c r="B82" s="52" t="s">
        <v>19</v>
      </c>
      <c r="C82" s="52">
        <v>20.260000000000002</v>
      </c>
      <c r="D82" s="52">
        <v>5.21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155</v>
      </c>
      <c r="B83" s="52" t="s">
        <v>19</v>
      </c>
      <c r="C83" s="52">
        <v>24.89</v>
      </c>
      <c r="D83" s="52">
        <v>5.58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155</v>
      </c>
      <c r="B84" s="52" t="s">
        <v>19</v>
      </c>
      <c r="C84" s="52">
        <v>29.53</v>
      </c>
      <c r="D84" s="52">
        <v>5.67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156</v>
      </c>
      <c r="B86" s="52" t="s">
        <v>19</v>
      </c>
      <c r="C86" s="52">
        <v>17.329999999999998</v>
      </c>
      <c r="D86" s="52">
        <v>4.8600000000000003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156</v>
      </c>
      <c r="B87" s="52" t="s">
        <v>19</v>
      </c>
      <c r="C87" s="52">
        <v>20.72</v>
      </c>
      <c r="D87" s="52">
        <v>5.39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156</v>
      </c>
      <c r="B88" s="52" t="s">
        <v>19</v>
      </c>
      <c r="C88" s="52">
        <v>24.11</v>
      </c>
      <c r="D88" s="52">
        <v>5.74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 thickBot="1">
      <c r="A89" s="55"/>
      <c r="B89" s="56" t="s">
        <v>19</v>
      </c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/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26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26">
    <tabColor rgb="FFFFFF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157</v>
      </c>
      <c r="B2" s="52" t="s">
        <v>19</v>
      </c>
      <c r="C2" s="52">
        <v>15.4</v>
      </c>
      <c r="D2" s="52">
        <v>7.29</v>
      </c>
      <c r="E2" s="52" t="s">
        <v>158</v>
      </c>
      <c r="F2" s="52" t="s">
        <v>21</v>
      </c>
      <c r="G2" s="52">
        <v>18.97</v>
      </c>
      <c r="H2" s="52">
        <v>7.6</v>
      </c>
      <c r="I2" s="52" t="s">
        <v>159</v>
      </c>
      <c r="J2" s="52" t="s">
        <v>23</v>
      </c>
      <c r="K2" s="52">
        <v>15.93</v>
      </c>
      <c r="L2" s="52">
        <v>7.5</v>
      </c>
      <c r="M2" s="52">
        <v>14.5</v>
      </c>
      <c r="N2" s="52">
        <v>8.0385100000000005</v>
      </c>
      <c r="O2" s="52">
        <v>6.64</v>
      </c>
      <c r="P2" s="52">
        <v>24.86</v>
      </c>
      <c r="Q2" s="52">
        <v>22.88</v>
      </c>
      <c r="R2" s="54">
        <v>26.85</v>
      </c>
      <c r="AI2" s="20">
        <v>38437</v>
      </c>
      <c r="AK2" s="24">
        <f>D3</f>
        <v>8</v>
      </c>
    </row>
    <row r="3" spans="1:37" ht="15" customHeight="1">
      <c r="A3" s="51" t="s">
        <v>157</v>
      </c>
      <c r="B3" s="52" t="s">
        <v>19</v>
      </c>
      <c r="C3" s="52">
        <v>19.77</v>
      </c>
      <c r="D3" s="52">
        <v>8</v>
      </c>
      <c r="E3" s="52" t="s">
        <v>158</v>
      </c>
      <c r="F3" s="52" t="s">
        <v>21</v>
      </c>
      <c r="G3" s="52">
        <v>23.39</v>
      </c>
      <c r="H3" s="52">
        <v>7.96</v>
      </c>
      <c r="I3" s="52" t="s">
        <v>159</v>
      </c>
      <c r="J3" s="52" t="s">
        <v>23</v>
      </c>
      <c r="K3" s="52">
        <v>20.39</v>
      </c>
      <c r="L3" s="52">
        <v>7.74</v>
      </c>
      <c r="M3" s="52">
        <v>14.5</v>
      </c>
      <c r="N3" s="52">
        <v>8.2687899999999992</v>
      </c>
      <c r="O3" s="52">
        <v>8.3800000000000008</v>
      </c>
      <c r="P3" s="52">
        <v>24.86</v>
      </c>
      <c r="Q3" s="52">
        <v>22.88</v>
      </c>
      <c r="R3" s="54">
        <v>26.85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157</v>
      </c>
      <c r="B4" s="52" t="s">
        <v>19</v>
      </c>
      <c r="C4" s="52">
        <v>24.14</v>
      </c>
      <c r="D4" s="52">
        <v>8.11</v>
      </c>
      <c r="E4" s="52" t="s">
        <v>158</v>
      </c>
      <c r="F4" s="52" t="s">
        <v>21</v>
      </c>
      <c r="G4" s="52">
        <v>27.81</v>
      </c>
      <c r="H4" s="52">
        <v>8.06</v>
      </c>
      <c r="I4" s="52" t="s">
        <v>159</v>
      </c>
      <c r="J4" s="52" t="s">
        <v>23</v>
      </c>
      <c r="K4" s="52">
        <v>24.85</v>
      </c>
      <c r="L4" s="52">
        <v>7.9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ref="AJ5:AJ67" si="0">IF((AI5-$AJ$1)/365.251606&gt;0,(AI5-$AJ$1)/365.251606,NA())</f>
        <v>#N/A</v>
      </c>
      <c r="AK5" s="26"/>
    </row>
    <row r="6" spans="1:37" ht="15" customHeight="1">
      <c r="A6" s="51" t="s">
        <v>160</v>
      </c>
      <c r="B6" s="52" t="s">
        <v>19</v>
      </c>
      <c r="C6" s="52">
        <v>20.420000000000002</v>
      </c>
      <c r="D6" s="52">
        <v>7.68</v>
      </c>
      <c r="E6" s="52" t="s">
        <v>161</v>
      </c>
      <c r="F6" s="52" t="s">
        <v>21</v>
      </c>
      <c r="G6" s="52">
        <v>18.920000000000002</v>
      </c>
      <c r="H6" s="52">
        <v>7.62</v>
      </c>
      <c r="I6" s="52" t="s">
        <v>162</v>
      </c>
      <c r="J6" s="52" t="s">
        <v>23</v>
      </c>
      <c r="K6" s="52">
        <v>17.64</v>
      </c>
      <c r="L6" s="52">
        <v>7.4</v>
      </c>
      <c r="M6" s="89">
        <v>8.5</v>
      </c>
      <c r="N6" s="90">
        <v>6.33</v>
      </c>
      <c r="O6" s="89">
        <v>0.25</v>
      </c>
      <c r="P6" s="89">
        <v>0.05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160</v>
      </c>
      <c r="B7" s="52" t="s">
        <v>19</v>
      </c>
      <c r="C7" s="52">
        <v>23.5</v>
      </c>
      <c r="D7" s="52">
        <v>7.86</v>
      </c>
      <c r="E7" s="52" t="s">
        <v>161</v>
      </c>
      <c r="F7" s="52" t="s">
        <v>21</v>
      </c>
      <c r="G7" s="52">
        <v>24.2</v>
      </c>
      <c r="H7" s="52">
        <v>7.92</v>
      </c>
      <c r="I7" s="52" t="s">
        <v>162</v>
      </c>
      <c r="J7" s="52" t="s">
        <v>23</v>
      </c>
      <c r="K7" s="52">
        <v>21.27</v>
      </c>
      <c r="L7" s="52">
        <v>7.76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160</v>
      </c>
      <c r="B8" s="52" t="s">
        <v>19</v>
      </c>
      <c r="C8" s="52">
        <v>26.57</v>
      </c>
      <c r="D8" s="52">
        <v>7.9</v>
      </c>
      <c r="E8" s="52" t="s">
        <v>161</v>
      </c>
      <c r="F8" s="52" t="s">
        <v>21</v>
      </c>
      <c r="G8" s="52">
        <v>29.49</v>
      </c>
      <c r="H8" s="52">
        <v>8.06</v>
      </c>
      <c r="I8" s="52" t="s">
        <v>162</v>
      </c>
      <c r="J8" s="52" t="s">
        <v>23</v>
      </c>
      <c r="K8" s="52">
        <v>24.9</v>
      </c>
      <c r="L8" s="52">
        <v>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163</v>
      </c>
      <c r="B10" s="52" t="s">
        <v>19</v>
      </c>
      <c r="C10" s="52">
        <v>17.43</v>
      </c>
      <c r="D10" s="52">
        <v>7.5</v>
      </c>
      <c r="E10" s="52" t="s">
        <v>164</v>
      </c>
      <c r="F10" s="52" t="s">
        <v>21</v>
      </c>
      <c r="G10" s="52">
        <v>17.14</v>
      </c>
      <c r="H10" s="52">
        <v>7.45</v>
      </c>
      <c r="I10" s="52" t="s">
        <v>165</v>
      </c>
      <c r="J10" s="52" t="s">
        <v>23</v>
      </c>
      <c r="K10" s="52">
        <v>19.21</v>
      </c>
      <c r="L10" s="52">
        <v>7.64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163</v>
      </c>
      <c r="B11" s="52" t="s">
        <v>19</v>
      </c>
      <c r="C11" s="52">
        <v>21.96</v>
      </c>
      <c r="D11" s="52">
        <v>7.88</v>
      </c>
      <c r="E11" s="52" t="s">
        <v>164</v>
      </c>
      <c r="F11" s="52" t="s">
        <v>21</v>
      </c>
      <c r="G11" s="52">
        <v>21.53</v>
      </c>
      <c r="H11" s="52">
        <v>7.71</v>
      </c>
      <c r="I11" s="52" t="s">
        <v>165</v>
      </c>
      <c r="J11" s="52" t="s">
        <v>23</v>
      </c>
      <c r="K11" s="52">
        <v>22.02</v>
      </c>
      <c r="L11" s="52">
        <v>7.81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163</v>
      </c>
      <c r="B12" s="52" t="s">
        <v>19</v>
      </c>
      <c r="C12" s="52">
        <v>26.49</v>
      </c>
      <c r="D12" s="52">
        <v>7.98</v>
      </c>
      <c r="E12" s="52" t="s">
        <v>164</v>
      </c>
      <c r="F12" s="52" t="s">
        <v>21</v>
      </c>
      <c r="G12" s="52">
        <v>25.92</v>
      </c>
      <c r="H12" s="52">
        <v>8.0500000000000007</v>
      </c>
      <c r="I12" s="52" t="s">
        <v>165</v>
      </c>
      <c r="J12" s="52" t="s">
        <v>23</v>
      </c>
      <c r="K12" s="52">
        <v>24.82</v>
      </c>
      <c r="L12" s="52">
        <v>7.83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166</v>
      </c>
      <c r="B14" s="52" t="s">
        <v>19</v>
      </c>
      <c r="C14" s="52">
        <v>21.37</v>
      </c>
      <c r="D14" s="52">
        <v>7.89</v>
      </c>
      <c r="E14" s="52" t="s">
        <v>167</v>
      </c>
      <c r="F14" s="52" t="s">
        <v>21</v>
      </c>
      <c r="G14" s="52">
        <v>19.05</v>
      </c>
      <c r="H14" s="52">
        <v>7.59</v>
      </c>
      <c r="I14" s="52" t="s">
        <v>168</v>
      </c>
      <c r="J14" s="52" t="s">
        <v>23</v>
      </c>
      <c r="K14" s="52">
        <v>16.77</v>
      </c>
      <c r="L14" s="52">
        <v>7.49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166</v>
      </c>
      <c r="B15" s="52" t="s">
        <v>19</v>
      </c>
      <c r="C15" s="52">
        <v>26.67</v>
      </c>
      <c r="D15" s="52">
        <v>8.18</v>
      </c>
      <c r="E15" s="52" t="s">
        <v>167</v>
      </c>
      <c r="F15" s="52" t="s">
        <v>21</v>
      </c>
      <c r="G15" s="52">
        <v>24.59</v>
      </c>
      <c r="H15" s="52">
        <v>7.81</v>
      </c>
      <c r="I15" s="52" t="s">
        <v>168</v>
      </c>
      <c r="J15" s="52" t="s">
        <v>23</v>
      </c>
      <c r="K15" s="52">
        <v>20.32</v>
      </c>
      <c r="L15" s="52">
        <v>7.8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166</v>
      </c>
      <c r="B16" s="52" t="s">
        <v>19</v>
      </c>
      <c r="C16" s="52">
        <v>31.97</v>
      </c>
      <c r="D16" s="52">
        <v>8.32</v>
      </c>
      <c r="E16" s="52" t="s">
        <v>167</v>
      </c>
      <c r="F16" s="52" t="s">
        <v>21</v>
      </c>
      <c r="G16" s="52">
        <v>30.14</v>
      </c>
      <c r="H16" s="52">
        <v>8.0299999999999994</v>
      </c>
      <c r="I16" s="52" t="s">
        <v>168</v>
      </c>
      <c r="J16" s="52" t="s">
        <v>23</v>
      </c>
      <c r="K16" s="52">
        <v>23.86</v>
      </c>
      <c r="L16" s="52">
        <v>7.84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169</v>
      </c>
      <c r="B18" s="52" t="s">
        <v>19</v>
      </c>
      <c r="C18" s="52">
        <v>17.27</v>
      </c>
      <c r="D18" s="52">
        <v>7.63</v>
      </c>
      <c r="E18" s="52" t="s">
        <v>170</v>
      </c>
      <c r="F18" s="52" t="s">
        <v>21</v>
      </c>
      <c r="G18" s="52">
        <v>18.239999999999998</v>
      </c>
      <c r="H18" s="52">
        <v>7.73</v>
      </c>
      <c r="I18" s="52" t="s">
        <v>171</v>
      </c>
      <c r="J18" s="52" t="s">
        <v>23</v>
      </c>
      <c r="K18" s="52">
        <v>20.309999999999999</v>
      </c>
      <c r="L18" s="52">
        <v>7.46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169</v>
      </c>
      <c r="B19" s="52" t="s">
        <v>19</v>
      </c>
      <c r="C19" s="52">
        <v>20.91</v>
      </c>
      <c r="D19" s="52">
        <v>8</v>
      </c>
      <c r="E19" s="52" t="s">
        <v>170</v>
      </c>
      <c r="F19" s="52" t="s">
        <v>21</v>
      </c>
      <c r="G19" s="52">
        <v>20.54</v>
      </c>
      <c r="H19" s="52">
        <v>7.95</v>
      </c>
      <c r="I19" s="52" t="s">
        <v>171</v>
      </c>
      <c r="J19" s="52" t="s">
        <v>23</v>
      </c>
      <c r="K19" s="52">
        <v>25.57</v>
      </c>
      <c r="L19" s="52">
        <v>7.74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169</v>
      </c>
      <c r="B20" s="52" t="s">
        <v>19</v>
      </c>
      <c r="C20" s="52">
        <v>24.54</v>
      </c>
      <c r="D20" s="52">
        <v>8.18</v>
      </c>
      <c r="E20" s="52" t="s">
        <v>170</v>
      </c>
      <c r="F20" s="52" t="s">
        <v>21</v>
      </c>
      <c r="G20" s="52">
        <v>22.84</v>
      </c>
      <c r="H20" s="52">
        <v>8.07</v>
      </c>
      <c r="I20" s="52" t="s">
        <v>171</v>
      </c>
      <c r="J20" s="52" t="s">
        <v>23</v>
      </c>
      <c r="K20" s="52">
        <v>30.83</v>
      </c>
      <c r="L20" s="52">
        <v>7.85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172</v>
      </c>
      <c r="B22" s="52" t="s">
        <v>19</v>
      </c>
      <c r="C22" s="52">
        <v>19.37</v>
      </c>
      <c r="D22" s="52">
        <v>7.6</v>
      </c>
      <c r="E22" s="52" t="s">
        <v>173</v>
      </c>
      <c r="F22" s="52" t="s">
        <v>21</v>
      </c>
      <c r="G22" s="52">
        <v>20.190000000000001</v>
      </c>
      <c r="H22" s="52">
        <v>7.63</v>
      </c>
      <c r="I22" s="52" t="s">
        <v>174</v>
      </c>
      <c r="J22" s="52" t="s">
        <v>23</v>
      </c>
      <c r="K22" s="52">
        <v>18.239999999999998</v>
      </c>
      <c r="L22" s="52">
        <v>7.35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172</v>
      </c>
      <c r="B23" s="52" t="s">
        <v>19</v>
      </c>
      <c r="C23" s="52">
        <v>22.97</v>
      </c>
      <c r="D23" s="52">
        <v>7.9</v>
      </c>
      <c r="E23" s="52" t="s">
        <v>173</v>
      </c>
      <c r="F23" s="52" t="s">
        <v>21</v>
      </c>
      <c r="G23" s="52">
        <v>24.61</v>
      </c>
      <c r="H23" s="52">
        <v>7.87</v>
      </c>
      <c r="I23" s="52" t="s">
        <v>174</v>
      </c>
      <c r="J23" s="52" t="s">
        <v>23</v>
      </c>
      <c r="K23" s="52">
        <v>22.02</v>
      </c>
      <c r="L23" s="52">
        <v>7.71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172</v>
      </c>
      <c r="B24" s="52" t="s">
        <v>19</v>
      </c>
      <c r="C24" s="52">
        <v>26.57</v>
      </c>
      <c r="D24" s="52">
        <v>7.95</v>
      </c>
      <c r="E24" s="52" t="s">
        <v>173</v>
      </c>
      <c r="F24" s="52" t="s">
        <v>21</v>
      </c>
      <c r="G24" s="52">
        <v>29.03</v>
      </c>
      <c r="H24" s="52">
        <v>7.96</v>
      </c>
      <c r="I24" s="52" t="s">
        <v>174</v>
      </c>
      <c r="J24" s="52" t="s">
        <v>23</v>
      </c>
      <c r="K24" s="52">
        <v>25.81</v>
      </c>
      <c r="L24" s="52">
        <v>7.77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175</v>
      </c>
      <c r="B26" s="52" t="s">
        <v>19</v>
      </c>
      <c r="C26" s="52">
        <v>17.62</v>
      </c>
      <c r="D26" s="52">
        <v>7.69</v>
      </c>
      <c r="E26" s="52" t="s">
        <v>176</v>
      </c>
      <c r="F26" s="52" t="s">
        <v>21</v>
      </c>
      <c r="G26" s="52">
        <v>16.2</v>
      </c>
      <c r="H26" s="52">
        <v>7.15</v>
      </c>
      <c r="I26" s="52" t="s">
        <v>177</v>
      </c>
      <c r="J26" s="52" t="s">
        <v>23</v>
      </c>
      <c r="K26" s="52">
        <v>19.02</v>
      </c>
      <c r="L26" s="52">
        <v>7.63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175</v>
      </c>
      <c r="B27" s="52" t="s">
        <v>19</v>
      </c>
      <c r="C27" s="52">
        <v>22.38</v>
      </c>
      <c r="D27" s="52">
        <v>7.85</v>
      </c>
      <c r="E27" s="52" t="s">
        <v>176</v>
      </c>
      <c r="F27" s="52" t="s">
        <v>21</v>
      </c>
      <c r="G27" s="52">
        <v>21.59</v>
      </c>
      <c r="H27" s="52">
        <v>7.94</v>
      </c>
      <c r="I27" s="52" t="s">
        <v>177</v>
      </c>
      <c r="J27" s="52" t="s">
        <v>23</v>
      </c>
      <c r="K27" s="52">
        <v>23.5</v>
      </c>
      <c r="L27" s="52">
        <v>7.79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175</v>
      </c>
      <c r="B28" s="52" t="s">
        <v>19</v>
      </c>
      <c r="C28" s="52">
        <v>27.14</v>
      </c>
      <c r="D28" s="52">
        <v>7.99</v>
      </c>
      <c r="E28" s="52" t="s">
        <v>176</v>
      </c>
      <c r="F28" s="52" t="s">
        <v>21</v>
      </c>
      <c r="G28" s="52">
        <v>26.98</v>
      </c>
      <c r="H28" s="52">
        <v>8.1300000000000008</v>
      </c>
      <c r="I28" s="52" t="s">
        <v>177</v>
      </c>
      <c r="J28" s="52" t="s">
        <v>23</v>
      </c>
      <c r="K28" s="52">
        <v>27.98</v>
      </c>
      <c r="L28" s="52">
        <v>8.02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178</v>
      </c>
      <c r="B30" s="52" t="s">
        <v>19</v>
      </c>
      <c r="C30" s="52">
        <v>15.02</v>
      </c>
      <c r="D30" s="52">
        <v>6.64</v>
      </c>
      <c r="E30" s="52" t="s">
        <v>179</v>
      </c>
      <c r="F30" s="52" t="s">
        <v>21</v>
      </c>
      <c r="G30" s="52">
        <v>17.940000000000001</v>
      </c>
      <c r="H30" s="52">
        <v>7.82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178</v>
      </c>
      <c r="B31" s="52" t="s">
        <v>19</v>
      </c>
      <c r="C31" s="52">
        <v>19.41</v>
      </c>
      <c r="D31" s="52">
        <v>7.94</v>
      </c>
      <c r="E31" s="52" t="s">
        <v>179</v>
      </c>
      <c r="F31" s="52" t="s">
        <v>21</v>
      </c>
      <c r="G31" s="52">
        <v>21.69</v>
      </c>
      <c r="H31" s="52">
        <v>7.91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178</v>
      </c>
      <c r="B32" s="52" t="s">
        <v>19</v>
      </c>
      <c r="C32" s="52">
        <v>23.8</v>
      </c>
      <c r="D32" s="52">
        <v>8.08</v>
      </c>
      <c r="E32" s="52" t="s">
        <v>179</v>
      </c>
      <c r="F32" s="52" t="s">
        <v>21</v>
      </c>
      <c r="G32" s="52">
        <v>25.44</v>
      </c>
      <c r="H32" s="52">
        <v>7.98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180</v>
      </c>
      <c r="B34" s="52" t="s">
        <v>19</v>
      </c>
      <c r="C34" s="52">
        <v>19.329999999999998</v>
      </c>
      <c r="D34" s="52">
        <v>7.41</v>
      </c>
      <c r="E34" s="52" t="s">
        <v>181</v>
      </c>
      <c r="F34" s="52" t="s">
        <v>21</v>
      </c>
      <c r="G34" s="52">
        <v>19.309999999999999</v>
      </c>
      <c r="H34" s="52">
        <v>7.7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180</v>
      </c>
      <c r="B35" s="52" t="s">
        <v>19</v>
      </c>
      <c r="C35" s="52">
        <v>22.95</v>
      </c>
      <c r="D35" s="52">
        <v>8.2200000000000006</v>
      </c>
      <c r="E35" s="52" t="s">
        <v>181</v>
      </c>
      <c r="F35" s="52" t="s">
        <v>21</v>
      </c>
      <c r="G35" s="52">
        <v>20.78</v>
      </c>
      <c r="H35" s="52">
        <v>7.91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180</v>
      </c>
      <c r="B36" s="52" t="s">
        <v>19</v>
      </c>
      <c r="C36" s="52">
        <v>26.57</v>
      </c>
      <c r="D36" s="52">
        <v>8.3800000000000008</v>
      </c>
      <c r="E36" s="52" t="s">
        <v>181</v>
      </c>
      <c r="F36" s="52" t="s">
        <v>21</v>
      </c>
      <c r="G36" s="52">
        <v>22.25</v>
      </c>
      <c r="H36" s="52">
        <v>8.06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182</v>
      </c>
      <c r="B38" s="52" t="s">
        <v>19</v>
      </c>
      <c r="C38" s="52">
        <v>17.59</v>
      </c>
      <c r="D38" s="52">
        <v>7.86</v>
      </c>
      <c r="E38" s="52" t="s">
        <v>183</v>
      </c>
      <c r="F38" s="52" t="s">
        <v>21</v>
      </c>
      <c r="G38" s="52">
        <v>19.399999999999999</v>
      </c>
      <c r="H38" s="52">
        <v>7.72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182</v>
      </c>
      <c r="B39" s="52" t="s">
        <v>19</v>
      </c>
      <c r="C39" s="52">
        <v>22.5</v>
      </c>
      <c r="D39" s="52">
        <v>8.1300000000000008</v>
      </c>
      <c r="E39" s="52" t="s">
        <v>183</v>
      </c>
      <c r="F39" s="52" t="s">
        <v>21</v>
      </c>
      <c r="G39" s="52">
        <v>23.73</v>
      </c>
      <c r="H39" s="52">
        <v>7.95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182</v>
      </c>
      <c r="B40" s="52" t="s">
        <v>19</v>
      </c>
      <c r="C40" s="52">
        <v>27.42</v>
      </c>
      <c r="D40" s="52">
        <v>8.23</v>
      </c>
      <c r="E40" s="52" t="s">
        <v>183</v>
      </c>
      <c r="F40" s="52" t="s">
        <v>21</v>
      </c>
      <c r="G40" s="52">
        <v>28.06</v>
      </c>
      <c r="H40" s="52">
        <v>8.0399999999999991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184</v>
      </c>
      <c r="B42" s="52" t="s">
        <v>19</v>
      </c>
      <c r="C42" s="52">
        <v>20.27</v>
      </c>
      <c r="D42" s="52">
        <v>7.58</v>
      </c>
      <c r="E42" s="52" t="s">
        <v>185</v>
      </c>
      <c r="F42" s="52" t="s">
        <v>21</v>
      </c>
      <c r="G42" s="52">
        <v>18.89</v>
      </c>
      <c r="H42" s="52">
        <v>7.51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184</v>
      </c>
      <c r="B43" s="52" t="s">
        <v>19</v>
      </c>
      <c r="C43" s="52">
        <v>24.28</v>
      </c>
      <c r="D43" s="52">
        <v>7.88</v>
      </c>
      <c r="E43" s="52" t="s">
        <v>185</v>
      </c>
      <c r="F43" s="52" t="s">
        <v>21</v>
      </c>
      <c r="G43" s="52">
        <v>23.34</v>
      </c>
      <c r="H43" s="52">
        <v>7.76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184</v>
      </c>
      <c r="B44" s="52" t="s">
        <v>19</v>
      </c>
      <c r="C44" s="52">
        <v>28.29</v>
      </c>
      <c r="D44" s="52">
        <v>7.96</v>
      </c>
      <c r="E44" s="52" t="s">
        <v>185</v>
      </c>
      <c r="F44" s="52" t="s">
        <v>21</v>
      </c>
      <c r="G44" s="52">
        <v>27.78</v>
      </c>
      <c r="H44" s="52">
        <v>7.85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186</v>
      </c>
      <c r="B46" s="52" t="s">
        <v>19</v>
      </c>
      <c r="C46" s="52">
        <v>19.23</v>
      </c>
      <c r="D46" s="52">
        <v>7.98</v>
      </c>
      <c r="E46" s="52" t="s">
        <v>187</v>
      </c>
      <c r="F46" s="52" t="s">
        <v>21</v>
      </c>
      <c r="G46" s="52">
        <v>18.649999999999999</v>
      </c>
      <c r="H46" s="52">
        <v>7.79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186</v>
      </c>
      <c r="B47" s="52" t="s">
        <v>19</v>
      </c>
      <c r="C47" s="52">
        <v>23.19</v>
      </c>
      <c r="D47" s="52">
        <v>8.1300000000000008</v>
      </c>
      <c r="E47" s="52" t="s">
        <v>187</v>
      </c>
      <c r="F47" s="52" t="s">
        <v>21</v>
      </c>
      <c r="G47" s="52">
        <v>21.6</v>
      </c>
      <c r="H47" s="52">
        <v>7.95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186</v>
      </c>
      <c r="B48" s="52" t="s">
        <v>19</v>
      </c>
      <c r="C48" s="52">
        <v>27.16</v>
      </c>
      <c r="D48" s="52">
        <v>8.1999999999999993</v>
      </c>
      <c r="E48" s="52" t="s">
        <v>187</v>
      </c>
      <c r="F48" s="52" t="s">
        <v>21</v>
      </c>
      <c r="G48" s="52">
        <v>24.55</v>
      </c>
      <c r="H48" s="52">
        <v>7.98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188</v>
      </c>
      <c r="B50" s="52" t="s">
        <v>19</v>
      </c>
      <c r="C50" s="52">
        <v>18.3</v>
      </c>
      <c r="D50" s="52">
        <v>7.63</v>
      </c>
      <c r="E50" s="52" t="s">
        <v>189</v>
      </c>
      <c r="F50" s="52" t="s">
        <v>21</v>
      </c>
      <c r="G50" s="52">
        <v>23.44</v>
      </c>
      <c r="H50" s="52">
        <v>7.89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188</v>
      </c>
      <c r="B51" s="52" t="s">
        <v>19</v>
      </c>
      <c r="C51" s="52">
        <v>22.05</v>
      </c>
      <c r="D51" s="52">
        <v>7.95</v>
      </c>
      <c r="E51" s="52" t="s">
        <v>189</v>
      </c>
      <c r="F51" s="52" t="s">
        <v>21</v>
      </c>
      <c r="G51" s="52">
        <v>25.94</v>
      </c>
      <c r="H51" s="52">
        <v>7.95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188</v>
      </c>
      <c r="B52" s="52" t="s">
        <v>19</v>
      </c>
      <c r="C52" s="52">
        <v>25.81</v>
      </c>
      <c r="D52" s="52">
        <v>8.01</v>
      </c>
      <c r="E52" s="52" t="s">
        <v>189</v>
      </c>
      <c r="F52" s="52" t="s">
        <v>21</v>
      </c>
      <c r="G52" s="52">
        <v>28.44</v>
      </c>
      <c r="H52" s="52">
        <v>7.9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190</v>
      </c>
      <c r="B54" s="52" t="s">
        <v>19</v>
      </c>
      <c r="C54" s="52">
        <v>19.37</v>
      </c>
      <c r="D54" s="52">
        <v>7.45</v>
      </c>
      <c r="E54" s="52" t="s">
        <v>191</v>
      </c>
      <c r="F54" s="52" t="s">
        <v>21</v>
      </c>
      <c r="G54" s="52">
        <v>17.420000000000002</v>
      </c>
      <c r="H54" s="52">
        <v>7.07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190</v>
      </c>
      <c r="B55" s="52" t="s">
        <v>19</v>
      </c>
      <c r="C55" s="52">
        <v>22.53</v>
      </c>
      <c r="D55" s="52">
        <v>7.92</v>
      </c>
      <c r="E55" s="52" t="s">
        <v>191</v>
      </c>
      <c r="F55" s="52" t="s">
        <v>21</v>
      </c>
      <c r="G55" s="52">
        <v>20.55</v>
      </c>
      <c r="H55" s="52">
        <v>7.59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190</v>
      </c>
      <c r="B56" s="52" t="s">
        <v>19</v>
      </c>
      <c r="C56" s="52">
        <v>25.7</v>
      </c>
      <c r="D56" s="52">
        <v>7.91</v>
      </c>
      <c r="E56" s="52" t="s">
        <v>191</v>
      </c>
      <c r="F56" s="52" t="s">
        <v>21</v>
      </c>
      <c r="G56" s="52">
        <v>23.68</v>
      </c>
      <c r="H56" s="52">
        <v>7.9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192</v>
      </c>
      <c r="B58" s="52" t="s">
        <v>19</v>
      </c>
      <c r="C58" s="52">
        <v>16.39</v>
      </c>
      <c r="D58" s="52">
        <v>7.97</v>
      </c>
      <c r="E58" s="52" t="s">
        <v>193</v>
      </c>
      <c r="F58" s="52" t="s">
        <v>21</v>
      </c>
      <c r="G58" s="52">
        <v>21.33</v>
      </c>
      <c r="H58" s="52">
        <v>7.76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192</v>
      </c>
      <c r="B59" s="52" t="s">
        <v>19</v>
      </c>
      <c r="C59" s="52">
        <v>22.42</v>
      </c>
      <c r="D59" s="52">
        <v>7.91</v>
      </c>
      <c r="E59" s="52" t="s">
        <v>193</v>
      </c>
      <c r="F59" s="52" t="s">
        <v>21</v>
      </c>
      <c r="G59" s="52">
        <v>25.95</v>
      </c>
      <c r="H59" s="52">
        <v>7.94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192</v>
      </c>
      <c r="B60" s="52" t="s">
        <v>19</v>
      </c>
      <c r="C60" s="52">
        <v>28.45</v>
      </c>
      <c r="D60" s="52">
        <v>7.99</v>
      </c>
      <c r="E60" s="52" t="s">
        <v>193</v>
      </c>
      <c r="F60" s="52" t="s">
        <v>21</v>
      </c>
      <c r="G60" s="52">
        <v>30.56</v>
      </c>
      <c r="H60" s="52">
        <v>8.0299999999999994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194</v>
      </c>
      <c r="B62" s="52" t="s">
        <v>19</v>
      </c>
      <c r="C62" s="52">
        <v>18.57</v>
      </c>
      <c r="D62" s="52">
        <v>7.91</v>
      </c>
      <c r="E62" s="52" t="s">
        <v>195</v>
      </c>
      <c r="F62" s="52" t="s">
        <v>21</v>
      </c>
      <c r="G62" s="52">
        <v>22.01</v>
      </c>
      <c r="H62" s="52">
        <v>7.67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194</v>
      </c>
      <c r="B63" s="52" t="s">
        <v>19</v>
      </c>
      <c r="C63" s="52">
        <v>21.44</v>
      </c>
      <c r="D63" s="52">
        <v>7.96</v>
      </c>
      <c r="E63" s="52" t="s">
        <v>195</v>
      </c>
      <c r="F63" s="52" t="s">
        <v>21</v>
      </c>
      <c r="G63" s="52">
        <v>25.91</v>
      </c>
      <c r="H63" s="52">
        <v>7.85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194</v>
      </c>
      <c r="B64" s="52" t="s">
        <v>19</v>
      </c>
      <c r="C64" s="52">
        <v>24.3</v>
      </c>
      <c r="D64" s="52">
        <v>8.02</v>
      </c>
      <c r="E64" s="52" t="s">
        <v>195</v>
      </c>
      <c r="F64" s="52" t="s">
        <v>21</v>
      </c>
      <c r="G64" s="52">
        <v>29.8</v>
      </c>
      <c r="H64" s="52">
        <v>7.92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196</v>
      </c>
      <c r="B66" s="52" t="s">
        <v>19</v>
      </c>
      <c r="C66" s="52">
        <v>18.79</v>
      </c>
      <c r="D66" s="52">
        <v>7.68</v>
      </c>
      <c r="E66" s="52" t="s">
        <v>197</v>
      </c>
      <c r="F66" s="52" t="s">
        <v>21</v>
      </c>
      <c r="G66" s="52">
        <v>18.73</v>
      </c>
      <c r="H66" s="52">
        <v>7.74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196</v>
      </c>
      <c r="B67" s="52" t="s">
        <v>19</v>
      </c>
      <c r="C67" s="52">
        <v>22.91</v>
      </c>
      <c r="D67" s="52">
        <v>8.0399999999999991</v>
      </c>
      <c r="E67" s="52" t="s">
        <v>197</v>
      </c>
      <c r="F67" s="52" t="s">
        <v>21</v>
      </c>
      <c r="G67" s="52">
        <v>21.61</v>
      </c>
      <c r="H67" s="52">
        <v>7.99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196</v>
      </c>
      <c r="B68" s="52" t="s">
        <v>19</v>
      </c>
      <c r="C68" s="52">
        <v>27.04</v>
      </c>
      <c r="D68" s="52">
        <v>8.1199999999999992</v>
      </c>
      <c r="E68" s="52" t="s">
        <v>197</v>
      </c>
      <c r="F68" s="52" t="s">
        <v>21</v>
      </c>
      <c r="G68" s="52">
        <v>24.5</v>
      </c>
      <c r="H68" s="52">
        <v>8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198</v>
      </c>
      <c r="B70" s="52" t="s">
        <v>19</v>
      </c>
      <c r="C70" s="52">
        <v>19.88</v>
      </c>
      <c r="D70" s="52">
        <v>7.82</v>
      </c>
      <c r="E70" s="52" t="s">
        <v>69</v>
      </c>
      <c r="F70" s="52" t="s">
        <v>21</v>
      </c>
      <c r="G70" s="52">
        <v>19.690000000000001</v>
      </c>
      <c r="H70" s="52">
        <v>7.71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198</v>
      </c>
      <c r="B71" s="52" t="s">
        <v>19</v>
      </c>
      <c r="C71" s="52">
        <v>20.64</v>
      </c>
      <c r="D71" s="52">
        <v>7.97</v>
      </c>
      <c r="E71" s="52" t="s">
        <v>69</v>
      </c>
      <c r="F71" s="52" t="s">
        <v>21</v>
      </c>
      <c r="G71" s="52">
        <v>22.68</v>
      </c>
      <c r="H71" s="52">
        <v>8.0299999999999994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198</v>
      </c>
      <c r="B72" s="52" t="s">
        <v>19</v>
      </c>
      <c r="C72" s="52">
        <v>21.41</v>
      </c>
      <c r="D72" s="52">
        <v>8.09</v>
      </c>
      <c r="E72" s="52" t="s">
        <v>69</v>
      </c>
      <c r="F72" s="52" t="s">
        <v>21</v>
      </c>
      <c r="G72" s="52">
        <v>25.67</v>
      </c>
      <c r="H72" s="52">
        <v>8.0299999999999994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199</v>
      </c>
      <c r="B74" s="52" t="s">
        <v>19</v>
      </c>
      <c r="C74" s="52">
        <v>18.739999999999998</v>
      </c>
      <c r="D74" s="52">
        <v>7.63</v>
      </c>
      <c r="E74" s="52" t="s">
        <v>200</v>
      </c>
      <c r="F74" s="52" t="s">
        <v>21</v>
      </c>
      <c r="G74" s="52">
        <v>17.25</v>
      </c>
      <c r="H74" s="52">
        <v>7.49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199</v>
      </c>
      <c r="B75" s="52" t="s">
        <v>19</v>
      </c>
      <c r="C75" s="52">
        <v>22.46</v>
      </c>
      <c r="D75" s="52">
        <v>7.89</v>
      </c>
      <c r="E75" s="52" t="s">
        <v>200</v>
      </c>
      <c r="F75" s="52" t="s">
        <v>21</v>
      </c>
      <c r="G75" s="52">
        <v>20.85</v>
      </c>
      <c r="H75" s="52">
        <v>7.8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199</v>
      </c>
      <c r="B76" s="52" t="s">
        <v>19</v>
      </c>
      <c r="C76" s="52">
        <v>26.17</v>
      </c>
      <c r="D76" s="52">
        <v>7.95</v>
      </c>
      <c r="E76" s="52" t="s">
        <v>200</v>
      </c>
      <c r="F76" s="52" t="s">
        <v>21</v>
      </c>
      <c r="G76" s="52">
        <v>24.44</v>
      </c>
      <c r="H76" s="52">
        <v>7.95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201</v>
      </c>
      <c r="B78" s="52" t="s">
        <v>19</v>
      </c>
      <c r="C78" s="52">
        <v>20.21</v>
      </c>
      <c r="D78" s="52">
        <v>7.75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201</v>
      </c>
      <c r="B79" s="52" t="s">
        <v>19</v>
      </c>
      <c r="C79" s="52">
        <v>23.08</v>
      </c>
      <c r="D79" s="52">
        <v>8.14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201</v>
      </c>
      <c r="B80" s="52" t="s">
        <v>19</v>
      </c>
      <c r="C80" s="52">
        <v>25.95</v>
      </c>
      <c r="D80" s="52">
        <v>8.11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202</v>
      </c>
      <c r="B82" s="52" t="s">
        <v>19</v>
      </c>
      <c r="C82" s="52">
        <v>16.88</v>
      </c>
      <c r="D82" s="52">
        <v>7.28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202</v>
      </c>
      <c r="B83" s="52" t="s">
        <v>19</v>
      </c>
      <c r="C83" s="52">
        <v>22.97</v>
      </c>
      <c r="D83" s="52">
        <v>7.78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202</v>
      </c>
      <c r="B84" s="52" t="s">
        <v>19</v>
      </c>
      <c r="C84" s="52">
        <v>29.06</v>
      </c>
      <c r="D84" s="52">
        <v>7.96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203</v>
      </c>
      <c r="B86" s="52" t="s">
        <v>19</v>
      </c>
      <c r="C86" s="52">
        <v>17.170000000000002</v>
      </c>
      <c r="D86" s="52">
        <v>7.59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203</v>
      </c>
      <c r="B87" s="52" t="s">
        <v>19</v>
      </c>
      <c r="C87" s="52">
        <v>21.25</v>
      </c>
      <c r="D87" s="52">
        <v>7.9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203</v>
      </c>
      <c r="B88" s="52" t="s">
        <v>19</v>
      </c>
      <c r="C88" s="52">
        <v>25.33</v>
      </c>
      <c r="D88" s="52">
        <v>7.98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 t="s">
        <v>19</v>
      </c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/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 t="s">
        <v>204</v>
      </c>
      <c r="B90" s="52" t="s">
        <v>19</v>
      </c>
      <c r="C90" s="52">
        <v>18.87</v>
      </c>
      <c r="D90" s="52">
        <v>7.62</v>
      </c>
      <c r="E90" s="52"/>
      <c r="F90" s="52"/>
      <c r="G90" s="52" t="s">
        <v>24</v>
      </c>
      <c r="H90" s="52" t="s">
        <v>24</v>
      </c>
      <c r="I90" s="52"/>
      <c r="J90" s="52"/>
      <c r="K90" s="52" t="s">
        <v>24</v>
      </c>
      <c r="L90" s="52" t="s">
        <v>24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 t="s">
        <v>204</v>
      </c>
      <c r="B91" s="52" t="s">
        <v>19</v>
      </c>
      <c r="C91" s="52">
        <v>22.62</v>
      </c>
      <c r="D91" s="52">
        <v>8.0500000000000007</v>
      </c>
      <c r="E91" s="52"/>
      <c r="F91" s="52"/>
      <c r="G91" s="52" t="s">
        <v>24</v>
      </c>
      <c r="H91" s="52" t="s">
        <v>24</v>
      </c>
      <c r="I91" s="52"/>
      <c r="J91" s="52"/>
      <c r="K91" s="52" t="s">
        <v>24</v>
      </c>
      <c r="L91" s="52" t="s">
        <v>24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 t="s">
        <v>204</v>
      </c>
      <c r="B92" s="52" t="s">
        <v>19</v>
      </c>
      <c r="C92" s="52">
        <v>26.37</v>
      </c>
      <c r="D92" s="52">
        <v>8.11</v>
      </c>
      <c r="E92" s="52"/>
      <c r="F92" s="52"/>
      <c r="G92" s="52" t="s">
        <v>24</v>
      </c>
      <c r="H92" s="52" t="s">
        <v>24</v>
      </c>
      <c r="I92" s="52"/>
      <c r="J92" s="52"/>
      <c r="K92" s="52" t="s">
        <v>24</v>
      </c>
      <c r="L92" s="52" t="s">
        <v>24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 thickBot="1">
      <c r="A93" s="55"/>
      <c r="B93" s="56" t="s">
        <v>19</v>
      </c>
      <c r="C93" s="56" t="s">
        <v>24</v>
      </c>
      <c r="D93" s="56" t="s">
        <v>24</v>
      </c>
      <c r="E93" s="56"/>
      <c r="F93" s="56"/>
      <c r="G93" s="56" t="s">
        <v>24</v>
      </c>
      <c r="H93" s="56" t="s">
        <v>24</v>
      </c>
      <c r="I93" s="56"/>
      <c r="J93" s="56"/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26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27">
    <tabColor rgb="FFFFFF00"/>
  </sheetPr>
  <dimension ref="A1:AL150"/>
  <sheetViews>
    <sheetView showGridLines="0" zoomScale="85" workbookViewId="0">
      <selection activeCell="M6" sqref="M6:P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205</v>
      </c>
      <c r="B2" s="52" t="s">
        <v>19</v>
      </c>
      <c r="C2" s="52">
        <v>17.62</v>
      </c>
      <c r="D2" s="52">
        <v>67.5</v>
      </c>
      <c r="E2" s="52" t="s">
        <v>206</v>
      </c>
      <c r="F2" s="52" t="s">
        <v>21</v>
      </c>
      <c r="G2" s="52">
        <v>16.14</v>
      </c>
      <c r="H2" s="52">
        <v>69.989999999999995</v>
      </c>
      <c r="I2" s="52" t="s">
        <v>207</v>
      </c>
      <c r="J2" s="52" t="s">
        <v>23</v>
      </c>
      <c r="K2" s="52">
        <v>18.170000000000002</v>
      </c>
      <c r="L2" s="52">
        <v>69.680000000000007</v>
      </c>
      <c r="M2" s="52">
        <v>14.5</v>
      </c>
      <c r="N2" s="52">
        <v>77.964200000000005</v>
      </c>
      <c r="O2" s="52">
        <v>64.16</v>
      </c>
      <c r="P2" s="52">
        <v>27.82</v>
      </c>
      <c r="Q2" s="52">
        <v>24.88</v>
      </c>
      <c r="R2" s="54">
        <v>30.76</v>
      </c>
      <c r="AI2" s="20">
        <v>38437</v>
      </c>
      <c r="AK2" s="24">
        <f>D3</f>
        <v>77.5</v>
      </c>
    </row>
    <row r="3" spans="1:37" ht="15" customHeight="1">
      <c r="A3" s="51" t="s">
        <v>205</v>
      </c>
      <c r="B3" s="52" t="s">
        <v>19</v>
      </c>
      <c r="C3" s="52">
        <v>22.72</v>
      </c>
      <c r="D3" s="52">
        <v>77.5</v>
      </c>
      <c r="E3" s="52" t="s">
        <v>206</v>
      </c>
      <c r="F3" s="52" t="s">
        <v>21</v>
      </c>
      <c r="G3" s="52">
        <v>20.59</v>
      </c>
      <c r="H3" s="52">
        <v>79.77</v>
      </c>
      <c r="I3" s="52" t="s">
        <v>207</v>
      </c>
      <c r="J3" s="52" t="s">
        <v>23</v>
      </c>
      <c r="K3" s="52">
        <v>24.25</v>
      </c>
      <c r="L3" s="52">
        <v>77.489999999999995</v>
      </c>
      <c r="M3" s="52">
        <v>14.5</v>
      </c>
      <c r="N3" s="52">
        <v>81.396799999999999</v>
      </c>
      <c r="O3" s="52">
        <v>86.14</v>
      </c>
      <c r="P3" s="52">
        <v>27.82</v>
      </c>
      <c r="Q3" s="52">
        <v>24.88</v>
      </c>
      <c r="R3" s="54">
        <v>30.76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205</v>
      </c>
      <c r="B4" s="52" t="s">
        <v>19</v>
      </c>
      <c r="C4" s="52">
        <v>27.81</v>
      </c>
      <c r="D4" s="52">
        <v>80.010000000000005</v>
      </c>
      <c r="E4" s="52" t="s">
        <v>206</v>
      </c>
      <c r="F4" s="52" t="s">
        <v>21</v>
      </c>
      <c r="G4" s="52">
        <v>25.04</v>
      </c>
      <c r="H4" s="52">
        <v>79.540000000000006</v>
      </c>
      <c r="I4" s="52" t="s">
        <v>207</v>
      </c>
      <c r="J4" s="52" t="s">
        <v>23</v>
      </c>
      <c r="K4" s="52">
        <v>30.32</v>
      </c>
      <c r="L4" s="52">
        <v>77.819999999999993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208</v>
      </c>
      <c r="B6" s="52" t="s">
        <v>19</v>
      </c>
      <c r="C6" s="52">
        <v>16.88</v>
      </c>
      <c r="D6" s="52">
        <v>73.39</v>
      </c>
      <c r="E6" s="52" t="s">
        <v>209</v>
      </c>
      <c r="F6" s="52" t="s">
        <v>21</v>
      </c>
      <c r="G6" s="52">
        <v>18.45</v>
      </c>
      <c r="H6" s="52">
        <v>67.540000000000006</v>
      </c>
      <c r="I6" s="52" t="s">
        <v>210</v>
      </c>
      <c r="J6" s="52" t="s">
        <v>23</v>
      </c>
      <c r="K6" s="52">
        <v>20.43</v>
      </c>
      <c r="L6" s="52">
        <v>73.48</v>
      </c>
      <c r="M6" s="89">
        <v>88.5</v>
      </c>
      <c r="N6" s="90">
        <v>52.5</v>
      </c>
      <c r="O6" s="89">
        <v>3</v>
      </c>
      <c r="P6" s="89">
        <v>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208</v>
      </c>
      <c r="B7" s="52" t="s">
        <v>19</v>
      </c>
      <c r="C7" s="52">
        <v>21.97</v>
      </c>
      <c r="D7" s="52">
        <v>81.86</v>
      </c>
      <c r="E7" s="52" t="s">
        <v>209</v>
      </c>
      <c r="F7" s="52" t="s">
        <v>21</v>
      </c>
      <c r="G7" s="52">
        <v>21.99</v>
      </c>
      <c r="H7" s="52">
        <v>77.17</v>
      </c>
      <c r="I7" s="52" t="s">
        <v>210</v>
      </c>
      <c r="J7" s="52" t="s">
        <v>23</v>
      </c>
      <c r="K7" s="52">
        <v>27.5</v>
      </c>
      <c r="L7" s="52">
        <v>78.05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208</v>
      </c>
      <c r="B8" s="52" t="s">
        <v>19</v>
      </c>
      <c r="C8" s="52">
        <v>27.07</v>
      </c>
      <c r="D8" s="52">
        <v>81.91</v>
      </c>
      <c r="E8" s="52" t="s">
        <v>209</v>
      </c>
      <c r="F8" s="52" t="s">
        <v>21</v>
      </c>
      <c r="G8" s="52">
        <v>25.53</v>
      </c>
      <c r="H8" s="52">
        <v>80.959999999999994</v>
      </c>
      <c r="I8" s="52" t="s">
        <v>210</v>
      </c>
      <c r="J8" s="52" t="s">
        <v>23</v>
      </c>
      <c r="K8" s="52">
        <v>34.57</v>
      </c>
      <c r="L8" s="52">
        <v>78.239999999999995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211</v>
      </c>
      <c r="B10" s="52" t="s">
        <v>19</v>
      </c>
      <c r="C10" s="52">
        <v>17.18</v>
      </c>
      <c r="D10" s="52">
        <v>71.08</v>
      </c>
      <c r="E10" s="52" t="s">
        <v>212</v>
      </c>
      <c r="F10" s="52" t="s">
        <v>21</v>
      </c>
      <c r="G10" s="52">
        <v>19.399999999999999</v>
      </c>
      <c r="H10" s="52">
        <v>69.760000000000005</v>
      </c>
      <c r="I10" s="52" t="s">
        <v>213</v>
      </c>
      <c r="J10" s="52" t="s">
        <v>23</v>
      </c>
      <c r="K10" s="52">
        <v>19.29</v>
      </c>
      <c r="L10" s="52">
        <v>71.209999999999994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211</v>
      </c>
      <c r="B11" s="52" t="s">
        <v>19</v>
      </c>
      <c r="C11" s="52">
        <v>22.31</v>
      </c>
      <c r="D11" s="52">
        <v>82.36</v>
      </c>
      <c r="E11" s="52" t="s">
        <v>212</v>
      </c>
      <c r="F11" s="52" t="s">
        <v>21</v>
      </c>
      <c r="G11" s="52">
        <v>24.25</v>
      </c>
      <c r="H11" s="52">
        <v>77.459999999999994</v>
      </c>
      <c r="I11" s="52" t="s">
        <v>213</v>
      </c>
      <c r="J11" s="52" t="s">
        <v>23</v>
      </c>
      <c r="K11" s="52">
        <v>25.12</v>
      </c>
      <c r="L11" s="52">
        <v>76.709999999999994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211</v>
      </c>
      <c r="B12" s="52" t="s">
        <v>19</v>
      </c>
      <c r="C12" s="52">
        <v>27.45</v>
      </c>
      <c r="D12" s="52">
        <v>86.14</v>
      </c>
      <c r="E12" s="52" t="s">
        <v>212</v>
      </c>
      <c r="F12" s="52" t="s">
        <v>21</v>
      </c>
      <c r="G12" s="52">
        <v>29.11</v>
      </c>
      <c r="H12" s="52">
        <v>77.37</v>
      </c>
      <c r="I12" s="52" t="s">
        <v>213</v>
      </c>
      <c r="J12" s="52" t="s">
        <v>23</v>
      </c>
      <c r="K12" s="52">
        <v>30.95</v>
      </c>
      <c r="L12" s="52">
        <v>76.650000000000006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214</v>
      </c>
      <c r="B14" s="52" t="s">
        <v>19</v>
      </c>
      <c r="C14" s="52">
        <v>18.78</v>
      </c>
      <c r="D14" s="52">
        <v>67.83</v>
      </c>
      <c r="E14" s="52" t="s">
        <v>215</v>
      </c>
      <c r="F14" s="52" t="s">
        <v>21</v>
      </c>
      <c r="G14" s="52">
        <v>21.4</v>
      </c>
      <c r="H14" s="52">
        <v>76.22</v>
      </c>
      <c r="I14" s="52" t="s">
        <v>216</v>
      </c>
      <c r="J14" s="52" t="s">
        <v>23</v>
      </c>
      <c r="K14" s="52">
        <v>19.239999999999998</v>
      </c>
      <c r="L14" s="52">
        <v>65.7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214</v>
      </c>
      <c r="B15" s="52" t="s">
        <v>19</v>
      </c>
      <c r="C15" s="52">
        <v>23.86</v>
      </c>
      <c r="D15" s="52">
        <v>77.52</v>
      </c>
      <c r="E15" s="52" t="s">
        <v>215</v>
      </c>
      <c r="F15" s="52" t="s">
        <v>21</v>
      </c>
      <c r="G15" s="52">
        <v>25.11</v>
      </c>
      <c r="H15" s="52">
        <v>78.86</v>
      </c>
      <c r="I15" s="52" t="s">
        <v>216</v>
      </c>
      <c r="J15" s="52" t="s">
        <v>23</v>
      </c>
      <c r="K15" s="52">
        <v>22.73</v>
      </c>
      <c r="L15" s="52">
        <v>76.28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214</v>
      </c>
      <c r="B16" s="52" t="s">
        <v>19</v>
      </c>
      <c r="C16" s="52">
        <v>28.94</v>
      </c>
      <c r="D16" s="52">
        <v>77.739999999999995</v>
      </c>
      <c r="E16" s="52" t="s">
        <v>215</v>
      </c>
      <c r="F16" s="52" t="s">
        <v>21</v>
      </c>
      <c r="G16" s="52">
        <v>28.82</v>
      </c>
      <c r="H16" s="52">
        <v>78.099999999999994</v>
      </c>
      <c r="I16" s="52" t="s">
        <v>216</v>
      </c>
      <c r="J16" s="52" t="s">
        <v>23</v>
      </c>
      <c r="K16" s="52">
        <v>26.21</v>
      </c>
      <c r="L16" s="52">
        <v>82.49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217</v>
      </c>
      <c r="B18" s="52" t="s">
        <v>19</v>
      </c>
      <c r="C18" s="52">
        <v>18.829999999999998</v>
      </c>
      <c r="D18" s="52">
        <v>75.98</v>
      </c>
      <c r="E18" s="52" t="s">
        <v>218</v>
      </c>
      <c r="F18" s="52" t="s">
        <v>21</v>
      </c>
      <c r="G18" s="52">
        <v>20.21</v>
      </c>
      <c r="H18" s="52">
        <v>74.11</v>
      </c>
      <c r="I18" s="52" t="s">
        <v>219</v>
      </c>
      <c r="J18" s="52" t="s">
        <v>23</v>
      </c>
      <c r="K18" s="52">
        <v>18.82</v>
      </c>
      <c r="L18" s="52">
        <v>76.38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217</v>
      </c>
      <c r="B19" s="52" t="s">
        <v>19</v>
      </c>
      <c r="C19" s="52">
        <v>23.14</v>
      </c>
      <c r="D19" s="52">
        <v>82.67</v>
      </c>
      <c r="E19" s="52" t="s">
        <v>218</v>
      </c>
      <c r="F19" s="52" t="s">
        <v>21</v>
      </c>
      <c r="G19" s="52">
        <v>25.83</v>
      </c>
      <c r="H19" s="52">
        <v>79.77</v>
      </c>
      <c r="I19" s="52" t="s">
        <v>219</v>
      </c>
      <c r="J19" s="52" t="s">
        <v>23</v>
      </c>
      <c r="K19" s="52">
        <v>22.6</v>
      </c>
      <c r="L19" s="52">
        <v>78.97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217</v>
      </c>
      <c r="B20" s="52" t="s">
        <v>19</v>
      </c>
      <c r="C20" s="52">
        <v>27.46</v>
      </c>
      <c r="D20" s="52">
        <v>82.17</v>
      </c>
      <c r="E20" s="52" t="s">
        <v>218</v>
      </c>
      <c r="F20" s="52" t="s">
        <v>21</v>
      </c>
      <c r="G20" s="52">
        <v>31.45</v>
      </c>
      <c r="H20" s="52">
        <v>79.66</v>
      </c>
      <c r="I20" s="52" t="s">
        <v>219</v>
      </c>
      <c r="J20" s="52" t="s">
        <v>23</v>
      </c>
      <c r="K20" s="52">
        <v>26.39</v>
      </c>
      <c r="L20" s="52">
        <v>78.23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220</v>
      </c>
      <c r="B22" s="52" t="s">
        <v>19</v>
      </c>
      <c r="C22" s="52">
        <v>19.66</v>
      </c>
      <c r="D22" s="52">
        <v>76.12</v>
      </c>
      <c r="E22" s="52" t="s">
        <v>221</v>
      </c>
      <c r="F22" s="52" t="s">
        <v>21</v>
      </c>
      <c r="G22" s="52">
        <v>18.309999999999999</v>
      </c>
      <c r="H22" s="52">
        <v>71.739999999999995</v>
      </c>
      <c r="I22" s="52" t="s">
        <v>222</v>
      </c>
      <c r="J22" s="52" t="s">
        <v>23</v>
      </c>
      <c r="K22" s="52">
        <v>17.62</v>
      </c>
      <c r="L22" s="52">
        <v>64.16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220</v>
      </c>
      <c r="B23" s="52" t="s">
        <v>19</v>
      </c>
      <c r="C23" s="52">
        <v>25.74</v>
      </c>
      <c r="D23" s="52">
        <v>80.459999999999994</v>
      </c>
      <c r="E23" s="52" t="s">
        <v>221</v>
      </c>
      <c r="F23" s="52" t="s">
        <v>21</v>
      </c>
      <c r="G23" s="52">
        <v>22.49</v>
      </c>
      <c r="H23" s="52">
        <v>77.31</v>
      </c>
      <c r="I23" s="52" t="s">
        <v>222</v>
      </c>
      <c r="J23" s="52" t="s">
        <v>23</v>
      </c>
      <c r="K23" s="52">
        <v>19.63</v>
      </c>
      <c r="L23" s="52">
        <v>70.510000000000005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220</v>
      </c>
      <c r="B24" s="52" t="s">
        <v>19</v>
      </c>
      <c r="C24" s="52">
        <v>31.83</v>
      </c>
      <c r="D24" s="52">
        <v>84.14</v>
      </c>
      <c r="E24" s="52" t="s">
        <v>221</v>
      </c>
      <c r="F24" s="52" t="s">
        <v>21</v>
      </c>
      <c r="G24" s="52">
        <v>26.66</v>
      </c>
      <c r="H24" s="52">
        <v>78.03</v>
      </c>
      <c r="I24" s="52" t="s">
        <v>222</v>
      </c>
      <c r="J24" s="52" t="s">
        <v>23</v>
      </c>
      <c r="K24" s="52">
        <v>21.65</v>
      </c>
      <c r="L24" s="52">
        <v>75.73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223</v>
      </c>
      <c r="B26" s="52" t="s">
        <v>19</v>
      </c>
      <c r="C26" s="52">
        <v>18.68</v>
      </c>
      <c r="D26" s="52">
        <v>66.11</v>
      </c>
      <c r="E26" s="52" t="s">
        <v>224</v>
      </c>
      <c r="F26" s="52" t="s">
        <v>21</v>
      </c>
      <c r="G26" s="52">
        <v>19.170000000000002</v>
      </c>
      <c r="H26" s="52">
        <v>68.23</v>
      </c>
      <c r="I26" s="52" t="s">
        <v>225</v>
      </c>
      <c r="J26" s="52" t="s">
        <v>23</v>
      </c>
      <c r="K26" s="52">
        <v>19.21</v>
      </c>
      <c r="L26" s="52">
        <v>72.59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223</v>
      </c>
      <c r="B27" s="52" t="s">
        <v>19</v>
      </c>
      <c r="C27" s="52">
        <v>23.43</v>
      </c>
      <c r="D27" s="52">
        <v>79.05</v>
      </c>
      <c r="E27" s="52" t="s">
        <v>224</v>
      </c>
      <c r="F27" s="52" t="s">
        <v>21</v>
      </c>
      <c r="G27" s="52">
        <v>22.45</v>
      </c>
      <c r="H27" s="52">
        <v>74.760000000000005</v>
      </c>
      <c r="I27" s="52" t="s">
        <v>225</v>
      </c>
      <c r="J27" s="52" t="s">
        <v>23</v>
      </c>
      <c r="K27" s="52">
        <v>24.73</v>
      </c>
      <c r="L27" s="52">
        <v>75.16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223</v>
      </c>
      <c r="B28" s="52" t="s">
        <v>19</v>
      </c>
      <c r="C28" s="52">
        <v>28.17</v>
      </c>
      <c r="D28" s="52">
        <v>79.760000000000005</v>
      </c>
      <c r="E28" s="52" t="s">
        <v>224</v>
      </c>
      <c r="F28" s="52" t="s">
        <v>21</v>
      </c>
      <c r="G28" s="52">
        <v>25.74</v>
      </c>
      <c r="H28" s="52">
        <v>78.900000000000006</v>
      </c>
      <c r="I28" s="52" t="s">
        <v>225</v>
      </c>
      <c r="J28" s="52" t="s">
        <v>23</v>
      </c>
      <c r="K28" s="52">
        <v>30.25</v>
      </c>
      <c r="L28" s="52">
        <v>76.989999999999995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226</v>
      </c>
      <c r="B30" s="52" t="s">
        <v>19</v>
      </c>
      <c r="C30" s="52">
        <v>20.190000000000001</v>
      </c>
      <c r="D30" s="52">
        <v>77.819999999999993</v>
      </c>
      <c r="E30" s="52" t="s">
        <v>227</v>
      </c>
      <c r="F30" s="52" t="s">
        <v>21</v>
      </c>
      <c r="G30" s="52">
        <v>17.52</v>
      </c>
      <c r="H30" s="52">
        <v>67.02</v>
      </c>
      <c r="I30" s="52" t="s">
        <v>228</v>
      </c>
      <c r="J30" s="52" t="s">
        <v>23</v>
      </c>
      <c r="K30" s="52">
        <v>20.55</v>
      </c>
      <c r="L30" s="52">
        <v>68.06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226</v>
      </c>
      <c r="B31" s="52" t="s">
        <v>19</v>
      </c>
      <c r="C31" s="52">
        <v>27.38</v>
      </c>
      <c r="D31" s="52">
        <v>84.73</v>
      </c>
      <c r="E31" s="52" t="s">
        <v>227</v>
      </c>
      <c r="F31" s="52" t="s">
        <v>21</v>
      </c>
      <c r="G31" s="52">
        <v>20.7</v>
      </c>
      <c r="H31" s="52">
        <v>73.849999999999994</v>
      </c>
      <c r="I31" s="52" t="s">
        <v>228</v>
      </c>
      <c r="J31" s="52" t="s">
        <v>23</v>
      </c>
      <c r="K31" s="52">
        <v>23.05</v>
      </c>
      <c r="L31" s="52">
        <v>70.239999999999995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226</v>
      </c>
      <c r="B32" s="52" t="s">
        <v>19</v>
      </c>
      <c r="C32" s="52">
        <v>34.58</v>
      </c>
      <c r="D32" s="52">
        <v>84.96</v>
      </c>
      <c r="E32" s="52" t="s">
        <v>227</v>
      </c>
      <c r="F32" s="52" t="s">
        <v>21</v>
      </c>
      <c r="G32" s="52">
        <v>23.88</v>
      </c>
      <c r="H32" s="52">
        <v>79.099999999999994</v>
      </c>
      <c r="I32" s="52" t="s">
        <v>228</v>
      </c>
      <c r="J32" s="52" t="s">
        <v>23</v>
      </c>
      <c r="K32" s="52">
        <v>25.55</v>
      </c>
      <c r="L32" s="52">
        <v>73.39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229</v>
      </c>
      <c r="B34" s="52" t="s">
        <v>19</v>
      </c>
      <c r="C34" s="52">
        <v>18.510000000000002</v>
      </c>
      <c r="D34" s="52">
        <v>74.290000000000006</v>
      </c>
      <c r="E34" s="52" t="s">
        <v>230</v>
      </c>
      <c r="F34" s="52" t="s">
        <v>21</v>
      </c>
      <c r="G34" s="52">
        <v>19.04</v>
      </c>
      <c r="H34" s="52">
        <v>71.61</v>
      </c>
      <c r="I34" s="52" t="s">
        <v>231</v>
      </c>
      <c r="J34" s="52" t="s">
        <v>23</v>
      </c>
      <c r="K34" s="52">
        <v>17.670000000000002</v>
      </c>
      <c r="L34" s="52">
        <v>69.650000000000006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229</v>
      </c>
      <c r="B35" s="52" t="s">
        <v>19</v>
      </c>
      <c r="C35" s="52">
        <v>23.62</v>
      </c>
      <c r="D35" s="52">
        <v>83.95</v>
      </c>
      <c r="E35" s="52" t="s">
        <v>230</v>
      </c>
      <c r="F35" s="52" t="s">
        <v>21</v>
      </c>
      <c r="G35" s="52">
        <v>25.65</v>
      </c>
      <c r="H35" s="52">
        <v>78.17</v>
      </c>
      <c r="I35" s="52" t="s">
        <v>231</v>
      </c>
      <c r="J35" s="52" t="s">
        <v>23</v>
      </c>
      <c r="K35" s="52">
        <v>22.61</v>
      </c>
      <c r="L35" s="52">
        <v>73.040000000000006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229</v>
      </c>
      <c r="B36" s="52" t="s">
        <v>19</v>
      </c>
      <c r="C36" s="52">
        <v>28.74</v>
      </c>
      <c r="D36" s="52">
        <v>84.12</v>
      </c>
      <c r="E36" s="52" t="s">
        <v>230</v>
      </c>
      <c r="F36" s="52" t="s">
        <v>21</v>
      </c>
      <c r="G36" s="52">
        <v>32.26</v>
      </c>
      <c r="H36" s="52">
        <v>80.55</v>
      </c>
      <c r="I36" s="52" t="s">
        <v>231</v>
      </c>
      <c r="J36" s="52" t="s">
        <v>23</v>
      </c>
      <c r="K36" s="52">
        <v>27.54</v>
      </c>
      <c r="L36" s="52">
        <v>72.62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232</v>
      </c>
      <c r="B38" s="52" t="s">
        <v>19</v>
      </c>
      <c r="C38" s="52">
        <v>21.84</v>
      </c>
      <c r="D38" s="52">
        <v>75.06</v>
      </c>
      <c r="E38" s="52" t="s">
        <v>233</v>
      </c>
      <c r="F38" s="52" t="s">
        <v>21</v>
      </c>
      <c r="G38" s="52">
        <v>20.84</v>
      </c>
      <c r="H38" s="52">
        <v>73.23</v>
      </c>
      <c r="I38" s="52" t="s">
        <v>234</v>
      </c>
      <c r="J38" s="52" t="s">
        <v>23</v>
      </c>
      <c r="K38" s="52">
        <v>22.61</v>
      </c>
      <c r="L38" s="52">
        <v>75.61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232</v>
      </c>
      <c r="B39" s="52" t="s">
        <v>19</v>
      </c>
      <c r="C39" s="52">
        <v>27.79</v>
      </c>
      <c r="D39" s="52">
        <v>79.2</v>
      </c>
      <c r="E39" s="52" t="s">
        <v>233</v>
      </c>
      <c r="F39" s="52" t="s">
        <v>21</v>
      </c>
      <c r="G39" s="52">
        <v>25.44</v>
      </c>
      <c r="H39" s="52">
        <v>75.62</v>
      </c>
      <c r="I39" s="52" t="s">
        <v>234</v>
      </c>
      <c r="J39" s="52" t="s">
        <v>23</v>
      </c>
      <c r="K39" s="52">
        <v>26.81</v>
      </c>
      <c r="L39" s="52">
        <v>77.739999999999995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232</v>
      </c>
      <c r="B40" s="52" t="s">
        <v>19</v>
      </c>
      <c r="C40" s="52">
        <v>33.729999999999997</v>
      </c>
      <c r="D40" s="52">
        <v>78.92</v>
      </c>
      <c r="E40" s="52" t="s">
        <v>233</v>
      </c>
      <c r="F40" s="52" t="s">
        <v>21</v>
      </c>
      <c r="G40" s="52">
        <v>30.05</v>
      </c>
      <c r="H40" s="52">
        <v>75.069999999999993</v>
      </c>
      <c r="I40" s="52" t="s">
        <v>234</v>
      </c>
      <c r="J40" s="52" t="s">
        <v>23</v>
      </c>
      <c r="K40" s="52">
        <v>31.02</v>
      </c>
      <c r="L40" s="52">
        <v>77.099999999999994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235</v>
      </c>
      <c r="B42" s="52" t="s">
        <v>19</v>
      </c>
      <c r="C42" s="52">
        <v>19.39</v>
      </c>
      <c r="D42" s="52">
        <v>76.86</v>
      </c>
      <c r="E42" s="52" t="s">
        <v>236</v>
      </c>
      <c r="F42" s="52" t="s">
        <v>21</v>
      </c>
      <c r="G42" s="52">
        <v>26.29</v>
      </c>
      <c r="H42" s="52">
        <v>76.87</v>
      </c>
      <c r="I42" s="52" t="s">
        <v>237</v>
      </c>
      <c r="J42" s="52" t="s">
        <v>23</v>
      </c>
      <c r="K42" s="52">
        <v>19.2</v>
      </c>
      <c r="L42" s="52">
        <v>69.260000000000005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235</v>
      </c>
      <c r="B43" s="52" t="s">
        <v>19</v>
      </c>
      <c r="C43" s="52">
        <v>25.67</v>
      </c>
      <c r="D43" s="52">
        <v>83.37</v>
      </c>
      <c r="E43" s="52" t="s">
        <v>236</v>
      </c>
      <c r="F43" s="52" t="s">
        <v>21</v>
      </c>
      <c r="G43" s="52">
        <v>31.71</v>
      </c>
      <c r="H43" s="52">
        <v>79.25</v>
      </c>
      <c r="I43" s="52" t="s">
        <v>237</v>
      </c>
      <c r="J43" s="52" t="s">
        <v>23</v>
      </c>
      <c r="K43" s="52">
        <v>21.7</v>
      </c>
      <c r="L43" s="52">
        <v>71.05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235</v>
      </c>
      <c r="B44" s="52" t="s">
        <v>19</v>
      </c>
      <c r="C44" s="52">
        <v>31.96</v>
      </c>
      <c r="D44" s="52">
        <v>83.46</v>
      </c>
      <c r="E44" s="52" t="s">
        <v>236</v>
      </c>
      <c r="F44" s="52" t="s">
        <v>21</v>
      </c>
      <c r="G44" s="52">
        <v>37.14</v>
      </c>
      <c r="H44" s="52">
        <v>78.72</v>
      </c>
      <c r="I44" s="52" t="s">
        <v>237</v>
      </c>
      <c r="J44" s="52" t="s">
        <v>23</v>
      </c>
      <c r="K44" s="52">
        <v>24.2</v>
      </c>
      <c r="L44" s="52">
        <v>73.33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238</v>
      </c>
      <c r="B46" s="52" t="s">
        <v>19</v>
      </c>
      <c r="C46" s="52">
        <v>19.309999999999999</v>
      </c>
      <c r="D46" s="52">
        <v>79.86</v>
      </c>
      <c r="E46" s="52" t="s">
        <v>239</v>
      </c>
      <c r="F46" s="52" t="s">
        <v>21</v>
      </c>
      <c r="G46" s="52">
        <v>19.96</v>
      </c>
      <c r="H46" s="52">
        <v>73.27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238</v>
      </c>
      <c r="B47" s="52" t="s">
        <v>19</v>
      </c>
      <c r="C47" s="52">
        <v>25.82</v>
      </c>
      <c r="D47" s="52">
        <v>82.62</v>
      </c>
      <c r="E47" s="52" t="s">
        <v>239</v>
      </c>
      <c r="F47" s="52" t="s">
        <v>21</v>
      </c>
      <c r="G47" s="52">
        <v>23.62</v>
      </c>
      <c r="H47" s="52">
        <v>78.69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238</v>
      </c>
      <c r="B48" s="52" t="s">
        <v>19</v>
      </c>
      <c r="C48" s="52">
        <v>32.340000000000003</v>
      </c>
      <c r="D48" s="52">
        <v>82.1</v>
      </c>
      <c r="E48" s="52" t="s">
        <v>239</v>
      </c>
      <c r="F48" s="52" t="s">
        <v>21</v>
      </c>
      <c r="G48" s="52">
        <v>27.28</v>
      </c>
      <c r="H48" s="52">
        <v>77.77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240</v>
      </c>
      <c r="B50" s="52" t="s">
        <v>19</v>
      </c>
      <c r="C50" s="52">
        <v>17.579999999999998</v>
      </c>
      <c r="D50" s="52">
        <v>66.760000000000005</v>
      </c>
      <c r="E50" s="52" t="s">
        <v>241</v>
      </c>
      <c r="F50" s="52" t="s">
        <v>21</v>
      </c>
      <c r="G50" s="52">
        <v>18.600000000000001</v>
      </c>
      <c r="H50" s="52">
        <v>71.39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240</v>
      </c>
      <c r="B51" s="52" t="s">
        <v>19</v>
      </c>
      <c r="C51" s="52">
        <v>22.16</v>
      </c>
      <c r="D51" s="52">
        <v>82.9</v>
      </c>
      <c r="E51" s="52" t="s">
        <v>241</v>
      </c>
      <c r="F51" s="52" t="s">
        <v>21</v>
      </c>
      <c r="G51" s="52">
        <v>24.83</v>
      </c>
      <c r="H51" s="52">
        <v>81.27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240</v>
      </c>
      <c r="B52" s="52" t="s">
        <v>19</v>
      </c>
      <c r="C52" s="52">
        <v>26.73</v>
      </c>
      <c r="D52" s="52">
        <v>84.57</v>
      </c>
      <c r="E52" s="52" t="s">
        <v>241</v>
      </c>
      <c r="F52" s="52" t="s">
        <v>21</v>
      </c>
      <c r="G52" s="52">
        <v>31.07</v>
      </c>
      <c r="H52" s="52">
        <v>81.95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242</v>
      </c>
      <c r="B54" s="52" t="s">
        <v>19</v>
      </c>
      <c r="C54" s="52">
        <v>18.579999999999998</v>
      </c>
      <c r="D54" s="52">
        <v>69.709999999999994</v>
      </c>
      <c r="E54" s="52" t="s">
        <v>243</v>
      </c>
      <c r="F54" s="52" t="s">
        <v>21</v>
      </c>
      <c r="G54" s="52">
        <v>18.23</v>
      </c>
      <c r="H54" s="52">
        <v>76.069999999999993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242</v>
      </c>
      <c r="B55" s="52" t="s">
        <v>19</v>
      </c>
      <c r="C55" s="52">
        <v>23.13</v>
      </c>
      <c r="D55" s="52">
        <v>79.87</v>
      </c>
      <c r="E55" s="52" t="s">
        <v>243</v>
      </c>
      <c r="F55" s="52" t="s">
        <v>21</v>
      </c>
      <c r="G55" s="52">
        <v>20.399999999999999</v>
      </c>
      <c r="H55" s="52">
        <v>78.41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242</v>
      </c>
      <c r="B56" s="52" t="s">
        <v>19</v>
      </c>
      <c r="C56" s="52">
        <v>27.68</v>
      </c>
      <c r="D56" s="52">
        <v>83.28</v>
      </c>
      <c r="E56" s="52" t="s">
        <v>243</v>
      </c>
      <c r="F56" s="52" t="s">
        <v>21</v>
      </c>
      <c r="G56" s="52">
        <v>22.57</v>
      </c>
      <c r="H56" s="52">
        <v>79.66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244</v>
      </c>
      <c r="B58" s="52" t="s">
        <v>19</v>
      </c>
      <c r="C58" s="52">
        <v>17.78</v>
      </c>
      <c r="D58" s="52">
        <v>73.180000000000007</v>
      </c>
      <c r="E58" s="52" t="s">
        <v>245</v>
      </c>
      <c r="F58" s="52" t="s">
        <v>21</v>
      </c>
      <c r="G58" s="52">
        <v>17.53</v>
      </c>
      <c r="H58" s="52">
        <v>70.790000000000006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244</v>
      </c>
      <c r="B59" s="52" t="s">
        <v>19</v>
      </c>
      <c r="C59" s="52">
        <v>23.83</v>
      </c>
      <c r="D59" s="52">
        <v>75.63</v>
      </c>
      <c r="E59" s="52" t="s">
        <v>245</v>
      </c>
      <c r="F59" s="52" t="s">
        <v>21</v>
      </c>
      <c r="G59" s="52">
        <v>21.61</v>
      </c>
      <c r="H59" s="52">
        <v>77.63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244</v>
      </c>
      <c r="B60" s="52" t="s">
        <v>19</v>
      </c>
      <c r="C60" s="52">
        <v>29.89</v>
      </c>
      <c r="D60" s="52">
        <v>76.489999999999995</v>
      </c>
      <c r="E60" s="52" t="s">
        <v>245</v>
      </c>
      <c r="F60" s="52" t="s">
        <v>21</v>
      </c>
      <c r="G60" s="52">
        <v>25.69</v>
      </c>
      <c r="H60" s="52">
        <v>81.39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246</v>
      </c>
      <c r="F62" s="52" t="s">
        <v>21</v>
      </c>
      <c r="G62" s="52">
        <v>16.93</v>
      </c>
      <c r="H62" s="52">
        <v>66.739999999999995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246</v>
      </c>
      <c r="F63" s="52" t="s">
        <v>21</v>
      </c>
      <c r="G63" s="52">
        <v>20.91</v>
      </c>
      <c r="H63" s="52">
        <v>77.87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246</v>
      </c>
      <c r="F64" s="52" t="s">
        <v>21</v>
      </c>
      <c r="G64" s="52">
        <v>24.89</v>
      </c>
      <c r="H64" s="52">
        <v>81.319999999999993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247</v>
      </c>
      <c r="F66" s="52" t="s">
        <v>21</v>
      </c>
      <c r="G66" s="52">
        <v>19.809999999999999</v>
      </c>
      <c r="H66" s="52">
        <v>71.62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247</v>
      </c>
      <c r="F67" s="52" t="s">
        <v>21</v>
      </c>
      <c r="G67" s="52">
        <v>22.07</v>
      </c>
      <c r="H67" s="52">
        <v>74.599999999999994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247</v>
      </c>
      <c r="F68" s="52" t="s">
        <v>21</v>
      </c>
      <c r="G68" s="52">
        <v>24.33</v>
      </c>
      <c r="H68" s="52">
        <v>76.69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28">
    <tabColor rgb="FFFFFF00"/>
  </sheetPr>
  <dimension ref="A1:AL150"/>
  <sheetViews>
    <sheetView showGridLines="0" zoomScale="85" workbookViewId="0">
      <selection activeCell="M6" sqref="M6:P6"/>
    </sheetView>
  </sheetViews>
  <sheetFormatPr defaultColWidth="9.14062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9.570312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9.14062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248</v>
      </c>
      <c r="B2" s="52" t="s">
        <v>19</v>
      </c>
      <c r="C2" s="52">
        <v>19.12</v>
      </c>
      <c r="D2" s="52">
        <v>2.17</v>
      </c>
      <c r="E2" s="52" t="s">
        <v>249</v>
      </c>
      <c r="F2" s="52" t="s">
        <v>21</v>
      </c>
      <c r="G2" s="52">
        <v>16.93</v>
      </c>
      <c r="H2" s="52">
        <v>2.0499999999999998</v>
      </c>
      <c r="I2" s="52" t="s">
        <v>250</v>
      </c>
      <c r="J2" s="52" t="s">
        <v>23</v>
      </c>
      <c r="K2" s="52">
        <v>17.75</v>
      </c>
      <c r="L2" s="52">
        <v>2.15</v>
      </c>
      <c r="M2" s="52">
        <v>14.5</v>
      </c>
      <c r="N2" s="52">
        <v>2.2371699999999999</v>
      </c>
      <c r="O2" s="52">
        <v>2.0499999999999998</v>
      </c>
      <c r="P2" s="52">
        <v>26.14</v>
      </c>
      <c r="Q2" s="52">
        <v>23.65</v>
      </c>
      <c r="R2" s="54">
        <v>28.62</v>
      </c>
      <c r="AI2" s="20">
        <v>38437</v>
      </c>
      <c r="AK2" s="24">
        <f>D3</f>
        <v>2.2200000000000002</v>
      </c>
    </row>
    <row r="3" spans="1:37" ht="15" customHeight="1">
      <c r="A3" s="51" t="s">
        <v>248</v>
      </c>
      <c r="B3" s="52" t="s">
        <v>19</v>
      </c>
      <c r="C3" s="52">
        <v>23.2</v>
      </c>
      <c r="D3" s="52">
        <v>2.2200000000000002</v>
      </c>
      <c r="E3" s="52" t="s">
        <v>249</v>
      </c>
      <c r="F3" s="52" t="s">
        <v>21</v>
      </c>
      <c r="G3" s="52">
        <v>21.96</v>
      </c>
      <c r="H3" s="52">
        <v>2.17</v>
      </c>
      <c r="I3" s="52" t="s">
        <v>250</v>
      </c>
      <c r="J3" s="52" t="s">
        <v>23</v>
      </c>
      <c r="K3" s="52">
        <v>22.65</v>
      </c>
      <c r="L3" s="52">
        <v>2.2200000000000002</v>
      </c>
      <c r="M3" s="52">
        <v>14.5</v>
      </c>
      <c r="N3" s="52">
        <v>2.29433</v>
      </c>
      <c r="O3" s="52">
        <v>2.2999999999999998</v>
      </c>
      <c r="P3" s="52">
        <v>26.14</v>
      </c>
      <c r="Q3" s="52">
        <v>23.65</v>
      </c>
      <c r="R3" s="54">
        <v>28.62</v>
      </c>
      <c r="AI3" s="25"/>
      <c r="AJ3" s="21" t="e">
        <f>IF((AI3-$AJ$1)/365.251606&gt;0,(AI3-$AJ$1)/365.251606,NA())</f>
        <v>#N/A</v>
      </c>
      <c r="AK3" s="33"/>
    </row>
    <row r="4" spans="1:37" ht="15" customHeight="1">
      <c r="A4" s="51" t="s">
        <v>248</v>
      </c>
      <c r="B4" s="52" t="s">
        <v>19</v>
      </c>
      <c r="C4" s="52">
        <v>27.28</v>
      </c>
      <c r="D4" s="52">
        <v>2.21</v>
      </c>
      <c r="E4" s="52" t="s">
        <v>249</v>
      </c>
      <c r="F4" s="52" t="s">
        <v>21</v>
      </c>
      <c r="G4" s="52">
        <v>26.99</v>
      </c>
      <c r="H4" s="52">
        <v>2.23</v>
      </c>
      <c r="I4" s="52" t="s">
        <v>250</v>
      </c>
      <c r="J4" s="52" t="s">
        <v>23</v>
      </c>
      <c r="K4" s="52">
        <v>27.55</v>
      </c>
      <c r="L4" s="52">
        <v>2.21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3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3"/>
    </row>
    <row r="6" spans="1:37" ht="15" customHeight="1">
      <c r="A6" s="51" t="s">
        <v>251</v>
      </c>
      <c r="B6" s="52" t="s">
        <v>19</v>
      </c>
      <c r="C6" s="52">
        <v>17.64</v>
      </c>
      <c r="D6" s="52">
        <v>2.1</v>
      </c>
      <c r="E6" s="52" t="s">
        <v>252</v>
      </c>
      <c r="F6" s="52" t="s">
        <v>21</v>
      </c>
      <c r="G6" s="52">
        <v>23.29</v>
      </c>
      <c r="H6" s="52">
        <v>2.2000000000000002</v>
      </c>
      <c r="I6" s="52" t="s">
        <v>253</v>
      </c>
      <c r="J6" s="52" t="s">
        <v>23</v>
      </c>
      <c r="K6" s="52">
        <v>24.68</v>
      </c>
      <c r="L6" s="52">
        <v>2.21</v>
      </c>
      <c r="M6" s="89">
        <v>2.3199999999999998</v>
      </c>
      <c r="N6" s="90">
        <v>1.9</v>
      </c>
      <c r="O6" s="89">
        <v>0.5</v>
      </c>
      <c r="P6" s="89">
        <v>0.1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251</v>
      </c>
      <c r="B7" s="52" t="s">
        <v>19</v>
      </c>
      <c r="C7" s="52">
        <v>21.19</v>
      </c>
      <c r="D7" s="52">
        <v>2.2400000000000002</v>
      </c>
      <c r="E7" s="52" t="s">
        <v>252</v>
      </c>
      <c r="F7" s="52" t="s">
        <v>21</v>
      </c>
      <c r="G7" s="52">
        <v>26.72</v>
      </c>
      <c r="H7" s="52">
        <v>2.21</v>
      </c>
      <c r="I7" s="52" t="s">
        <v>253</v>
      </c>
      <c r="J7" s="52" t="s">
        <v>23</v>
      </c>
      <c r="K7" s="52">
        <v>27.18</v>
      </c>
      <c r="L7" s="52">
        <v>2.2000000000000002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251</v>
      </c>
      <c r="B8" s="52" t="s">
        <v>19</v>
      </c>
      <c r="C8" s="52">
        <v>24.74</v>
      </c>
      <c r="D8" s="52">
        <v>2.2999999999999998</v>
      </c>
      <c r="E8" s="52" t="s">
        <v>252</v>
      </c>
      <c r="F8" s="52" t="s">
        <v>21</v>
      </c>
      <c r="G8" s="52">
        <v>30.16</v>
      </c>
      <c r="H8" s="52">
        <v>2.21</v>
      </c>
      <c r="I8" s="52" t="s">
        <v>253</v>
      </c>
      <c r="J8" s="52" t="s">
        <v>23</v>
      </c>
      <c r="K8" s="52">
        <v>29.68</v>
      </c>
      <c r="L8" s="52">
        <v>2.19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254</v>
      </c>
      <c r="B10" s="52" t="s">
        <v>19</v>
      </c>
      <c r="C10" s="52">
        <v>19.579999999999998</v>
      </c>
      <c r="D10" s="52">
        <v>2.16</v>
      </c>
      <c r="E10" s="52" t="s">
        <v>255</v>
      </c>
      <c r="F10" s="52" t="s">
        <v>21</v>
      </c>
      <c r="G10" s="52">
        <v>20.5</v>
      </c>
      <c r="H10" s="52">
        <v>2.1800000000000002</v>
      </c>
      <c r="I10" s="52" t="s">
        <v>256</v>
      </c>
      <c r="J10" s="52" t="s">
        <v>23</v>
      </c>
      <c r="K10" s="52">
        <v>17.22</v>
      </c>
      <c r="L10" s="52">
        <v>2.13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254</v>
      </c>
      <c r="B11" s="52" t="s">
        <v>19</v>
      </c>
      <c r="C11" s="52">
        <v>23.38</v>
      </c>
      <c r="D11" s="52">
        <v>2.2400000000000002</v>
      </c>
      <c r="E11" s="52" t="s">
        <v>255</v>
      </c>
      <c r="F11" s="52" t="s">
        <v>21</v>
      </c>
      <c r="G11" s="52">
        <v>25.64</v>
      </c>
      <c r="H11" s="52">
        <v>2.2200000000000002</v>
      </c>
      <c r="I11" s="52" t="s">
        <v>256</v>
      </c>
      <c r="J11" s="52" t="s">
        <v>23</v>
      </c>
      <c r="K11" s="52">
        <v>22.39</v>
      </c>
      <c r="L11" s="52">
        <v>2.19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254</v>
      </c>
      <c r="B12" s="52" t="s">
        <v>19</v>
      </c>
      <c r="C12" s="52">
        <v>27.19</v>
      </c>
      <c r="D12" s="52">
        <v>2.23</v>
      </c>
      <c r="E12" s="52" t="s">
        <v>255</v>
      </c>
      <c r="F12" s="52" t="s">
        <v>21</v>
      </c>
      <c r="G12" s="52">
        <v>30.78</v>
      </c>
      <c r="H12" s="52">
        <v>2.2200000000000002</v>
      </c>
      <c r="I12" s="52" t="s">
        <v>256</v>
      </c>
      <c r="J12" s="52" t="s">
        <v>23</v>
      </c>
      <c r="K12" s="52">
        <v>27.56</v>
      </c>
      <c r="L12" s="52">
        <v>2.19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257</v>
      </c>
      <c r="B14" s="52" t="s">
        <v>19</v>
      </c>
      <c r="C14" s="52">
        <v>22.37</v>
      </c>
      <c r="D14" s="52">
        <v>2.2200000000000002</v>
      </c>
      <c r="E14" s="52" t="s">
        <v>258</v>
      </c>
      <c r="F14" s="52" t="s">
        <v>21</v>
      </c>
      <c r="G14" s="52">
        <v>21.52</v>
      </c>
      <c r="H14" s="52">
        <v>2.19</v>
      </c>
      <c r="I14" s="52" t="s">
        <v>259</v>
      </c>
      <c r="J14" s="52" t="s">
        <v>23</v>
      </c>
      <c r="K14" s="52">
        <v>19.29</v>
      </c>
      <c r="L14" s="52">
        <v>2.16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257</v>
      </c>
      <c r="B15" s="52" t="s">
        <v>19</v>
      </c>
      <c r="C15" s="52">
        <v>26.29</v>
      </c>
      <c r="D15" s="52">
        <v>2.2400000000000002</v>
      </c>
      <c r="E15" s="52" t="s">
        <v>258</v>
      </c>
      <c r="F15" s="52" t="s">
        <v>21</v>
      </c>
      <c r="G15" s="52">
        <v>24.79</v>
      </c>
      <c r="H15" s="52">
        <v>2.2200000000000002</v>
      </c>
      <c r="I15" s="52" t="s">
        <v>259</v>
      </c>
      <c r="J15" s="52" t="s">
        <v>23</v>
      </c>
      <c r="K15" s="52">
        <v>21.45</v>
      </c>
      <c r="L15" s="52">
        <v>2.2000000000000002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257</v>
      </c>
      <c r="B16" s="52" t="s">
        <v>19</v>
      </c>
      <c r="C16" s="52">
        <v>30.2</v>
      </c>
      <c r="D16" s="52">
        <v>2.2400000000000002</v>
      </c>
      <c r="E16" s="52" t="s">
        <v>258</v>
      </c>
      <c r="F16" s="52" t="s">
        <v>21</v>
      </c>
      <c r="G16" s="52">
        <v>28.05</v>
      </c>
      <c r="H16" s="52">
        <v>2.21</v>
      </c>
      <c r="I16" s="52" t="s">
        <v>259</v>
      </c>
      <c r="J16" s="52" t="s">
        <v>23</v>
      </c>
      <c r="K16" s="52">
        <v>23.62</v>
      </c>
      <c r="L16" s="52">
        <v>2.2200000000000002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260</v>
      </c>
      <c r="B18" s="52" t="s">
        <v>19</v>
      </c>
      <c r="C18" s="52">
        <v>21.53</v>
      </c>
      <c r="D18" s="52">
        <v>2.2000000000000002</v>
      </c>
      <c r="E18" s="52" t="s">
        <v>261</v>
      </c>
      <c r="F18" s="52" t="s">
        <v>21</v>
      </c>
      <c r="G18" s="52">
        <v>18.7</v>
      </c>
      <c r="H18" s="52">
        <v>2.14</v>
      </c>
      <c r="I18" s="52" t="s">
        <v>262</v>
      </c>
      <c r="J18" s="52" t="s">
        <v>23</v>
      </c>
      <c r="K18" s="52">
        <v>15.98</v>
      </c>
      <c r="L18" s="52">
        <v>2.14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260</v>
      </c>
      <c r="B19" s="52" t="s">
        <v>19</v>
      </c>
      <c r="C19" s="52">
        <v>23.36</v>
      </c>
      <c r="D19" s="52">
        <v>2.2200000000000002</v>
      </c>
      <c r="E19" s="52" t="s">
        <v>261</v>
      </c>
      <c r="F19" s="52" t="s">
        <v>21</v>
      </c>
      <c r="G19" s="52">
        <v>22.84</v>
      </c>
      <c r="H19" s="52">
        <v>2.2000000000000002</v>
      </c>
      <c r="I19" s="52" t="s">
        <v>262</v>
      </c>
      <c r="J19" s="52" t="s">
        <v>23</v>
      </c>
      <c r="K19" s="52">
        <v>20.69</v>
      </c>
      <c r="L19" s="52">
        <v>2.21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260</v>
      </c>
      <c r="B20" s="52" t="s">
        <v>19</v>
      </c>
      <c r="C20" s="52">
        <v>25.2</v>
      </c>
      <c r="D20" s="52">
        <v>2.23</v>
      </c>
      <c r="E20" s="52" t="s">
        <v>261</v>
      </c>
      <c r="F20" s="52" t="s">
        <v>21</v>
      </c>
      <c r="G20" s="52">
        <v>26.97</v>
      </c>
      <c r="H20" s="52">
        <v>2.19</v>
      </c>
      <c r="I20" s="52" t="s">
        <v>262</v>
      </c>
      <c r="J20" s="52" t="s">
        <v>23</v>
      </c>
      <c r="K20" s="52">
        <v>25.4</v>
      </c>
      <c r="L20" s="52">
        <v>2.21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263</v>
      </c>
      <c r="B22" s="52" t="s">
        <v>19</v>
      </c>
      <c r="C22" s="52">
        <v>18.420000000000002</v>
      </c>
      <c r="D22" s="52">
        <v>2.23</v>
      </c>
      <c r="E22" s="52" t="s">
        <v>264</v>
      </c>
      <c r="F22" s="52" t="s">
        <v>21</v>
      </c>
      <c r="G22" s="52">
        <v>19.73</v>
      </c>
      <c r="H22" s="52">
        <v>2.2000000000000002</v>
      </c>
      <c r="I22" s="52" t="s">
        <v>265</v>
      </c>
      <c r="J22" s="52" t="s">
        <v>23</v>
      </c>
      <c r="K22" s="52">
        <v>22.11</v>
      </c>
      <c r="L22" s="52">
        <v>2.21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263</v>
      </c>
      <c r="B23" s="52" t="s">
        <v>19</v>
      </c>
      <c r="C23" s="52">
        <v>25.3</v>
      </c>
      <c r="D23" s="52">
        <v>2.2400000000000002</v>
      </c>
      <c r="E23" s="52" t="s">
        <v>264</v>
      </c>
      <c r="F23" s="52" t="s">
        <v>21</v>
      </c>
      <c r="G23" s="52">
        <v>22.68</v>
      </c>
      <c r="H23" s="52">
        <v>2.2200000000000002</v>
      </c>
      <c r="I23" s="52" t="s">
        <v>265</v>
      </c>
      <c r="J23" s="52" t="s">
        <v>23</v>
      </c>
      <c r="K23" s="52">
        <v>24.61</v>
      </c>
      <c r="L23" s="52">
        <v>2.21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263</v>
      </c>
      <c r="B24" s="52" t="s">
        <v>19</v>
      </c>
      <c r="C24" s="52">
        <v>32.18</v>
      </c>
      <c r="D24" s="52">
        <v>2.23</v>
      </c>
      <c r="E24" s="52" t="s">
        <v>264</v>
      </c>
      <c r="F24" s="52" t="s">
        <v>21</v>
      </c>
      <c r="G24" s="52">
        <v>25.63</v>
      </c>
      <c r="H24" s="52">
        <v>2.21</v>
      </c>
      <c r="I24" s="52" t="s">
        <v>265</v>
      </c>
      <c r="J24" s="52" t="s">
        <v>23</v>
      </c>
      <c r="K24" s="52">
        <v>27.11</v>
      </c>
      <c r="L24" s="52">
        <v>2.2000000000000002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266</v>
      </c>
      <c r="B26" s="52" t="s">
        <v>19</v>
      </c>
      <c r="C26" s="52">
        <v>17.190000000000001</v>
      </c>
      <c r="D26" s="52">
        <v>2.1800000000000002</v>
      </c>
      <c r="E26" s="52" t="s">
        <v>267</v>
      </c>
      <c r="F26" s="52" t="s">
        <v>21</v>
      </c>
      <c r="G26" s="52">
        <v>20.75</v>
      </c>
      <c r="H26" s="52">
        <v>2.15</v>
      </c>
      <c r="I26" s="52" t="s">
        <v>268</v>
      </c>
      <c r="J26" s="52" t="s">
        <v>23</v>
      </c>
      <c r="K26" s="52">
        <v>17.03</v>
      </c>
      <c r="L26" s="52">
        <v>2.13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266</v>
      </c>
      <c r="B27" s="52" t="s">
        <v>19</v>
      </c>
      <c r="C27" s="52">
        <v>21.7</v>
      </c>
      <c r="D27" s="52">
        <v>2.23</v>
      </c>
      <c r="E27" s="52" t="s">
        <v>267</v>
      </c>
      <c r="F27" s="52" t="s">
        <v>21</v>
      </c>
      <c r="G27" s="52">
        <v>26.48</v>
      </c>
      <c r="H27" s="52">
        <v>2.21</v>
      </c>
      <c r="I27" s="52" t="s">
        <v>268</v>
      </c>
      <c r="J27" s="52" t="s">
        <v>23</v>
      </c>
      <c r="K27" s="52">
        <v>21.81</v>
      </c>
      <c r="L27" s="52">
        <v>2.19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266</v>
      </c>
      <c r="B28" s="52" t="s">
        <v>19</v>
      </c>
      <c r="C28" s="52">
        <v>26.21</v>
      </c>
      <c r="D28" s="52">
        <v>2.2200000000000002</v>
      </c>
      <c r="E28" s="52" t="s">
        <v>267</v>
      </c>
      <c r="F28" s="52" t="s">
        <v>21</v>
      </c>
      <c r="G28" s="52">
        <v>32.200000000000003</v>
      </c>
      <c r="H28" s="52">
        <v>2.21</v>
      </c>
      <c r="I28" s="52" t="s">
        <v>268</v>
      </c>
      <c r="J28" s="52" t="s">
        <v>23</v>
      </c>
      <c r="K28" s="52">
        <v>26.59</v>
      </c>
      <c r="L28" s="52">
        <v>2.19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269</v>
      </c>
      <c r="B30" s="52" t="s">
        <v>19</v>
      </c>
      <c r="C30" s="52">
        <v>16.38</v>
      </c>
      <c r="D30" s="52">
        <v>2.17</v>
      </c>
      <c r="E30" s="52" t="s">
        <v>270</v>
      </c>
      <c r="F30" s="52" t="s">
        <v>21</v>
      </c>
      <c r="G30" s="52">
        <v>20.95</v>
      </c>
      <c r="H30" s="52">
        <v>2.1800000000000002</v>
      </c>
      <c r="I30" s="52" t="s">
        <v>271</v>
      </c>
      <c r="J30" s="52" t="s">
        <v>23</v>
      </c>
      <c r="K30" s="52">
        <v>17.399999999999999</v>
      </c>
      <c r="L30" s="52">
        <v>2.11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269</v>
      </c>
      <c r="B31" s="52" t="s">
        <v>19</v>
      </c>
      <c r="C31" s="52">
        <v>20.32</v>
      </c>
      <c r="D31" s="52">
        <v>2.23</v>
      </c>
      <c r="E31" s="52" t="s">
        <v>270</v>
      </c>
      <c r="F31" s="52" t="s">
        <v>21</v>
      </c>
      <c r="G31" s="52">
        <v>26.25</v>
      </c>
      <c r="H31" s="52">
        <v>2.2200000000000002</v>
      </c>
      <c r="I31" s="52" t="s">
        <v>271</v>
      </c>
      <c r="J31" s="52" t="s">
        <v>23</v>
      </c>
      <c r="K31" s="52">
        <v>20.92</v>
      </c>
      <c r="L31" s="52">
        <v>2.19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269</v>
      </c>
      <c r="B32" s="52" t="s">
        <v>19</v>
      </c>
      <c r="C32" s="52">
        <v>24.26</v>
      </c>
      <c r="D32" s="52">
        <v>2.23</v>
      </c>
      <c r="E32" s="52" t="s">
        <v>270</v>
      </c>
      <c r="F32" s="52" t="s">
        <v>21</v>
      </c>
      <c r="G32" s="52">
        <v>31.54</v>
      </c>
      <c r="H32" s="52">
        <v>2.21</v>
      </c>
      <c r="I32" s="52" t="s">
        <v>271</v>
      </c>
      <c r="J32" s="52" t="s">
        <v>23</v>
      </c>
      <c r="K32" s="52">
        <v>24.43</v>
      </c>
      <c r="L32" s="52">
        <v>2.2200000000000002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272</v>
      </c>
      <c r="B34" s="52" t="s">
        <v>19</v>
      </c>
      <c r="C34" s="52">
        <v>16.86</v>
      </c>
      <c r="D34" s="52">
        <v>2.21</v>
      </c>
      <c r="E34" s="52" t="s">
        <v>273</v>
      </c>
      <c r="F34" s="52" t="s">
        <v>21</v>
      </c>
      <c r="G34" s="52">
        <v>17.350000000000001</v>
      </c>
      <c r="H34" s="52">
        <v>2.13</v>
      </c>
      <c r="I34" s="52" t="s">
        <v>274</v>
      </c>
      <c r="J34" s="52" t="s">
        <v>23</v>
      </c>
      <c r="K34" s="52">
        <v>16.68</v>
      </c>
      <c r="L34" s="52">
        <v>2.13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272</v>
      </c>
      <c r="B35" s="52" t="s">
        <v>19</v>
      </c>
      <c r="C35" s="52">
        <v>20.25</v>
      </c>
      <c r="D35" s="52">
        <v>2.23</v>
      </c>
      <c r="E35" s="52" t="s">
        <v>273</v>
      </c>
      <c r="F35" s="52" t="s">
        <v>21</v>
      </c>
      <c r="G35" s="52">
        <v>22.21</v>
      </c>
      <c r="H35" s="52">
        <v>2.2200000000000002</v>
      </c>
      <c r="I35" s="52" t="s">
        <v>274</v>
      </c>
      <c r="J35" s="52" t="s">
        <v>23</v>
      </c>
      <c r="K35" s="52">
        <v>20.51</v>
      </c>
      <c r="L35" s="52">
        <v>2.19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272</v>
      </c>
      <c r="B36" s="52" t="s">
        <v>19</v>
      </c>
      <c r="C36" s="52">
        <v>23.63</v>
      </c>
      <c r="D36" s="52">
        <v>2.23</v>
      </c>
      <c r="E36" s="52" t="s">
        <v>273</v>
      </c>
      <c r="F36" s="52" t="s">
        <v>21</v>
      </c>
      <c r="G36" s="52">
        <v>27.07</v>
      </c>
      <c r="H36" s="52">
        <v>2.2200000000000002</v>
      </c>
      <c r="I36" s="52" t="s">
        <v>274</v>
      </c>
      <c r="J36" s="52" t="s">
        <v>23</v>
      </c>
      <c r="K36" s="52">
        <v>24.34</v>
      </c>
      <c r="L36" s="52">
        <v>2.21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275</v>
      </c>
      <c r="B38" s="52" t="s">
        <v>19</v>
      </c>
      <c r="C38" s="52">
        <v>16.600000000000001</v>
      </c>
      <c r="D38" s="52">
        <v>2.17</v>
      </c>
      <c r="E38" s="52" t="s">
        <v>276</v>
      </c>
      <c r="F38" s="52" t="s">
        <v>21</v>
      </c>
      <c r="G38" s="52">
        <v>18.07</v>
      </c>
      <c r="H38" s="52">
        <v>2.09</v>
      </c>
      <c r="I38" s="52" t="s">
        <v>277</v>
      </c>
      <c r="J38" s="52" t="s">
        <v>23</v>
      </c>
      <c r="K38" s="52">
        <v>18.64</v>
      </c>
      <c r="L38" s="52">
        <v>2.17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275</v>
      </c>
      <c r="B39" s="52" t="s">
        <v>19</v>
      </c>
      <c r="C39" s="52">
        <v>23.36</v>
      </c>
      <c r="D39" s="52">
        <v>2.27</v>
      </c>
      <c r="E39" s="52" t="s">
        <v>276</v>
      </c>
      <c r="F39" s="52" t="s">
        <v>21</v>
      </c>
      <c r="G39" s="52">
        <v>21.65</v>
      </c>
      <c r="H39" s="52">
        <v>2.17</v>
      </c>
      <c r="I39" s="52" t="s">
        <v>277</v>
      </c>
      <c r="J39" s="52" t="s">
        <v>23</v>
      </c>
      <c r="K39" s="52">
        <v>24</v>
      </c>
      <c r="L39" s="52">
        <v>2.21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275</v>
      </c>
      <c r="B40" s="52" t="s">
        <v>19</v>
      </c>
      <c r="C40" s="52">
        <v>30.12</v>
      </c>
      <c r="D40" s="52">
        <v>2.27</v>
      </c>
      <c r="E40" s="52" t="s">
        <v>276</v>
      </c>
      <c r="F40" s="52" t="s">
        <v>21</v>
      </c>
      <c r="G40" s="52">
        <v>25.22</v>
      </c>
      <c r="H40" s="52">
        <v>2.2200000000000002</v>
      </c>
      <c r="I40" s="52" t="s">
        <v>277</v>
      </c>
      <c r="J40" s="52" t="s">
        <v>23</v>
      </c>
      <c r="K40" s="52">
        <v>29.35</v>
      </c>
      <c r="L40" s="52">
        <v>2.2000000000000002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278</v>
      </c>
      <c r="B42" s="52" t="s">
        <v>19</v>
      </c>
      <c r="C42" s="52">
        <v>17.73</v>
      </c>
      <c r="D42" s="52">
        <v>2.12</v>
      </c>
      <c r="E42" s="52" t="s">
        <v>279</v>
      </c>
      <c r="F42" s="52" t="s">
        <v>21</v>
      </c>
      <c r="G42" s="52">
        <v>17.52</v>
      </c>
      <c r="H42" s="52">
        <v>2.21</v>
      </c>
      <c r="I42" s="52" t="s">
        <v>280</v>
      </c>
      <c r="J42" s="52" t="s">
        <v>23</v>
      </c>
      <c r="K42" s="52">
        <v>19.29</v>
      </c>
      <c r="L42" s="52">
        <v>2.1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278</v>
      </c>
      <c r="B43" s="52" t="s">
        <v>19</v>
      </c>
      <c r="C43" s="52">
        <v>21.43</v>
      </c>
      <c r="D43" s="52">
        <v>2.23</v>
      </c>
      <c r="E43" s="52" t="s">
        <v>279</v>
      </c>
      <c r="F43" s="52" t="s">
        <v>21</v>
      </c>
      <c r="G43" s="52">
        <v>24.77</v>
      </c>
      <c r="H43" s="52">
        <v>2.2200000000000002</v>
      </c>
      <c r="I43" s="52" t="s">
        <v>280</v>
      </c>
      <c r="J43" s="52" t="s">
        <v>23</v>
      </c>
      <c r="K43" s="52">
        <v>23.33</v>
      </c>
      <c r="L43" s="52">
        <v>2.1800000000000002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278</v>
      </c>
      <c r="B44" s="52" t="s">
        <v>19</v>
      </c>
      <c r="C44" s="52">
        <v>25.13</v>
      </c>
      <c r="D44" s="52">
        <v>2.2599999999999998</v>
      </c>
      <c r="E44" s="52" t="s">
        <v>279</v>
      </c>
      <c r="F44" s="52" t="s">
        <v>21</v>
      </c>
      <c r="G44" s="52">
        <v>32.03</v>
      </c>
      <c r="H44" s="52">
        <v>2.2200000000000002</v>
      </c>
      <c r="I44" s="52" t="s">
        <v>280</v>
      </c>
      <c r="J44" s="52" t="s">
        <v>23</v>
      </c>
      <c r="K44" s="52">
        <v>27.38</v>
      </c>
      <c r="L44" s="52">
        <v>2.17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281</v>
      </c>
      <c r="B46" s="52" t="s">
        <v>19</v>
      </c>
      <c r="C46" s="52">
        <v>17.239999999999998</v>
      </c>
      <c r="D46" s="52">
        <v>2.16</v>
      </c>
      <c r="E46" s="52" t="s">
        <v>282</v>
      </c>
      <c r="F46" s="52" t="s">
        <v>21</v>
      </c>
      <c r="G46" s="52">
        <v>18.899999999999999</v>
      </c>
      <c r="H46" s="52">
        <v>2.15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281</v>
      </c>
      <c r="B47" s="52" t="s">
        <v>19</v>
      </c>
      <c r="C47" s="52">
        <v>21.03</v>
      </c>
      <c r="D47" s="52">
        <v>2.25</v>
      </c>
      <c r="E47" s="52" t="s">
        <v>282</v>
      </c>
      <c r="F47" s="52" t="s">
        <v>21</v>
      </c>
      <c r="G47" s="52">
        <v>24.41</v>
      </c>
      <c r="H47" s="52">
        <v>2.2200000000000002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281</v>
      </c>
      <c r="B48" s="52" t="s">
        <v>19</v>
      </c>
      <c r="C48" s="52">
        <v>24.82</v>
      </c>
      <c r="D48" s="52">
        <v>2.27</v>
      </c>
      <c r="E48" s="52" t="s">
        <v>282</v>
      </c>
      <c r="F48" s="52" t="s">
        <v>21</v>
      </c>
      <c r="G48" s="52">
        <v>29.93</v>
      </c>
      <c r="H48" s="52">
        <v>2.2200000000000002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283</v>
      </c>
      <c r="B50" s="52" t="s">
        <v>19</v>
      </c>
      <c r="C50" s="52">
        <v>19.07</v>
      </c>
      <c r="D50" s="52">
        <v>2.19</v>
      </c>
      <c r="E50" s="52"/>
      <c r="F50" s="52"/>
      <c r="G50" s="52" t="s">
        <v>24</v>
      </c>
      <c r="H50" s="52" t="s">
        <v>24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283</v>
      </c>
      <c r="B51" s="52" t="s">
        <v>19</v>
      </c>
      <c r="C51" s="52">
        <v>22.96</v>
      </c>
      <c r="D51" s="52">
        <v>2.25</v>
      </c>
      <c r="E51" s="52"/>
      <c r="F51" s="52"/>
      <c r="G51" s="52" t="s">
        <v>24</v>
      </c>
      <c r="H51" s="52" t="s">
        <v>24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283</v>
      </c>
      <c r="B52" s="52" t="s">
        <v>19</v>
      </c>
      <c r="C52" s="52">
        <v>26.84</v>
      </c>
      <c r="D52" s="52">
        <v>2.2400000000000002</v>
      </c>
      <c r="E52" s="52"/>
      <c r="F52" s="52"/>
      <c r="G52" s="52" t="s">
        <v>24</v>
      </c>
      <c r="H52" s="52" t="s">
        <v>24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/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284</v>
      </c>
      <c r="B54" s="52" t="s">
        <v>19</v>
      </c>
      <c r="C54" s="52">
        <v>20.34</v>
      </c>
      <c r="D54" s="52">
        <v>2.2200000000000002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284</v>
      </c>
      <c r="B55" s="52" t="s">
        <v>19</v>
      </c>
      <c r="C55" s="52">
        <v>22.9</v>
      </c>
      <c r="D55" s="52">
        <v>2.2400000000000002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284</v>
      </c>
      <c r="B56" s="52" t="s">
        <v>19</v>
      </c>
      <c r="C56" s="52">
        <v>25.46</v>
      </c>
      <c r="D56" s="52">
        <v>2.23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285</v>
      </c>
      <c r="B58" s="52" t="s">
        <v>19</v>
      </c>
      <c r="C58" s="52">
        <v>18.52</v>
      </c>
      <c r="D58" s="52">
        <v>2.19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285</v>
      </c>
      <c r="B59" s="52" t="s">
        <v>19</v>
      </c>
      <c r="C59" s="52">
        <v>25.23</v>
      </c>
      <c r="D59" s="52">
        <v>2.23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285</v>
      </c>
      <c r="B60" s="52" t="s">
        <v>19</v>
      </c>
      <c r="C60" s="52">
        <v>31.93</v>
      </c>
      <c r="D60" s="52">
        <v>2.23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286</v>
      </c>
      <c r="B62" s="52" t="s">
        <v>19</v>
      </c>
      <c r="C62" s="52">
        <v>17.37</v>
      </c>
      <c r="D62" s="52">
        <v>2.2000000000000002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286</v>
      </c>
      <c r="B63" s="52" t="s">
        <v>19</v>
      </c>
      <c r="C63" s="52">
        <v>22.1</v>
      </c>
      <c r="D63" s="52">
        <v>2.2200000000000002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286</v>
      </c>
      <c r="B64" s="52" t="s">
        <v>19</v>
      </c>
      <c r="C64" s="52">
        <v>26.82</v>
      </c>
      <c r="D64" s="52">
        <v>2.21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287</v>
      </c>
      <c r="B66" s="52" t="s">
        <v>19</v>
      </c>
      <c r="C66" s="52">
        <v>19.260000000000002</v>
      </c>
      <c r="D66" s="52">
        <v>2.17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287</v>
      </c>
      <c r="B67" s="52" t="s">
        <v>19</v>
      </c>
      <c r="C67" s="52">
        <v>22.99</v>
      </c>
      <c r="D67" s="52">
        <v>2.23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287</v>
      </c>
      <c r="B68" s="52" t="s">
        <v>19</v>
      </c>
      <c r="C68" s="52">
        <v>26.72</v>
      </c>
      <c r="D68" s="52">
        <v>2.2200000000000002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288</v>
      </c>
      <c r="B70" s="52" t="s">
        <v>19</v>
      </c>
      <c r="C70" s="52">
        <v>19.059999999999999</v>
      </c>
      <c r="D70" s="52">
        <v>2.2000000000000002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288</v>
      </c>
      <c r="B71" s="52" t="s">
        <v>19</v>
      </c>
      <c r="C71" s="52">
        <v>25.69</v>
      </c>
      <c r="D71" s="52">
        <v>2.2799999999999998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288</v>
      </c>
      <c r="B72" s="52" t="s">
        <v>19</v>
      </c>
      <c r="C72" s="52">
        <v>32.32</v>
      </c>
      <c r="D72" s="52">
        <v>2.29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289</v>
      </c>
      <c r="B74" s="52" t="s">
        <v>19</v>
      </c>
      <c r="C74" s="52">
        <v>22.27</v>
      </c>
      <c r="D74" s="52">
        <v>2.2400000000000002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289</v>
      </c>
      <c r="B75" s="52" t="s">
        <v>19</v>
      </c>
      <c r="C75" s="52">
        <v>25.45</v>
      </c>
      <c r="D75" s="52">
        <v>2.2400000000000002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289</v>
      </c>
      <c r="B76" s="52" t="s">
        <v>19</v>
      </c>
      <c r="C76" s="52">
        <v>28.64</v>
      </c>
      <c r="D76" s="52">
        <v>2.2400000000000002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290</v>
      </c>
      <c r="B78" s="52" t="s">
        <v>19</v>
      </c>
      <c r="C78" s="52">
        <v>19.309999999999999</v>
      </c>
      <c r="D78" s="52">
        <v>2.16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290</v>
      </c>
      <c r="B79" s="52" t="s">
        <v>19</v>
      </c>
      <c r="C79" s="52">
        <v>22.5</v>
      </c>
      <c r="D79" s="52">
        <v>2.2400000000000002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290</v>
      </c>
      <c r="B80" s="52" t="s">
        <v>19</v>
      </c>
      <c r="C80" s="52">
        <v>25.7</v>
      </c>
      <c r="D80" s="52">
        <v>2.2599999999999998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291</v>
      </c>
      <c r="B82" s="52" t="s">
        <v>19</v>
      </c>
      <c r="C82" s="52">
        <v>17.170000000000002</v>
      </c>
      <c r="D82" s="52">
        <v>2.16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291</v>
      </c>
      <c r="B83" s="52" t="s">
        <v>19</v>
      </c>
      <c r="C83" s="52">
        <v>22.99</v>
      </c>
      <c r="D83" s="52">
        <v>2.27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291</v>
      </c>
      <c r="B84" s="52" t="s">
        <v>19</v>
      </c>
      <c r="C84" s="52">
        <v>28.81</v>
      </c>
      <c r="D84" s="52">
        <v>2.2799999999999998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292</v>
      </c>
      <c r="B86" s="52" t="s">
        <v>19</v>
      </c>
      <c r="C86" s="52">
        <v>17.5</v>
      </c>
      <c r="D86" s="52">
        <v>2.08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292</v>
      </c>
      <c r="B87" s="52" t="s">
        <v>19</v>
      </c>
      <c r="C87" s="52">
        <v>21.81</v>
      </c>
      <c r="D87" s="52">
        <v>2.21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292</v>
      </c>
      <c r="B88" s="52" t="s">
        <v>19</v>
      </c>
      <c r="C88" s="52">
        <v>26.11</v>
      </c>
      <c r="D88" s="52">
        <v>2.23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 thickBot="1">
      <c r="A89" s="55"/>
      <c r="B89" s="56" t="s">
        <v>19</v>
      </c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/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26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0B050"/>
  </sheetPr>
  <dimension ref="B1:L34"/>
  <sheetViews>
    <sheetView showGridLines="0" zoomScale="85" zoomScaleNormal="85" workbookViewId="0">
      <selection activeCell="T2" sqref="T2"/>
    </sheetView>
  </sheetViews>
  <sheetFormatPr defaultRowHeight="15"/>
  <cols>
    <col min="2" max="2" width="20.7109375" customWidth="1"/>
    <col min="3" max="4" width="14.28515625" customWidth="1"/>
    <col min="5" max="5" width="14.85546875" customWidth="1"/>
    <col min="6" max="6" width="20.5703125" customWidth="1"/>
    <col min="7" max="8" width="14.28515625" customWidth="1"/>
  </cols>
  <sheetData>
    <row r="1" spans="2:8" ht="28.5">
      <c r="D1" s="15" t="s">
        <v>1939</v>
      </c>
    </row>
    <row r="3" spans="2:8">
      <c r="B3" s="12" t="s">
        <v>1926</v>
      </c>
      <c r="C3" s="12" t="s">
        <v>1924</v>
      </c>
      <c r="D3" s="12" t="s">
        <v>1908</v>
      </c>
      <c r="F3" s="10" t="s">
        <v>1925</v>
      </c>
      <c r="G3" s="10" t="s">
        <v>1924</v>
      </c>
      <c r="H3" s="10" t="s">
        <v>1908</v>
      </c>
    </row>
    <row r="4" spans="2:8">
      <c r="B4" s="13" t="s">
        <v>1938</v>
      </c>
      <c r="C4" s="8">
        <v>57</v>
      </c>
      <c r="D4" s="8">
        <v>7199</v>
      </c>
      <c r="F4" s="11" t="s">
        <v>1938</v>
      </c>
      <c r="G4" s="8">
        <v>58</v>
      </c>
      <c r="H4" s="8">
        <v>5892</v>
      </c>
    </row>
    <row r="5" spans="2:8">
      <c r="B5" s="13" t="s">
        <v>1937</v>
      </c>
      <c r="C5" s="8">
        <v>60</v>
      </c>
      <c r="D5" s="8">
        <v>7574</v>
      </c>
      <c r="F5" s="11" t="s">
        <v>1944</v>
      </c>
      <c r="G5" s="8">
        <v>55</v>
      </c>
      <c r="H5" s="8">
        <v>6553</v>
      </c>
    </row>
    <row r="6" spans="2:8">
      <c r="B6" s="13" t="s">
        <v>1936</v>
      </c>
      <c r="C6" s="8">
        <v>62</v>
      </c>
      <c r="D6" s="8">
        <v>6051</v>
      </c>
      <c r="F6" s="11" t="s">
        <v>1936</v>
      </c>
      <c r="G6" s="8">
        <v>68</v>
      </c>
      <c r="H6" s="8">
        <v>5069</v>
      </c>
    </row>
    <row r="7" spans="2:8">
      <c r="B7" s="13" t="s">
        <v>1935</v>
      </c>
      <c r="C7" s="8">
        <v>72</v>
      </c>
      <c r="D7" s="8">
        <v>6538</v>
      </c>
      <c r="F7" s="11" t="s">
        <v>1935</v>
      </c>
      <c r="G7" s="8">
        <v>58</v>
      </c>
      <c r="H7" s="8">
        <v>5207</v>
      </c>
    </row>
    <row r="8" spans="2:8">
      <c r="B8" s="13" t="s">
        <v>1934</v>
      </c>
      <c r="C8" s="8">
        <v>60</v>
      </c>
      <c r="D8" s="8">
        <v>5415</v>
      </c>
      <c r="F8" s="11" t="s">
        <v>1934</v>
      </c>
      <c r="G8" s="8">
        <v>62</v>
      </c>
      <c r="H8" s="8">
        <v>4325</v>
      </c>
    </row>
    <row r="9" spans="2:8">
      <c r="B9" s="13" t="s">
        <v>1933</v>
      </c>
      <c r="C9" s="8">
        <v>58</v>
      </c>
      <c r="D9" s="8">
        <v>5392</v>
      </c>
      <c r="F9" s="11" t="s">
        <v>1933</v>
      </c>
      <c r="G9" s="8">
        <v>54</v>
      </c>
      <c r="H9" s="8">
        <v>4355</v>
      </c>
    </row>
    <row r="10" spans="2:8">
      <c r="B10" s="13" t="s">
        <v>1932</v>
      </c>
      <c r="C10" s="8">
        <v>66</v>
      </c>
      <c r="D10" s="8">
        <v>4098</v>
      </c>
      <c r="F10" s="11" t="s">
        <v>1932</v>
      </c>
      <c r="G10" s="8">
        <v>66</v>
      </c>
      <c r="H10" s="8">
        <v>3691</v>
      </c>
    </row>
    <row r="11" spans="2:8">
      <c r="B11" s="13" t="s">
        <v>1931</v>
      </c>
      <c r="C11" s="8">
        <v>55</v>
      </c>
      <c r="D11" s="8">
        <v>2716</v>
      </c>
      <c r="F11" s="11" t="s">
        <v>1931</v>
      </c>
      <c r="G11" s="8">
        <v>44</v>
      </c>
      <c r="H11" s="8">
        <v>1042</v>
      </c>
    </row>
    <row r="12" spans="2:8">
      <c r="B12" s="13" t="s">
        <v>1930</v>
      </c>
      <c r="C12" s="8">
        <v>75</v>
      </c>
      <c r="D12" s="8">
        <v>1914</v>
      </c>
      <c r="F12" s="11" t="s">
        <v>1930</v>
      </c>
      <c r="G12" s="8">
        <v>61</v>
      </c>
      <c r="H12" s="8">
        <v>1690</v>
      </c>
    </row>
    <row r="13" spans="2:8">
      <c r="B13" s="13" t="s">
        <v>1929</v>
      </c>
      <c r="C13" s="8">
        <v>68</v>
      </c>
      <c r="D13" s="8">
        <v>960</v>
      </c>
      <c r="F13" s="11" t="s">
        <v>1929</v>
      </c>
      <c r="G13" s="8">
        <v>68</v>
      </c>
      <c r="H13" s="8">
        <v>793</v>
      </c>
    </row>
    <row r="14" spans="2:8">
      <c r="B14" s="13"/>
      <c r="C14" s="8"/>
      <c r="D14" s="8"/>
      <c r="F14" s="11"/>
      <c r="G14" s="8"/>
      <c r="H14" s="8"/>
    </row>
    <row r="15" spans="2:8">
      <c r="B15" s="12" t="s">
        <v>1928</v>
      </c>
      <c r="C15" s="9">
        <f>SUM(C4:C13)</f>
        <v>633</v>
      </c>
      <c r="D15" s="9">
        <f>SUM(D4:D13)</f>
        <v>47857</v>
      </c>
      <c r="F15" s="10" t="s">
        <v>1927</v>
      </c>
      <c r="G15" s="9">
        <f>SUM(G4:G13)</f>
        <v>594</v>
      </c>
      <c r="H15" s="9">
        <f>SUM(H4:H13)</f>
        <v>38617</v>
      </c>
    </row>
    <row r="17" spans="2:12">
      <c r="B17" s="12" t="s">
        <v>1926</v>
      </c>
      <c r="C17" s="12" t="s">
        <v>1924</v>
      </c>
      <c r="D17" s="12" t="s">
        <v>1908</v>
      </c>
      <c r="F17" s="10" t="s">
        <v>1925</v>
      </c>
      <c r="G17" s="10" t="s">
        <v>1924</v>
      </c>
      <c r="H17" s="10" t="s">
        <v>1908</v>
      </c>
    </row>
    <row r="18" spans="2:12">
      <c r="B18" s="13" t="s">
        <v>1923</v>
      </c>
      <c r="C18" s="8">
        <v>36</v>
      </c>
      <c r="D18" s="8">
        <v>4794</v>
      </c>
      <c r="F18" s="11" t="s">
        <v>1923</v>
      </c>
      <c r="G18" s="8">
        <v>38</v>
      </c>
      <c r="H18" s="8">
        <v>4037</v>
      </c>
    </row>
    <row r="19" spans="2:12">
      <c r="B19" s="13" t="s">
        <v>1922</v>
      </c>
      <c r="C19" s="8">
        <v>26</v>
      </c>
      <c r="D19" s="8">
        <v>3567</v>
      </c>
      <c r="F19" s="11" t="s">
        <v>1922</v>
      </c>
      <c r="G19" s="8">
        <v>42</v>
      </c>
      <c r="H19" s="8">
        <v>4601</v>
      </c>
    </row>
    <row r="20" spans="2:12">
      <c r="B20" s="13" t="s">
        <v>1921</v>
      </c>
      <c r="C20" s="8">
        <v>36</v>
      </c>
      <c r="D20" s="8">
        <v>4829</v>
      </c>
      <c r="F20" s="11" t="s">
        <v>1921</v>
      </c>
      <c r="G20" s="8">
        <v>34</v>
      </c>
      <c r="H20" s="8">
        <v>3730</v>
      </c>
    </row>
    <row r="21" spans="2:12">
      <c r="B21" s="13" t="s">
        <v>1920</v>
      </c>
      <c r="C21" s="8">
        <v>43</v>
      </c>
      <c r="D21" s="8">
        <v>4552</v>
      </c>
      <c r="F21" s="11" t="s">
        <v>1920</v>
      </c>
      <c r="G21" s="8">
        <v>42</v>
      </c>
      <c r="H21" s="8">
        <v>3563</v>
      </c>
    </row>
    <row r="22" spans="2:12">
      <c r="B22" s="13" t="s">
        <v>1919</v>
      </c>
      <c r="C22" s="8">
        <v>49</v>
      </c>
      <c r="D22" s="8">
        <v>5536</v>
      </c>
      <c r="F22" s="11" t="s">
        <v>1919</v>
      </c>
      <c r="G22" s="8">
        <v>51</v>
      </c>
      <c r="H22" s="8">
        <v>5397</v>
      </c>
    </row>
    <row r="23" spans="2:12">
      <c r="B23" s="13" t="s">
        <v>1918</v>
      </c>
      <c r="C23" s="8">
        <v>45</v>
      </c>
      <c r="D23" s="8">
        <v>5897</v>
      </c>
      <c r="F23" s="11" t="s">
        <v>1918</v>
      </c>
      <c r="G23" s="8">
        <v>40</v>
      </c>
      <c r="H23" s="8">
        <v>5468</v>
      </c>
    </row>
    <row r="24" spans="2:12">
      <c r="B24" s="13" t="s">
        <v>1917</v>
      </c>
      <c r="C24" s="8">
        <v>45</v>
      </c>
      <c r="D24" s="8">
        <v>4592</v>
      </c>
      <c r="F24" s="11" t="s">
        <v>1917</v>
      </c>
      <c r="G24" s="8">
        <v>40</v>
      </c>
      <c r="H24" s="8">
        <v>4572</v>
      </c>
    </row>
    <row r="25" spans="2:12">
      <c r="B25" s="13" t="s">
        <v>1916</v>
      </c>
      <c r="C25" s="8">
        <v>50</v>
      </c>
      <c r="D25" s="8">
        <v>7367</v>
      </c>
      <c r="F25" s="11" t="s">
        <v>1916</v>
      </c>
      <c r="G25" s="8">
        <v>45</v>
      </c>
      <c r="H25" s="8">
        <v>6740</v>
      </c>
    </row>
    <row r="26" spans="2:12">
      <c r="B26" s="13"/>
      <c r="C26" s="8"/>
      <c r="D26" s="8"/>
      <c r="F26" s="11"/>
      <c r="G26" s="8"/>
      <c r="H26" s="8"/>
    </row>
    <row r="27" spans="2:12">
      <c r="B27" s="12" t="s">
        <v>1915</v>
      </c>
      <c r="C27" s="9">
        <f>SUM(C18:C25)</f>
        <v>330</v>
      </c>
      <c r="D27" s="9">
        <f>SUM(D18:D25)</f>
        <v>41134</v>
      </c>
      <c r="F27" s="10" t="s">
        <v>1914</v>
      </c>
      <c r="G27" s="9">
        <f>SUM(G18:G25)</f>
        <v>332</v>
      </c>
      <c r="H27" s="9">
        <f>SUM(H18:H25)</f>
        <v>38108</v>
      </c>
    </row>
    <row r="28" spans="2:12">
      <c r="B28" s="13"/>
      <c r="C28" s="8"/>
      <c r="D28" s="8"/>
      <c r="F28" s="11"/>
      <c r="G28" s="8"/>
      <c r="H28" s="8"/>
    </row>
    <row r="29" spans="2:12">
      <c r="B29" s="13" t="s">
        <v>1913</v>
      </c>
      <c r="C29" s="8">
        <v>63</v>
      </c>
      <c r="D29" s="8">
        <v>1371</v>
      </c>
      <c r="F29" s="11" t="s">
        <v>1912</v>
      </c>
      <c r="G29" s="8">
        <v>65</v>
      </c>
      <c r="H29" s="8">
        <v>1489</v>
      </c>
    </row>
    <row r="30" spans="2:12">
      <c r="B30" s="13"/>
      <c r="C30" s="8"/>
      <c r="D30" s="8"/>
      <c r="F30" s="11"/>
      <c r="G30" s="8"/>
      <c r="H30" s="8"/>
    </row>
    <row r="31" spans="2:12">
      <c r="B31" s="12" t="s">
        <v>1911</v>
      </c>
      <c r="C31" s="9">
        <f>SUM(C15,C27,C29)</f>
        <v>1026</v>
      </c>
      <c r="D31" s="9">
        <f>SUM(D15,D27,D29)</f>
        <v>90362</v>
      </c>
      <c r="E31" s="7"/>
      <c r="F31" s="10" t="s">
        <v>1910</v>
      </c>
      <c r="G31" s="9">
        <f>SUM(G15,G27,G29)</f>
        <v>991</v>
      </c>
      <c r="H31" s="9">
        <f>SUM(H15,H27,H29)</f>
        <v>78214</v>
      </c>
    </row>
    <row r="32" spans="2:12" ht="15.75" customHeight="1">
      <c r="L32" s="16"/>
    </row>
    <row r="33" spans="2:8">
      <c r="B33" s="19"/>
      <c r="C33" s="19"/>
      <c r="D33" s="19" t="s">
        <v>1909</v>
      </c>
      <c r="E33" s="19" t="s">
        <v>1908</v>
      </c>
      <c r="F33" s="17" t="s">
        <v>1940</v>
      </c>
      <c r="G33" s="18"/>
      <c r="H33" s="18"/>
    </row>
    <row r="34" spans="2:8">
      <c r="B34" s="19" t="s">
        <v>1907</v>
      </c>
      <c r="C34" s="14"/>
      <c r="D34" s="8">
        <f>SUM(C31,G31)</f>
        <v>2017</v>
      </c>
      <c r="E34" s="8">
        <f>SUM(D31,H31)</f>
        <v>168576</v>
      </c>
      <c r="F34" s="17" t="s">
        <v>1941</v>
      </c>
      <c r="G34" s="18"/>
      <c r="H34" s="18"/>
    </row>
  </sheetData>
  <sheetProtection password="E455" sheet="1" objects="1" scenario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38</vt:i4>
      </vt:variant>
    </vt:vector>
  </HeadingPairs>
  <TitlesOfParts>
    <vt:vector size="77" baseType="lpstr">
      <vt:lpstr>W400m Hurdles</vt:lpstr>
      <vt:lpstr>W200m</vt:lpstr>
      <vt:lpstr>W100m</vt:lpstr>
      <vt:lpstr>W100m Hurdles</vt:lpstr>
      <vt:lpstr>W10000m</vt:lpstr>
      <vt:lpstr>W5000m</vt:lpstr>
      <vt:lpstr>W3000m Steeple</vt:lpstr>
      <vt:lpstr>W1500m</vt:lpstr>
      <vt:lpstr>W800m</vt:lpstr>
      <vt:lpstr>W400m</vt:lpstr>
      <vt:lpstr>WHeptathlon</vt:lpstr>
      <vt:lpstr>WHammer Throw</vt:lpstr>
      <vt:lpstr>WDiscus Throw</vt:lpstr>
      <vt:lpstr>WTriple Jump</vt:lpstr>
      <vt:lpstr>WShot Put</vt:lpstr>
      <vt:lpstr>WPole Vault</vt:lpstr>
      <vt:lpstr>WLong Jump</vt:lpstr>
      <vt:lpstr>WJavelin Throw</vt:lpstr>
      <vt:lpstr>WHigh Jump</vt:lpstr>
      <vt:lpstr>M110m Hurdles</vt:lpstr>
      <vt:lpstr>M100m</vt:lpstr>
      <vt:lpstr>M10000m</vt:lpstr>
      <vt:lpstr>M5000m</vt:lpstr>
      <vt:lpstr>M3000m Steeple</vt:lpstr>
      <vt:lpstr>M1500m</vt:lpstr>
      <vt:lpstr>M800m</vt:lpstr>
      <vt:lpstr>M400m</vt:lpstr>
      <vt:lpstr>M400m Hurdles</vt:lpstr>
      <vt:lpstr>M200m</vt:lpstr>
      <vt:lpstr>MHammer Throw</vt:lpstr>
      <vt:lpstr>MDiscus Throw</vt:lpstr>
      <vt:lpstr>MDecathlon</vt:lpstr>
      <vt:lpstr>MTriple Jump</vt:lpstr>
      <vt:lpstr>MShot Put</vt:lpstr>
      <vt:lpstr>MPole Vault</vt:lpstr>
      <vt:lpstr>MLong Jump</vt:lpstr>
      <vt:lpstr>MJavelin Throw</vt:lpstr>
      <vt:lpstr>MHigh Jump</vt:lpstr>
      <vt:lpstr>Start</vt:lpstr>
      <vt:lpstr>M10000m!IDX</vt:lpstr>
      <vt:lpstr>M100m!IDX</vt:lpstr>
      <vt:lpstr>'M110m Hurdles'!IDX</vt:lpstr>
      <vt:lpstr>M1500m!IDX</vt:lpstr>
      <vt:lpstr>M200m!IDX</vt:lpstr>
      <vt:lpstr>'M3000m Steeple'!IDX</vt:lpstr>
      <vt:lpstr>M400m!IDX</vt:lpstr>
      <vt:lpstr>'M400m Hurdles'!IDX</vt:lpstr>
      <vt:lpstr>M5000m!IDX</vt:lpstr>
      <vt:lpstr>M800m!IDX</vt:lpstr>
      <vt:lpstr>MDecathlon!IDX</vt:lpstr>
      <vt:lpstr>'MDiscus Throw'!IDX</vt:lpstr>
      <vt:lpstr>'MHammer Throw'!IDX</vt:lpstr>
      <vt:lpstr>'MHigh Jump'!IDX</vt:lpstr>
      <vt:lpstr>'MJavelin Throw'!IDX</vt:lpstr>
      <vt:lpstr>'MLong Jump'!IDX</vt:lpstr>
      <vt:lpstr>'MPole Vault'!IDX</vt:lpstr>
      <vt:lpstr>'MShot Put'!IDX</vt:lpstr>
      <vt:lpstr>'MTriple Jump'!IDX</vt:lpstr>
      <vt:lpstr>W10000m!IDX</vt:lpstr>
      <vt:lpstr>W100m!IDX</vt:lpstr>
      <vt:lpstr>'W100m Hurdles'!IDX</vt:lpstr>
      <vt:lpstr>W1500m!IDX</vt:lpstr>
      <vt:lpstr>W200m!IDX</vt:lpstr>
      <vt:lpstr>'W3000m Steeple'!IDX</vt:lpstr>
      <vt:lpstr>W400m!IDX</vt:lpstr>
      <vt:lpstr>'W400m Hurdles'!IDX</vt:lpstr>
      <vt:lpstr>W5000m!IDX</vt:lpstr>
      <vt:lpstr>W800m!IDX</vt:lpstr>
      <vt:lpstr>'WDiscus Throw'!IDX</vt:lpstr>
      <vt:lpstr>'WHammer Throw'!IDX</vt:lpstr>
      <vt:lpstr>WHeptathlon!IDX</vt:lpstr>
      <vt:lpstr>'WHigh Jump'!IDX</vt:lpstr>
      <vt:lpstr>'WJavelin Throw'!IDX</vt:lpstr>
      <vt:lpstr>'WLong Jump'!IDX</vt:lpstr>
      <vt:lpstr>'WPole Vault'!IDX</vt:lpstr>
      <vt:lpstr>'WShot Put'!IDX</vt:lpstr>
      <vt:lpstr>'WTriple Jump'!IDX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2012-08-05T07:46:47Z</dcterms:modified>
</cp:coreProperties>
</file>