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ADVSTAT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4" i="1" l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43" i="1"/>
  <c r="L59" i="1"/>
  <c r="M48" i="1" s="1"/>
  <c r="O48" i="1" s="1"/>
  <c r="M43" i="1"/>
  <c r="O43" i="1" s="1"/>
  <c r="N49" i="1"/>
  <c r="N50" i="1"/>
  <c r="N51" i="1"/>
  <c r="N52" i="1"/>
  <c r="N53" i="1"/>
  <c r="N54" i="1"/>
  <c r="N55" i="1"/>
  <c r="N56" i="1"/>
  <c r="N57" i="1"/>
  <c r="N58" i="1"/>
  <c r="N48" i="1"/>
  <c r="L48" i="1"/>
  <c r="K44" i="1"/>
  <c r="L44" i="1" s="1"/>
  <c r="K45" i="1"/>
  <c r="K46" i="1"/>
  <c r="K47" i="1"/>
  <c r="K48" i="1"/>
  <c r="K49" i="1"/>
  <c r="L49" i="1" s="1"/>
  <c r="K50" i="1"/>
  <c r="L50" i="1" s="1"/>
  <c r="K51" i="1"/>
  <c r="L51" i="1" s="1"/>
  <c r="K52" i="1"/>
  <c r="L52" i="1" s="1"/>
  <c r="K53" i="1"/>
  <c r="L53" i="1" s="1"/>
  <c r="K54" i="1"/>
  <c r="K55" i="1"/>
  <c r="K56" i="1"/>
  <c r="L56" i="1" s="1"/>
  <c r="K57" i="1"/>
  <c r="K58" i="1"/>
  <c r="L58" i="1" s="1"/>
  <c r="K43" i="1"/>
  <c r="L43" i="1" s="1"/>
  <c r="L55" i="1"/>
  <c r="L45" i="1"/>
  <c r="L46" i="1"/>
  <c r="L47" i="1"/>
  <c r="L54" i="1"/>
  <c r="L57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43" i="1"/>
  <c r="M35" i="1"/>
  <c r="M36" i="1"/>
  <c r="M37" i="1"/>
  <c r="M34" i="1"/>
  <c r="L38" i="1"/>
  <c r="L35" i="1"/>
  <c r="L36" i="1"/>
  <c r="L37" i="1"/>
  <c r="L34" i="1"/>
  <c r="K35" i="1"/>
  <c r="K36" i="1"/>
  <c r="K37" i="1"/>
  <c r="K34" i="1"/>
  <c r="J35" i="1"/>
  <c r="J36" i="1"/>
  <c r="J37" i="1"/>
  <c r="J34" i="1"/>
  <c r="K28" i="1"/>
  <c r="L28" i="1" s="1"/>
  <c r="K29" i="1"/>
  <c r="K27" i="1"/>
  <c r="L27" i="1" s="1"/>
  <c r="L29" i="1"/>
  <c r="L26" i="1"/>
  <c r="J27" i="1"/>
  <c r="J28" i="1"/>
  <c r="J29" i="1"/>
  <c r="J26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24" i="1"/>
  <c r="E125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24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25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24" i="1"/>
  <c r="L5" i="1"/>
  <c r="L6" i="1"/>
  <c r="L7" i="1"/>
  <c r="L8" i="1"/>
  <c r="L4" i="1"/>
  <c r="K9" i="1"/>
  <c r="K5" i="1"/>
  <c r="K6" i="1"/>
  <c r="K7" i="1"/>
  <c r="K8" i="1"/>
  <c r="K4" i="1"/>
  <c r="J8" i="1"/>
  <c r="J7" i="1"/>
  <c r="I5" i="1"/>
  <c r="I6" i="1"/>
  <c r="I7" i="1"/>
  <c r="I8" i="1"/>
  <c r="I4" i="1"/>
  <c r="H9" i="1"/>
  <c r="H5" i="1"/>
  <c r="H6" i="1"/>
  <c r="H7" i="1"/>
  <c r="H8" i="1"/>
  <c r="H4" i="1"/>
  <c r="G5" i="1"/>
  <c r="G6" i="1"/>
  <c r="G7" i="1"/>
  <c r="G8" i="1"/>
  <c r="G4" i="1"/>
  <c r="F5" i="1"/>
  <c r="F6" i="1"/>
  <c r="F7" i="1"/>
  <c r="F8" i="1"/>
  <c r="F4" i="1"/>
  <c r="E9" i="1"/>
  <c r="E5" i="1"/>
  <c r="E6" i="1"/>
  <c r="E7" i="1"/>
  <c r="E8" i="1"/>
  <c r="E4" i="1"/>
  <c r="D6" i="1"/>
  <c r="D7" i="1"/>
  <c r="D8" i="1"/>
  <c r="D5" i="1"/>
  <c r="C5" i="1"/>
  <c r="C6" i="1"/>
  <c r="C7" i="1"/>
  <c r="C8" i="1"/>
  <c r="C4" i="1"/>
  <c r="L30" i="1" l="1"/>
  <c r="M44" i="1" l="1"/>
  <c r="O44" i="1" s="1"/>
  <c r="M52" i="1"/>
  <c r="O52" i="1" s="1"/>
  <c r="M54" i="1"/>
  <c r="O54" i="1" s="1"/>
  <c r="M45" i="1"/>
  <c r="O45" i="1" s="1"/>
  <c r="M53" i="1"/>
  <c r="O53" i="1" s="1"/>
  <c r="M46" i="1"/>
  <c r="O46" i="1" s="1"/>
  <c r="M47" i="1"/>
  <c r="O47" i="1" s="1"/>
  <c r="M55" i="1"/>
  <c r="O55" i="1" s="1"/>
  <c r="M57" i="1"/>
  <c r="O57" i="1" s="1"/>
  <c r="M56" i="1"/>
  <c r="O56" i="1" s="1"/>
  <c r="M49" i="1"/>
  <c r="O49" i="1" s="1"/>
  <c r="M50" i="1"/>
  <c r="O50" i="1" s="1"/>
  <c r="M58" i="1"/>
  <c r="O58" i="1" s="1"/>
  <c r="M51" i="1"/>
  <c r="O51" i="1" s="1"/>
  <c r="M28" i="1"/>
  <c r="M29" i="1"/>
  <c r="M26" i="1"/>
  <c r="M27" i="1"/>
  <c r="O59" i="1" l="1"/>
</calcChain>
</file>

<file path=xl/sharedStrings.xml><?xml version="1.0" encoding="utf-8"?>
<sst xmlns="http://schemas.openxmlformats.org/spreadsheetml/2006/main" count="48" uniqueCount="20">
  <si>
    <t>P(H)</t>
  </si>
  <si>
    <t>P(D|H)</t>
  </si>
  <si>
    <t>P(H)P(D|H)</t>
  </si>
  <si>
    <t>P(H|D)</t>
  </si>
  <si>
    <t>get 7</t>
  </si>
  <si>
    <t>get 7 THEN 3</t>
  </si>
  <si>
    <t>get 7 THEN 3 THEN 11</t>
  </si>
  <si>
    <t>flip a coin 250 times, 130 heads, 120 tails</t>
  </si>
  <si>
    <t>gg</t>
  </si>
  <si>
    <t>gb</t>
  </si>
  <si>
    <t>bg</t>
  </si>
  <si>
    <t>bb</t>
  </si>
  <si>
    <t>a couple has 2 children and one child is a boy. What is the probability that the other is a boy?</t>
  </si>
  <si>
    <t>H = 2 children ; D = 1 child is boy</t>
  </si>
  <si>
    <t>51 cards, draw 2 cards and see 2 diamonds, what is the probability that missing a card is a heart?</t>
  </si>
  <si>
    <t>h</t>
  </si>
  <si>
    <t>d</t>
  </si>
  <si>
    <t>c</t>
  </si>
  <si>
    <t>s</t>
  </si>
  <si>
    <t>1-N, se a number 5, max is 20, what is the probability that lrt has 10 train cabs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</si>
</sst>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1C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5"/>
  <sheetViews>
    <sheetView tabSelected="1" topLeftCell="B37" workbookViewId="0">
      <selection activeCell="R53" sqref="R53"/>
    </sheetView>
  </sheetViews>
  <sheetFormatPr defaultRowHeight="15" x14ac:dyDescent="0.25"/>
  <cols>
    <col min="4" max="6" width="12" bestFit="1" customWidth="1"/>
    <col min="8" max="8" width="11" bestFit="1" customWidth="1"/>
    <col min="11" max="11" width="11" bestFit="1" customWidth="1"/>
    <col min="12" max="12" width="12" bestFit="1" customWidth="1"/>
    <col min="18" max="18" width="12" bestFit="1" customWidth="1"/>
  </cols>
  <sheetData>
    <row r="1" spans="2:12" x14ac:dyDescent="0.25">
      <c r="I1" s="5" t="s">
        <v>0</v>
      </c>
      <c r="J1" s="5" t="s">
        <v>1</v>
      </c>
      <c r="K1" s="5" t="s">
        <v>2</v>
      </c>
      <c r="L1" s="5" t="s">
        <v>3</v>
      </c>
    </row>
    <row r="2" spans="2:12" x14ac:dyDescent="0.25">
      <c r="F2" s="3" t="s">
        <v>0</v>
      </c>
      <c r="G2" s="3" t="s">
        <v>1</v>
      </c>
      <c r="H2" s="3" t="s">
        <v>2</v>
      </c>
      <c r="I2" s="2" t="s">
        <v>3</v>
      </c>
      <c r="J2" s="6"/>
      <c r="K2" s="6"/>
      <c r="L2" s="6"/>
    </row>
    <row r="3" spans="2:12" x14ac:dyDescent="0.25">
      <c r="B3" s="1"/>
      <c r="C3" s="1" t="s">
        <v>0</v>
      </c>
      <c r="D3" s="1" t="s">
        <v>1</v>
      </c>
      <c r="E3" s="1" t="s">
        <v>2</v>
      </c>
      <c r="F3" s="4" t="s">
        <v>3</v>
      </c>
      <c r="G3" s="3"/>
      <c r="H3" s="3"/>
      <c r="I3" s="2"/>
      <c r="J3" s="6"/>
      <c r="K3" s="6"/>
      <c r="L3" s="6"/>
    </row>
    <row r="4" spans="2:12" x14ac:dyDescent="0.25">
      <c r="B4" s="1">
        <v>6</v>
      </c>
      <c r="C4" s="1">
        <f>1/5</f>
        <v>0.2</v>
      </c>
      <c r="D4" s="1">
        <v>0</v>
      </c>
      <c r="E4" s="1">
        <f>C4*D4</f>
        <v>0</v>
      </c>
      <c r="F4" s="4">
        <f>E4/$E$9</f>
        <v>0</v>
      </c>
      <c r="G4" s="3">
        <f>1/B4</f>
        <v>0.16666666666666666</v>
      </c>
      <c r="H4" s="3">
        <f>F4*G4</f>
        <v>0</v>
      </c>
      <c r="I4" s="2">
        <f>H4/$H$9</f>
        <v>0</v>
      </c>
      <c r="J4" s="6">
        <v>0</v>
      </c>
      <c r="K4" s="6">
        <f>I4*J4</f>
        <v>0</v>
      </c>
      <c r="L4" s="6">
        <f>K4/$K$9</f>
        <v>0</v>
      </c>
    </row>
    <row r="5" spans="2:12" x14ac:dyDescent="0.25">
      <c r="B5" s="1">
        <v>8</v>
      </c>
      <c r="C5" s="1">
        <f t="shared" ref="C5:C8" si="0">1/5</f>
        <v>0.2</v>
      </c>
      <c r="D5" s="1">
        <f>1/B5</f>
        <v>0.125</v>
      </c>
      <c r="E5" s="1">
        <f t="shared" ref="E5:E8" si="1">C5*D5</f>
        <v>2.5000000000000001E-2</v>
      </c>
      <c r="F5" s="4">
        <f t="shared" ref="F5:F8" si="2">E5/$E$9</f>
        <v>0.34883720930232553</v>
      </c>
      <c r="G5" s="3">
        <f t="shared" ref="G5:G8" si="3">1/B5</f>
        <v>0.125</v>
      </c>
      <c r="H5" s="3">
        <f t="shared" ref="H5:H8" si="4">F5*G5</f>
        <v>4.3604651162790692E-2</v>
      </c>
      <c r="I5" s="2">
        <f t="shared" ref="I5:I8" si="5">H5/$H$9</f>
        <v>0.44554455445544555</v>
      </c>
      <c r="J5" s="6">
        <v>0</v>
      </c>
      <c r="K5" s="6">
        <f t="shared" ref="K5:K8" si="6">I5*J5</f>
        <v>0</v>
      </c>
      <c r="L5" s="6">
        <f t="shared" ref="L5:L8" si="7">K5/$K$9</f>
        <v>0</v>
      </c>
    </row>
    <row r="6" spans="2:12" x14ac:dyDescent="0.25">
      <c r="B6" s="1">
        <v>10</v>
      </c>
      <c r="C6" s="1">
        <f t="shared" si="0"/>
        <v>0.2</v>
      </c>
      <c r="D6" s="1">
        <f t="shared" ref="D6:D8" si="8">1/B6</f>
        <v>0.1</v>
      </c>
      <c r="E6" s="1">
        <f t="shared" si="1"/>
        <v>2.0000000000000004E-2</v>
      </c>
      <c r="F6" s="4">
        <f t="shared" si="2"/>
        <v>0.27906976744186046</v>
      </c>
      <c r="G6" s="3">
        <f t="shared" si="3"/>
        <v>0.1</v>
      </c>
      <c r="H6" s="3">
        <f t="shared" si="4"/>
        <v>2.7906976744186046E-2</v>
      </c>
      <c r="I6" s="2">
        <f t="shared" si="5"/>
        <v>0.28514851485148518</v>
      </c>
      <c r="J6" s="6">
        <v>0</v>
      </c>
      <c r="K6" s="6">
        <f t="shared" si="6"/>
        <v>0</v>
      </c>
      <c r="L6" s="6">
        <f t="shared" si="7"/>
        <v>0</v>
      </c>
    </row>
    <row r="7" spans="2:12" x14ac:dyDescent="0.25">
      <c r="B7" s="1">
        <v>12</v>
      </c>
      <c r="C7" s="1">
        <f t="shared" si="0"/>
        <v>0.2</v>
      </c>
      <c r="D7" s="1">
        <f t="shared" si="8"/>
        <v>8.3333333333333329E-2</v>
      </c>
      <c r="E7" s="1">
        <f t="shared" si="1"/>
        <v>1.6666666666666666E-2</v>
      </c>
      <c r="F7" s="4">
        <f t="shared" si="2"/>
        <v>0.23255813953488366</v>
      </c>
      <c r="G7" s="3">
        <f t="shared" si="3"/>
        <v>8.3333333333333329E-2</v>
      </c>
      <c r="H7" s="3">
        <f t="shared" si="4"/>
        <v>1.9379844961240303E-2</v>
      </c>
      <c r="I7" s="2">
        <f t="shared" si="5"/>
        <v>0.19801980198019797</v>
      </c>
      <c r="J7" s="6">
        <f>1/B7</f>
        <v>8.3333333333333329E-2</v>
      </c>
      <c r="K7" s="6">
        <f t="shared" si="6"/>
        <v>1.6501650165016497E-2</v>
      </c>
      <c r="L7" s="6">
        <f t="shared" si="7"/>
        <v>0.82236842105263153</v>
      </c>
    </row>
    <row r="8" spans="2:12" x14ac:dyDescent="0.25">
      <c r="B8" s="1">
        <v>20</v>
      </c>
      <c r="C8" s="1">
        <f t="shared" si="0"/>
        <v>0.2</v>
      </c>
      <c r="D8" s="1">
        <f t="shared" si="8"/>
        <v>0.05</v>
      </c>
      <c r="E8" s="1">
        <f t="shared" si="1"/>
        <v>1.0000000000000002E-2</v>
      </c>
      <c r="F8" s="4">
        <f t="shared" si="2"/>
        <v>0.13953488372093023</v>
      </c>
      <c r="G8" s="3">
        <f t="shared" si="3"/>
        <v>0.05</v>
      </c>
      <c r="H8" s="3">
        <f t="shared" si="4"/>
        <v>6.9767441860465115E-3</v>
      </c>
      <c r="I8" s="2">
        <f t="shared" si="5"/>
        <v>7.1287128712871295E-2</v>
      </c>
      <c r="J8" s="6">
        <f>1/B8</f>
        <v>0.05</v>
      </c>
      <c r="K8" s="6">
        <f t="shared" si="6"/>
        <v>3.5643564356435649E-3</v>
      </c>
      <c r="L8" s="6">
        <f t="shared" si="7"/>
        <v>0.1776315789473685</v>
      </c>
    </row>
    <row r="9" spans="2:12" x14ac:dyDescent="0.25">
      <c r="B9" s="1"/>
      <c r="C9" s="1"/>
      <c r="D9" s="1"/>
      <c r="E9" s="1">
        <f>SUM(E4:E8)</f>
        <v>7.1666666666666684E-2</v>
      </c>
      <c r="F9" s="4"/>
      <c r="G9" s="3"/>
      <c r="H9" s="3">
        <f>SUM(H4:H8)</f>
        <v>9.7868217054263545E-2</v>
      </c>
      <c r="I9" s="2"/>
      <c r="J9" s="6"/>
      <c r="K9" s="6">
        <f>SUM(K4:K8)</f>
        <v>2.0066006600660061E-2</v>
      </c>
      <c r="L9" s="6"/>
    </row>
    <row r="10" spans="2:12" x14ac:dyDescent="0.25">
      <c r="I10" s="7"/>
    </row>
    <row r="12" spans="2:12" x14ac:dyDescent="0.25">
      <c r="B12" s="7"/>
      <c r="C12" s="7"/>
      <c r="D12" s="7"/>
      <c r="E12" s="7"/>
      <c r="F12" s="7"/>
    </row>
    <row r="13" spans="2:12" x14ac:dyDescent="0.25">
      <c r="B13" s="7"/>
      <c r="C13" s="7"/>
      <c r="D13" s="7"/>
      <c r="E13" s="7"/>
      <c r="F13" s="7"/>
    </row>
    <row r="14" spans="2:12" x14ac:dyDescent="0.25">
      <c r="B14" s="7"/>
      <c r="C14" s="7"/>
      <c r="D14" s="7"/>
      <c r="E14" s="7"/>
      <c r="F14" s="7"/>
    </row>
    <row r="15" spans="2:12" x14ac:dyDescent="0.25">
      <c r="B15" s="7"/>
      <c r="C15" s="7"/>
      <c r="D15" s="7"/>
      <c r="E15" s="7"/>
      <c r="F15" s="7"/>
    </row>
    <row r="16" spans="2:12" x14ac:dyDescent="0.25">
      <c r="B16" s="7"/>
      <c r="C16" s="7"/>
      <c r="D16" s="7"/>
      <c r="E16" s="7"/>
      <c r="F16" s="7"/>
    </row>
    <row r="17" spans="2:13" x14ac:dyDescent="0.25">
      <c r="B17" s="7"/>
      <c r="C17" s="7"/>
      <c r="D17" s="7"/>
      <c r="E17" s="7"/>
      <c r="F17" s="7"/>
    </row>
    <row r="18" spans="2:13" x14ac:dyDescent="0.25">
      <c r="B18" s="7"/>
      <c r="C18" s="7"/>
      <c r="D18" s="7"/>
      <c r="E18" s="7"/>
      <c r="F18" s="7"/>
      <c r="L18" s="1"/>
      <c r="M18" t="s">
        <v>4</v>
      </c>
    </row>
    <row r="19" spans="2:13" x14ac:dyDescent="0.25">
      <c r="L19" s="3"/>
      <c r="M19" t="s">
        <v>5</v>
      </c>
    </row>
    <row r="20" spans="2:13" x14ac:dyDescent="0.25">
      <c r="L20" s="6"/>
      <c r="M20" t="s">
        <v>6</v>
      </c>
    </row>
    <row r="22" spans="2:13" x14ac:dyDescent="0.25">
      <c r="B22" t="s">
        <v>7</v>
      </c>
    </row>
    <row r="23" spans="2:13" x14ac:dyDescent="0.25">
      <c r="C23" s="7" t="s">
        <v>0</v>
      </c>
      <c r="D23" s="7" t="s">
        <v>1</v>
      </c>
      <c r="E23" s="7" t="s">
        <v>2</v>
      </c>
      <c r="F23" s="7" t="s">
        <v>3</v>
      </c>
      <c r="I23" t="s">
        <v>12</v>
      </c>
    </row>
    <row r="24" spans="2:13" x14ac:dyDescent="0.25">
      <c r="B24">
        <v>0</v>
      </c>
      <c r="C24">
        <f>1/$B$125</f>
        <v>9.9009900990099011E-3</v>
      </c>
      <c r="D24">
        <v>0</v>
      </c>
      <c r="E24">
        <f>C24*D24</f>
        <v>0</v>
      </c>
      <c r="F24">
        <f>E24/$E$125</f>
        <v>0</v>
      </c>
      <c r="I24" t="s">
        <v>13</v>
      </c>
    </row>
    <row r="25" spans="2:13" x14ac:dyDescent="0.25">
      <c r="B25">
        <v>1</v>
      </c>
      <c r="C25">
        <f t="shared" ref="C25:C88" si="9">1/$B$125</f>
        <v>9.9009900990099011E-3</v>
      </c>
      <c r="D25">
        <f>COMBIN(250, 130)*POWER(B25/100,130)*POWER(1-B25/100,120)</f>
        <v>2.2372923816876568E-187</v>
      </c>
      <c r="E25">
        <f t="shared" ref="E25:E88" si="10">C25*D25</f>
        <v>2.2151409719679771E-189</v>
      </c>
      <c r="F25">
        <f t="shared" ref="F25:F88" si="11">E25/$E$125</f>
        <v>5.6156038780360274E-187</v>
      </c>
      <c r="J25" s="7" t="s">
        <v>0</v>
      </c>
      <c r="K25" s="7" t="s">
        <v>1</v>
      </c>
      <c r="L25" s="7" t="s">
        <v>2</v>
      </c>
      <c r="M25" s="7" t="s">
        <v>3</v>
      </c>
    </row>
    <row r="26" spans="2:13" x14ac:dyDescent="0.25">
      <c r="B26">
        <v>2</v>
      </c>
      <c r="C26">
        <f t="shared" si="9"/>
        <v>9.9009900990099011E-3</v>
      </c>
      <c r="D26">
        <f t="shared" ref="D26:D89" si="12">COMBIN(250, 130)*POWER(B26/100,130)*POWER(1-B26/100,120)</f>
        <v>9.0059164068040785E-149</v>
      </c>
      <c r="E26">
        <f t="shared" si="10"/>
        <v>8.916748917627801E-151</v>
      </c>
      <c r="F26">
        <f t="shared" si="11"/>
        <v>2.2604850181078273E-148</v>
      </c>
      <c r="I26" t="s">
        <v>8</v>
      </c>
      <c r="J26">
        <f>1/4</f>
        <v>0.25</v>
      </c>
      <c r="K26">
        <v>0</v>
      </c>
      <c r="L26">
        <f>J26*K26</f>
        <v>0</v>
      </c>
      <c r="M26">
        <f>L26/$L$30</f>
        <v>0</v>
      </c>
    </row>
    <row r="27" spans="2:13" x14ac:dyDescent="0.25">
      <c r="B27">
        <v>3</v>
      </c>
      <c r="C27">
        <f t="shared" si="9"/>
        <v>9.9009900990099011E-3</v>
      </c>
      <c r="D27">
        <f t="shared" si="12"/>
        <v>2.05055119993672E-126</v>
      </c>
      <c r="E27">
        <f t="shared" si="10"/>
        <v>2.0302487128086337E-128</v>
      </c>
      <c r="F27">
        <f t="shared" si="11"/>
        <v>5.1468835118411757E-126</v>
      </c>
      <c r="I27" t="s">
        <v>9</v>
      </c>
      <c r="J27">
        <f t="shared" ref="J27:J29" si="13">1/4</f>
        <v>0.25</v>
      </c>
      <c r="K27">
        <f>1/3</f>
        <v>0.33333333333333331</v>
      </c>
      <c r="L27">
        <f t="shared" ref="L27:L29" si="14">J27*K27</f>
        <v>8.3333333333333329E-2</v>
      </c>
      <c r="M27">
        <f t="shared" ref="M27:M29" si="15">L27/$L$30</f>
        <v>0.33333333333333331</v>
      </c>
    </row>
    <row r="28" spans="2:13" x14ac:dyDescent="0.25">
      <c r="B28">
        <v>4</v>
      </c>
      <c r="C28">
        <f t="shared" si="9"/>
        <v>9.9009900990099011E-3</v>
      </c>
      <c r="D28">
        <f t="shared" si="12"/>
        <v>1.0323958009547518E-110</v>
      </c>
      <c r="E28">
        <f t="shared" si="10"/>
        <v>1.0221740603512394E-112</v>
      </c>
      <c r="F28">
        <f t="shared" si="11"/>
        <v>2.5913134603964313E-110</v>
      </c>
      <c r="I28" t="s">
        <v>10</v>
      </c>
      <c r="J28">
        <f t="shared" si="13"/>
        <v>0.25</v>
      </c>
      <c r="K28">
        <f t="shared" ref="K28:K29" si="16">1/3</f>
        <v>0.33333333333333331</v>
      </c>
      <c r="L28">
        <f t="shared" si="14"/>
        <v>8.3333333333333329E-2</v>
      </c>
      <c r="M28">
        <f t="shared" si="15"/>
        <v>0.33333333333333331</v>
      </c>
    </row>
    <row r="29" spans="2:13" x14ac:dyDescent="0.25">
      <c r="B29">
        <v>5</v>
      </c>
      <c r="C29">
        <f t="shared" si="9"/>
        <v>9.9009900990099011E-3</v>
      </c>
      <c r="D29">
        <f t="shared" si="12"/>
        <v>1.1652861654475717E-98</v>
      </c>
      <c r="E29">
        <f t="shared" si="10"/>
        <v>1.1537486786609621E-100</v>
      </c>
      <c r="F29">
        <f t="shared" si="11"/>
        <v>2.9248682752734094E-98</v>
      </c>
      <c r="I29" t="s">
        <v>11</v>
      </c>
      <c r="J29">
        <f t="shared" si="13"/>
        <v>0.25</v>
      </c>
      <c r="K29">
        <f t="shared" si="16"/>
        <v>0.33333333333333331</v>
      </c>
      <c r="L29">
        <f t="shared" si="14"/>
        <v>8.3333333333333329E-2</v>
      </c>
      <c r="M29">
        <f t="shared" si="15"/>
        <v>0.33333333333333331</v>
      </c>
    </row>
    <row r="30" spans="2:13" x14ac:dyDescent="0.25">
      <c r="B30">
        <v>6</v>
      </c>
      <c r="C30">
        <f t="shared" si="9"/>
        <v>9.9009900990099011E-3</v>
      </c>
      <c r="D30">
        <f t="shared" si="12"/>
        <v>6.4343454521356286E-89</v>
      </c>
      <c r="E30">
        <f t="shared" si="10"/>
        <v>6.3706390615204249E-91</v>
      </c>
      <c r="F30">
        <f t="shared" si="11"/>
        <v>1.6150207084860454E-88</v>
      </c>
      <c r="L30">
        <f>SUM(L26:L29)</f>
        <v>0.25</v>
      </c>
    </row>
    <row r="31" spans="2:13" x14ac:dyDescent="0.25">
      <c r="B31">
        <v>7</v>
      </c>
      <c r="C31">
        <f t="shared" si="9"/>
        <v>9.9009900990099011E-3</v>
      </c>
      <c r="D31">
        <f t="shared" si="12"/>
        <v>8.9990863778955169E-81</v>
      </c>
      <c r="E31">
        <f t="shared" si="10"/>
        <v>8.909986512767839E-83</v>
      </c>
      <c r="F31">
        <f t="shared" si="11"/>
        <v>2.2587706808517785E-80</v>
      </c>
    </row>
    <row r="32" spans="2:13" x14ac:dyDescent="0.25">
      <c r="B32">
        <v>8</v>
      </c>
      <c r="C32">
        <f t="shared" si="9"/>
        <v>9.9009900990099011E-3</v>
      </c>
      <c r="D32">
        <f t="shared" si="12"/>
        <v>8.5062272791757907E-74</v>
      </c>
      <c r="E32">
        <f t="shared" si="10"/>
        <v>8.4220072071047437E-76</v>
      </c>
      <c r="F32">
        <f t="shared" si="11"/>
        <v>2.1350630470731269E-73</v>
      </c>
      <c r="I32" t="s">
        <v>14</v>
      </c>
    </row>
    <row r="33" spans="2:19" x14ac:dyDescent="0.25">
      <c r="B33">
        <v>9</v>
      </c>
      <c r="C33">
        <f t="shared" si="9"/>
        <v>9.9009900990099011E-3</v>
      </c>
      <c r="D33">
        <f t="shared" si="12"/>
        <v>1.0232757866938404E-67</v>
      </c>
      <c r="E33">
        <f t="shared" si="10"/>
        <v>1.0131443432612282E-69</v>
      </c>
      <c r="F33">
        <f t="shared" si="11"/>
        <v>2.5684222246015436E-67</v>
      </c>
      <c r="J33" s="7" t="s">
        <v>0</v>
      </c>
      <c r="K33" s="7" t="s">
        <v>1</v>
      </c>
      <c r="L33" s="7" t="s">
        <v>2</v>
      </c>
      <c r="M33" s="7" t="s">
        <v>3</v>
      </c>
    </row>
    <row r="34" spans="2:19" x14ac:dyDescent="0.25">
      <c r="B34">
        <v>10</v>
      </c>
      <c r="C34">
        <f t="shared" si="9"/>
        <v>9.9009900990099011E-3</v>
      </c>
      <c r="D34">
        <f t="shared" si="12"/>
        <v>2.4132400532292051E-62</v>
      </c>
      <c r="E34">
        <f t="shared" si="10"/>
        <v>2.3893465873556487E-64</v>
      </c>
      <c r="F34">
        <f t="shared" si="11"/>
        <v>6.057232533605315E-62</v>
      </c>
      <c r="I34" t="s">
        <v>15</v>
      </c>
      <c r="J34">
        <f>1/4</f>
        <v>0.25</v>
      </c>
      <c r="K34">
        <f>13/51 * 12/50</f>
        <v>6.117647058823529E-2</v>
      </c>
      <c r="L34">
        <f>J34*K34</f>
        <v>1.5294117647058823E-2</v>
      </c>
      <c r="M34">
        <f>L34/$L$38</f>
        <v>0.26</v>
      </c>
    </row>
    <row r="35" spans="2:19" x14ac:dyDescent="0.25">
      <c r="B35">
        <v>11</v>
      </c>
      <c r="C35">
        <f t="shared" si="9"/>
        <v>9.9009900990099011E-3</v>
      </c>
      <c r="D35">
        <f t="shared" si="12"/>
        <v>1.5182708715673137E-57</v>
      </c>
      <c r="E35">
        <f t="shared" si="10"/>
        <v>1.5032384867003106E-59</v>
      </c>
      <c r="F35">
        <f t="shared" si="11"/>
        <v>3.8108598876339635E-57</v>
      </c>
      <c r="I35" t="s">
        <v>16</v>
      </c>
      <c r="J35">
        <f t="shared" ref="J35:J37" si="17">1/4</f>
        <v>0.25</v>
      </c>
      <c r="K35">
        <f>12/51 * 11/50</f>
        <v>5.1764705882352942E-2</v>
      </c>
      <c r="L35">
        <f t="shared" ref="L35:L37" si="18">J35*K35</f>
        <v>1.2941176470588235E-2</v>
      </c>
      <c r="M35">
        <f t="shared" ref="M35:M37" si="19">L35/$L$38</f>
        <v>0.22</v>
      </c>
    </row>
    <row r="36" spans="2:19" x14ac:dyDescent="0.25">
      <c r="B36">
        <v>12</v>
      </c>
      <c r="C36">
        <f t="shared" si="9"/>
        <v>9.9009900990099011E-3</v>
      </c>
      <c r="D36">
        <f t="shared" si="12"/>
        <v>3.1987627967351271E-53</v>
      </c>
      <c r="E36">
        <f t="shared" si="10"/>
        <v>3.1670918779555716E-55</v>
      </c>
      <c r="F36">
        <f t="shared" si="11"/>
        <v>8.0288946198051822E-53</v>
      </c>
      <c r="I36" t="s">
        <v>17</v>
      </c>
      <c r="J36">
        <f t="shared" si="17"/>
        <v>0.25</v>
      </c>
      <c r="K36">
        <f t="shared" ref="K35:K37" si="20">13/51 * 12/50</f>
        <v>6.117647058823529E-2</v>
      </c>
      <c r="L36">
        <f t="shared" si="18"/>
        <v>1.5294117647058823E-2</v>
      </c>
      <c r="M36">
        <f t="shared" si="19"/>
        <v>0.26</v>
      </c>
    </row>
    <row r="37" spans="2:19" x14ac:dyDescent="0.25">
      <c r="B37">
        <v>13</v>
      </c>
      <c r="C37">
        <f t="shared" si="9"/>
        <v>9.9009900990099011E-3</v>
      </c>
      <c r="D37">
        <f t="shared" si="12"/>
        <v>2.6819180686072276E-49</v>
      </c>
      <c r="E37">
        <f t="shared" si="10"/>
        <v>2.6553644243635917E-51</v>
      </c>
      <c r="F37">
        <f t="shared" si="11"/>
        <v>6.7316143522041518E-49</v>
      </c>
      <c r="I37" t="s">
        <v>18</v>
      </c>
      <c r="J37">
        <f t="shared" si="17"/>
        <v>0.25</v>
      </c>
      <c r="K37">
        <f t="shared" si="20"/>
        <v>6.117647058823529E-2</v>
      </c>
      <c r="L37">
        <f t="shared" si="18"/>
        <v>1.5294117647058823E-2</v>
      </c>
      <c r="M37">
        <f t="shared" si="19"/>
        <v>0.26</v>
      </c>
    </row>
    <row r="38" spans="2:19" x14ac:dyDescent="0.25">
      <c r="B38">
        <v>14</v>
      </c>
      <c r="C38">
        <f t="shared" si="9"/>
        <v>9.9009900990099011E-3</v>
      </c>
      <c r="D38">
        <f t="shared" si="12"/>
        <v>1.023194458743587E-45</v>
      </c>
      <c r="E38">
        <f t="shared" si="10"/>
        <v>1.0130638205382049E-47</v>
      </c>
      <c r="F38">
        <f t="shared" si="11"/>
        <v>2.5682180914464074E-45</v>
      </c>
      <c r="L38">
        <f>SUM(L34:L37)</f>
        <v>5.8823529411764705E-2</v>
      </c>
    </row>
    <row r="39" spans="2:19" x14ac:dyDescent="0.25">
      <c r="B39">
        <v>15</v>
      </c>
      <c r="C39">
        <f t="shared" si="9"/>
        <v>9.9009900990099011E-3</v>
      </c>
      <c r="D39">
        <f t="shared" si="12"/>
        <v>1.9753049636199502E-42</v>
      </c>
      <c r="E39">
        <f t="shared" si="10"/>
        <v>1.955747488732624E-44</v>
      </c>
      <c r="F39">
        <f t="shared" si="11"/>
        <v>4.9580154586860827E-42</v>
      </c>
    </row>
    <row r="40" spans="2:19" x14ac:dyDescent="0.25">
      <c r="B40">
        <v>16</v>
      </c>
      <c r="C40">
        <f t="shared" si="9"/>
        <v>9.9009900990099011E-3</v>
      </c>
      <c r="D40">
        <f t="shared" si="12"/>
        <v>2.1018971667883335E-39</v>
      </c>
      <c r="E40">
        <f t="shared" si="10"/>
        <v>2.0810863037508253E-41</v>
      </c>
      <c r="F40">
        <f t="shared" si="11"/>
        <v>5.2757618886387255E-39</v>
      </c>
      <c r="I40" t="s">
        <v>19</v>
      </c>
    </row>
    <row r="41" spans="2:19" x14ac:dyDescent="0.25">
      <c r="B41">
        <v>17</v>
      </c>
      <c r="C41">
        <f t="shared" si="9"/>
        <v>9.9009900990099011E-3</v>
      </c>
      <c r="D41">
        <f t="shared" si="12"/>
        <v>1.3219963509850196E-36</v>
      </c>
      <c r="E41">
        <f t="shared" si="10"/>
        <v>1.3089072782029897E-38</v>
      </c>
      <c r="F41">
        <f t="shared" si="11"/>
        <v>3.3182108409724044E-36</v>
      </c>
      <c r="M41" s="7" t="s">
        <v>0</v>
      </c>
      <c r="N41" s="7" t="s">
        <v>1</v>
      </c>
      <c r="O41" s="7" t="s">
        <v>2</v>
      </c>
      <c r="P41" s="7" t="s">
        <v>3</v>
      </c>
    </row>
    <row r="42" spans="2:19" x14ac:dyDescent="0.25">
      <c r="B42">
        <v>18</v>
      </c>
      <c r="C42">
        <f t="shared" si="9"/>
        <v>9.9009900990099011E-3</v>
      </c>
      <c r="D42">
        <f t="shared" si="12"/>
        <v>5.2069971691925075E-34</v>
      </c>
      <c r="E42">
        <f t="shared" si="10"/>
        <v>5.1554427417747601E-36</v>
      </c>
      <c r="F42">
        <f t="shared" si="11"/>
        <v>1.3069562894673216E-33</v>
      </c>
      <c r="J42" s="7" t="s">
        <v>0</v>
      </c>
      <c r="K42" s="7" t="s">
        <v>1</v>
      </c>
      <c r="L42" s="7" t="s">
        <v>2</v>
      </c>
      <c r="M42" s="7" t="s">
        <v>3</v>
      </c>
      <c r="P42" s="7"/>
      <c r="Q42" s="7"/>
      <c r="R42" s="7"/>
      <c r="S42" s="7"/>
    </row>
    <row r="43" spans="2:19" x14ac:dyDescent="0.25">
      <c r="B43">
        <v>19</v>
      </c>
      <c r="C43">
        <f t="shared" si="9"/>
        <v>9.9009900990099011E-3</v>
      </c>
      <c r="D43">
        <f t="shared" si="12"/>
        <v>1.3479375798414891E-31</v>
      </c>
      <c r="E43">
        <f t="shared" si="10"/>
        <v>1.3345916632093952E-33</v>
      </c>
      <c r="F43">
        <f t="shared" si="11"/>
        <v>3.3833233254021432E-31</v>
      </c>
      <c r="I43">
        <v>5</v>
      </c>
      <c r="J43">
        <f>1/16</f>
        <v>6.25E-2</v>
      </c>
      <c r="K43">
        <f>1/I43</f>
        <v>0.2</v>
      </c>
      <c r="L43">
        <f>J43*K43</f>
        <v>1.2500000000000001E-2</v>
      </c>
      <c r="M43">
        <f>L43/$L$59</f>
        <v>0.13206495301524265</v>
      </c>
      <c r="N43">
        <v>0</v>
      </c>
      <c r="O43">
        <f>M43*N43</f>
        <v>0</v>
      </c>
      <c r="P43">
        <f>O43/$O$59</f>
        <v>0</v>
      </c>
    </row>
    <row r="44" spans="2:19" x14ac:dyDescent="0.25">
      <c r="B44">
        <v>20</v>
      </c>
      <c r="C44">
        <f t="shared" si="9"/>
        <v>9.9009900990099011E-3</v>
      </c>
      <c r="D44">
        <f t="shared" si="12"/>
        <v>2.3888961330421167E-29</v>
      </c>
      <c r="E44">
        <f t="shared" si="10"/>
        <v>2.3652436960813038E-31</v>
      </c>
      <c r="F44">
        <f t="shared" si="11"/>
        <v>5.9961292939357223E-29</v>
      </c>
      <c r="I44">
        <v>6</v>
      </c>
      <c r="J44">
        <f t="shared" ref="J44:J58" si="21">1/16</f>
        <v>6.25E-2</v>
      </c>
      <c r="K44">
        <f t="shared" ref="K44:K58" si="22">1/I44</f>
        <v>0.16666666666666666</v>
      </c>
      <c r="L44">
        <f t="shared" ref="L44:L58" si="23">J44*K44</f>
        <v>1.0416666666666666E-2</v>
      </c>
      <c r="M44">
        <f>L44/$L$59</f>
        <v>0.11005412751270219</v>
      </c>
      <c r="N44">
        <v>0</v>
      </c>
      <c r="O44">
        <f t="shared" ref="O44:O58" si="24">M44*N44</f>
        <v>0</v>
      </c>
      <c r="P44">
        <f t="shared" ref="P44:P58" si="25">O44/$O$59</f>
        <v>0</v>
      </c>
    </row>
    <row r="45" spans="2:19" x14ac:dyDescent="0.25">
      <c r="B45">
        <v>21</v>
      </c>
      <c r="C45">
        <f t="shared" si="9"/>
        <v>9.9009900990099011E-3</v>
      </c>
      <c r="D45">
        <f t="shared" si="12"/>
        <v>3.0009493284996925E-27</v>
      </c>
      <c r="E45">
        <f t="shared" si="10"/>
        <v>2.9712369589105868E-29</v>
      </c>
      <c r="F45">
        <f t="shared" si="11"/>
        <v>7.5323828145342403E-27</v>
      </c>
      <c r="I45">
        <v>7</v>
      </c>
      <c r="J45">
        <f t="shared" si="21"/>
        <v>6.25E-2</v>
      </c>
      <c r="K45">
        <f t="shared" si="22"/>
        <v>0.14285714285714285</v>
      </c>
      <c r="L45">
        <f t="shared" si="23"/>
        <v>8.9285714285714281E-3</v>
      </c>
      <c r="M45">
        <f>L45/$L$59</f>
        <v>9.4332109296601879E-2</v>
      </c>
      <c r="N45">
        <v>0</v>
      </c>
      <c r="O45">
        <f t="shared" si="24"/>
        <v>0</v>
      </c>
      <c r="P45">
        <f t="shared" si="25"/>
        <v>0</v>
      </c>
    </row>
    <row r="46" spans="2:19" x14ac:dyDescent="0.25">
      <c r="B46">
        <v>22</v>
      </c>
      <c r="C46">
        <f t="shared" si="9"/>
        <v>9.9009900990099011E-3</v>
      </c>
      <c r="D46">
        <f t="shared" si="12"/>
        <v>2.7529620323719046E-25</v>
      </c>
      <c r="E46">
        <f t="shared" si="10"/>
        <v>2.7257049825464401E-27</v>
      </c>
      <c r="F46">
        <f t="shared" si="11"/>
        <v>6.9099347012534916E-25</v>
      </c>
      <c r="I46">
        <v>8</v>
      </c>
      <c r="J46">
        <f t="shared" si="21"/>
        <v>6.25E-2</v>
      </c>
      <c r="K46">
        <f t="shared" si="22"/>
        <v>0.125</v>
      </c>
      <c r="L46">
        <f t="shared" si="23"/>
        <v>7.8125E-3</v>
      </c>
      <c r="M46">
        <f>L46/$L$59</f>
        <v>8.2540595634526648E-2</v>
      </c>
      <c r="N46">
        <v>0</v>
      </c>
      <c r="O46">
        <f t="shared" si="24"/>
        <v>0</v>
      </c>
      <c r="P46">
        <f t="shared" si="25"/>
        <v>0</v>
      </c>
    </row>
    <row r="47" spans="2:19" x14ac:dyDescent="0.25">
      <c r="B47">
        <v>23</v>
      </c>
      <c r="C47">
        <f t="shared" si="9"/>
        <v>9.9009900990099011E-3</v>
      </c>
      <c r="D47">
        <f t="shared" si="12"/>
        <v>1.8923658194710091E-23</v>
      </c>
      <c r="E47">
        <f t="shared" si="10"/>
        <v>1.873629524228722E-25</v>
      </c>
      <c r="F47">
        <f t="shared" si="11"/>
        <v>4.7498382068722406E-23</v>
      </c>
      <c r="I47">
        <v>9</v>
      </c>
      <c r="J47">
        <f t="shared" si="21"/>
        <v>6.25E-2</v>
      </c>
      <c r="K47">
        <f t="shared" si="22"/>
        <v>0.1111111111111111</v>
      </c>
      <c r="L47">
        <f t="shared" si="23"/>
        <v>6.9444444444444441E-3</v>
      </c>
      <c r="M47">
        <f>L47/$L$59</f>
        <v>7.3369418341801468E-2</v>
      </c>
      <c r="N47">
        <v>0</v>
      </c>
      <c r="O47">
        <f t="shared" si="24"/>
        <v>0</v>
      </c>
      <c r="P47">
        <f t="shared" si="25"/>
        <v>0</v>
      </c>
    </row>
    <row r="48" spans="2:19" x14ac:dyDescent="0.25">
      <c r="B48">
        <v>24</v>
      </c>
      <c r="C48">
        <f t="shared" si="9"/>
        <v>9.9009900990099011E-3</v>
      </c>
      <c r="D48">
        <f t="shared" si="12"/>
        <v>9.9676295355347819E-22</v>
      </c>
      <c r="E48">
        <f t="shared" si="10"/>
        <v>9.8689401341928528E-24</v>
      </c>
      <c r="F48">
        <f t="shared" si="11"/>
        <v>2.5018750134192341E-21</v>
      </c>
      <c r="I48">
        <v>10</v>
      </c>
      <c r="J48">
        <f t="shared" si="21"/>
        <v>6.25E-2</v>
      </c>
      <c r="K48">
        <f t="shared" si="22"/>
        <v>0.1</v>
      </c>
      <c r="L48">
        <f>J48*K48</f>
        <v>6.2500000000000003E-3</v>
      </c>
      <c r="M48">
        <f>L48/$L$59</f>
        <v>6.6032476507621327E-2</v>
      </c>
      <c r="N48">
        <f>1/I48</f>
        <v>0.1</v>
      </c>
      <c r="O48">
        <f t="shared" si="24"/>
        <v>6.603247650762133E-3</v>
      </c>
      <c r="P48">
        <f t="shared" si="25"/>
        <v>0.17731907226295585</v>
      </c>
    </row>
    <row r="49" spans="2:16" x14ac:dyDescent="0.25">
      <c r="B49">
        <v>25</v>
      </c>
      <c r="C49">
        <f t="shared" si="9"/>
        <v>9.9009900990099011E-3</v>
      </c>
      <c r="D49">
        <f t="shared" si="12"/>
        <v>4.1025334094159198E-20</v>
      </c>
      <c r="E49">
        <f t="shared" si="10"/>
        <v>4.0619142667484357E-22</v>
      </c>
      <c r="F49">
        <f t="shared" si="11"/>
        <v>1.0297358857633976E-19</v>
      </c>
      <c r="I49">
        <v>11</v>
      </c>
      <c r="J49">
        <f t="shared" si="21"/>
        <v>6.25E-2</v>
      </c>
      <c r="K49">
        <f t="shared" si="22"/>
        <v>9.0909090909090912E-2</v>
      </c>
      <c r="L49">
        <f t="shared" si="23"/>
        <v>5.681818181818182E-3</v>
      </c>
      <c r="M49">
        <f>L49/$L$59</f>
        <v>6.0029524097837565E-2</v>
      </c>
      <c r="N49">
        <f t="shared" ref="N49:N58" si="26">1/I49</f>
        <v>9.0909090909090912E-2</v>
      </c>
      <c r="O49">
        <f t="shared" si="24"/>
        <v>5.4572294634397788E-3</v>
      </c>
      <c r="P49">
        <f t="shared" si="25"/>
        <v>0.14654468782062466</v>
      </c>
    </row>
    <row r="50" spans="2:16" x14ac:dyDescent="0.25">
      <c r="B50">
        <v>26</v>
      </c>
      <c r="C50">
        <f t="shared" si="9"/>
        <v>9.9009900990099011E-3</v>
      </c>
      <c r="D50">
        <f t="shared" si="12"/>
        <v>1.3422734377451285E-18</v>
      </c>
      <c r="E50">
        <f t="shared" si="10"/>
        <v>1.3289836017278499E-20</v>
      </c>
      <c r="F50">
        <f t="shared" si="11"/>
        <v>3.3691063287402777E-18</v>
      </c>
      <c r="I50">
        <v>12</v>
      </c>
      <c r="J50">
        <f t="shared" si="21"/>
        <v>6.25E-2</v>
      </c>
      <c r="K50">
        <f t="shared" si="22"/>
        <v>8.3333333333333329E-2</v>
      </c>
      <c r="L50">
        <f t="shared" si="23"/>
        <v>5.208333333333333E-3</v>
      </c>
      <c r="M50">
        <f>L50/$L$59</f>
        <v>5.5027063756351094E-2</v>
      </c>
      <c r="N50">
        <f t="shared" si="26"/>
        <v>8.3333333333333329E-2</v>
      </c>
      <c r="O50">
        <f t="shared" si="24"/>
        <v>4.5855886463625909E-3</v>
      </c>
      <c r="P50">
        <f t="shared" si="25"/>
        <v>0.12313824462705264</v>
      </c>
    </row>
    <row r="51" spans="2:16" x14ac:dyDescent="0.25">
      <c r="B51">
        <v>27</v>
      </c>
      <c r="C51">
        <f t="shared" si="9"/>
        <v>9.9009900990099011E-3</v>
      </c>
      <c r="D51">
        <f t="shared" si="12"/>
        <v>3.5443120170137084E-17</v>
      </c>
      <c r="E51">
        <f t="shared" si="10"/>
        <v>3.5092198188254541E-19</v>
      </c>
      <c r="F51">
        <f t="shared" si="11"/>
        <v>8.8962231627044229E-17</v>
      </c>
      <c r="I51">
        <v>13</v>
      </c>
      <c r="J51">
        <f t="shared" si="21"/>
        <v>6.25E-2</v>
      </c>
      <c r="K51">
        <f t="shared" si="22"/>
        <v>7.6923076923076927E-2</v>
      </c>
      <c r="L51">
        <f t="shared" si="23"/>
        <v>4.807692307692308E-3</v>
      </c>
      <c r="M51">
        <f>L51/$L$59</f>
        <v>5.0794212698170249E-2</v>
      </c>
      <c r="N51">
        <f t="shared" si="26"/>
        <v>7.6923076923076927E-2</v>
      </c>
      <c r="O51">
        <f t="shared" si="24"/>
        <v>3.9072471306284811E-3</v>
      </c>
      <c r="P51">
        <f t="shared" si="25"/>
        <v>0.10492252796624607</v>
      </c>
    </row>
    <row r="52" spans="2:16" x14ac:dyDescent="0.25">
      <c r="B52">
        <v>28</v>
      </c>
      <c r="C52">
        <f t="shared" si="9"/>
        <v>9.9009900990099011E-3</v>
      </c>
      <c r="D52">
        <f t="shared" si="12"/>
        <v>7.6549619854814727E-16</v>
      </c>
      <c r="E52">
        <f t="shared" si="10"/>
        <v>7.5791702826549233E-18</v>
      </c>
      <c r="F52">
        <f t="shared" si="11"/>
        <v>1.9213954583558526E-15</v>
      </c>
      <c r="I52">
        <v>14</v>
      </c>
      <c r="J52">
        <f t="shared" si="21"/>
        <v>6.25E-2</v>
      </c>
      <c r="K52">
        <f t="shared" si="22"/>
        <v>7.1428571428571425E-2</v>
      </c>
      <c r="L52">
        <f t="shared" si="23"/>
        <v>4.464285714285714E-3</v>
      </c>
      <c r="M52">
        <f>L52/$L$59</f>
        <v>4.716605464830094E-2</v>
      </c>
      <c r="N52">
        <f t="shared" si="26"/>
        <v>7.1428571428571425E-2</v>
      </c>
      <c r="O52">
        <f t="shared" si="24"/>
        <v>3.3690039034500671E-3</v>
      </c>
      <c r="P52">
        <f t="shared" si="25"/>
        <v>9.046891441987541E-2</v>
      </c>
    </row>
    <row r="53" spans="2:16" x14ac:dyDescent="0.25">
      <c r="B53">
        <v>29</v>
      </c>
      <c r="C53">
        <f t="shared" si="9"/>
        <v>9.9009900990099011E-3</v>
      </c>
      <c r="D53">
        <f t="shared" si="12"/>
        <v>1.3684879109085559E-14</v>
      </c>
      <c r="E53">
        <f t="shared" si="10"/>
        <v>1.3549385256520355E-16</v>
      </c>
      <c r="F53">
        <f t="shared" si="11"/>
        <v>3.4349046563804804E-14</v>
      </c>
      <c r="I53">
        <v>15</v>
      </c>
      <c r="J53">
        <f t="shared" si="21"/>
        <v>6.25E-2</v>
      </c>
      <c r="K53">
        <f t="shared" si="22"/>
        <v>6.6666666666666666E-2</v>
      </c>
      <c r="L53">
        <f t="shared" si="23"/>
        <v>4.1666666666666666E-3</v>
      </c>
      <c r="M53">
        <f>L53/$L$59</f>
        <v>4.4021651005080882E-2</v>
      </c>
      <c r="N53">
        <f t="shared" si="26"/>
        <v>6.6666666666666666E-2</v>
      </c>
      <c r="O53">
        <f t="shared" si="24"/>
        <v>2.9347767336720589E-3</v>
      </c>
      <c r="P53">
        <f t="shared" si="25"/>
        <v>7.8808476561313706E-2</v>
      </c>
    </row>
    <row r="54" spans="2:16" x14ac:dyDescent="0.25">
      <c r="B54">
        <v>30</v>
      </c>
      <c r="C54">
        <f t="shared" si="9"/>
        <v>9.9009900990099011E-3</v>
      </c>
      <c r="D54">
        <f t="shared" si="12"/>
        <v>2.0465733161373534E-13</v>
      </c>
      <c r="E54">
        <f t="shared" si="10"/>
        <v>2.0263102139973794E-15</v>
      </c>
      <c r="F54">
        <f t="shared" si="11"/>
        <v>5.1368990235047647E-13</v>
      </c>
      <c r="I54">
        <v>16</v>
      </c>
      <c r="J54">
        <f t="shared" si="21"/>
        <v>6.25E-2</v>
      </c>
      <c r="K54">
        <f t="shared" si="22"/>
        <v>6.25E-2</v>
      </c>
      <c r="L54">
        <f t="shared" si="23"/>
        <v>3.90625E-3</v>
      </c>
      <c r="M54">
        <f>L54/$L$59</f>
        <v>4.1270297817263324E-2</v>
      </c>
      <c r="N54">
        <f t="shared" si="26"/>
        <v>6.25E-2</v>
      </c>
      <c r="O54">
        <f t="shared" si="24"/>
        <v>2.5793936135789577E-3</v>
      </c>
      <c r="P54">
        <f t="shared" si="25"/>
        <v>6.926526260271712E-2</v>
      </c>
    </row>
    <row r="55" spans="2:16" x14ac:dyDescent="0.25">
      <c r="B55">
        <v>31</v>
      </c>
      <c r="C55">
        <f t="shared" si="9"/>
        <v>9.9009900990099011E-3</v>
      </c>
      <c r="D55">
        <f t="shared" si="12"/>
        <v>2.5847020008655298E-12</v>
      </c>
      <c r="E55">
        <f t="shared" si="10"/>
        <v>2.5591108919460691E-14</v>
      </c>
      <c r="F55">
        <f t="shared" si="11"/>
        <v>6.4876020221724902E-12</v>
      </c>
      <c r="I55">
        <v>17</v>
      </c>
      <c r="J55">
        <f t="shared" si="21"/>
        <v>6.25E-2</v>
      </c>
      <c r="K55">
        <f t="shared" si="22"/>
        <v>5.8823529411764705E-2</v>
      </c>
      <c r="L55">
        <f t="shared" si="23"/>
        <v>3.6764705882352941E-3</v>
      </c>
      <c r="M55">
        <f>L55/$L$59</f>
        <v>3.8842633239777248E-2</v>
      </c>
      <c r="N55">
        <f t="shared" si="26"/>
        <v>5.8823529411764705E-2</v>
      </c>
      <c r="O55">
        <f t="shared" si="24"/>
        <v>2.2848607788104264E-3</v>
      </c>
      <c r="P55">
        <f t="shared" si="25"/>
        <v>6.1356080367804787E-2</v>
      </c>
    </row>
    <row r="56" spans="2:16" x14ac:dyDescent="0.25">
      <c r="B56">
        <v>32</v>
      </c>
      <c r="C56">
        <f t="shared" si="9"/>
        <v>9.9009900990099011E-3</v>
      </c>
      <c r="D56">
        <f t="shared" si="12"/>
        <v>2.7801363646969854E-11</v>
      </c>
      <c r="E56">
        <f t="shared" si="10"/>
        <v>2.7526102620762232E-13</v>
      </c>
      <c r="F56">
        <f t="shared" si="11"/>
        <v>6.978142275389445E-11</v>
      </c>
      <c r="I56">
        <v>18</v>
      </c>
      <c r="J56">
        <f t="shared" si="21"/>
        <v>6.25E-2</v>
      </c>
      <c r="K56">
        <f t="shared" si="22"/>
        <v>5.5555555555555552E-2</v>
      </c>
      <c r="L56">
        <f t="shared" si="23"/>
        <v>3.472222222222222E-3</v>
      </c>
      <c r="M56">
        <f>L56/$L$59</f>
        <v>3.6684709170900734E-2</v>
      </c>
      <c r="N56">
        <f t="shared" si="26"/>
        <v>5.5555555555555552E-2</v>
      </c>
      <c r="O56">
        <f t="shared" si="24"/>
        <v>2.0380393983833742E-3</v>
      </c>
      <c r="P56">
        <f t="shared" si="25"/>
        <v>5.4728108723134515E-2</v>
      </c>
    </row>
    <row r="57" spans="2:16" x14ac:dyDescent="0.25">
      <c r="B57">
        <v>33</v>
      </c>
      <c r="C57">
        <f t="shared" si="9"/>
        <v>9.9009900990099011E-3</v>
      </c>
      <c r="D57">
        <f t="shared" si="12"/>
        <v>2.5661846350186763E-10</v>
      </c>
      <c r="E57">
        <f t="shared" si="10"/>
        <v>2.5407768663551251E-12</v>
      </c>
      <c r="F57">
        <f t="shared" si="11"/>
        <v>6.4411234338968879E-10</v>
      </c>
      <c r="I57">
        <v>19</v>
      </c>
      <c r="J57">
        <f t="shared" si="21"/>
        <v>6.25E-2</v>
      </c>
      <c r="K57">
        <f t="shared" si="22"/>
        <v>5.2631578947368418E-2</v>
      </c>
      <c r="L57">
        <f t="shared" si="23"/>
        <v>3.2894736842105261E-3</v>
      </c>
      <c r="M57">
        <f>L57/$L$59</f>
        <v>3.4753935004011222E-2</v>
      </c>
      <c r="N57">
        <f t="shared" si="26"/>
        <v>5.2631578947368418E-2</v>
      </c>
      <c r="O57">
        <f t="shared" si="24"/>
        <v>1.8291544738953274E-3</v>
      </c>
      <c r="P57">
        <f t="shared" si="25"/>
        <v>4.9118856582536237E-2</v>
      </c>
    </row>
    <row r="58" spans="2:16" x14ac:dyDescent="0.25">
      <c r="B58">
        <v>34</v>
      </c>
      <c r="C58">
        <f t="shared" si="9"/>
        <v>9.9009900990099011E-3</v>
      </c>
      <c r="D58">
        <f t="shared" si="12"/>
        <v>2.0465901171254748E-9</v>
      </c>
      <c r="E58">
        <f t="shared" si="10"/>
        <v>2.026326848639084E-11</v>
      </c>
      <c r="F58">
        <f t="shared" si="11"/>
        <v>5.1369411939849496E-9</v>
      </c>
      <c r="I58">
        <v>20</v>
      </c>
      <c r="J58">
        <f t="shared" si="21"/>
        <v>6.25E-2</v>
      </c>
      <c r="K58">
        <f t="shared" si="22"/>
        <v>0.05</v>
      </c>
      <c r="L58">
        <f t="shared" si="23"/>
        <v>3.1250000000000002E-3</v>
      </c>
      <c r="M58">
        <f>L58/$L$59</f>
        <v>3.3016238253810663E-2</v>
      </c>
      <c r="N58">
        <f t="shared" si="26"/>
        <v>0.05</v>
      </c>
      <c r="O58">
        <f t="shared" si="24"/>
        <v>1.6508119126905333E-3</v>
      </c>
      <c r="P58">
        <f t="shared" si="25"/>
        <v>4.4329768065738961E-2</v>
      </c>
    </row>
    <row r="59" spans="2:16" x14ac:dyDescent="0.25">
      <c r="B59">
        <v>35</v>
      </c>
      <c r="C59">
        <f t="shared" si="9"/>
        <v>9.9009900990099011E-3</v>
      </c>
      <c r="D59">
        <f t="shared" si="12"/>
        <v>1.4188874740607498E-8</v>
      </c>
      <c r="E59">
        <f t="shared" si="10"/>
        <v>1.4048390832284652E-10</v>
      </c>
      <c r="F59">
        <f t="shared" si="11"/>
        <v>3.5614075598924878E-8</v>
      </c>
      <c r="L59">
        <f>SUM(L43:L58)</f>
        <v>9.4650395238146778E-2</v>
      </c>
      <c r="O59">
        <f>SUM(O43:O58)</f>
        <v>3.7239353705673731E-2</v>
      </c>
    </row>
    <row r="60" spans="2:16" x14ac:dyDescent="0.25">
      <c r="B60">
        <v>36</v>
      </c>
      <c r="C60">
        <f t="shared" si="9"/>
        <v>9.9009900990099011E-3</v>
      </c>
      <c r="D60">
        <f t="shared" si="12"/>
        <v>8.5984737529659824E-8</v>
      </c>
      <c r="E60">
        <f t="shared" si="10"/>
        <v>8.5133403494712701E-10</v>
      </c>
      <c r="F60">
        <f t="shared" si="11"/>
        <v>2.1582169119944651E-7</v>
      </c>
    </row>
    <row r="61" spans="2:16" x14ac:dyDescent="0.25">
      <c r="B61">
        <v>37</v>
      </c>
      <c r="C61">
        <f t="shared" si="9"/>
        <v>9.9009900990099011E-3</v>
      </c>
      <c r="D61">
        <f t="shared" si="12"/>
        <v>4.5770900329332393E-7</v>
      </c>
      <c r="E61">
        <f t="shared" si="10"/>
        <v>4.5317723098348903E-9</v>
      </c>
      <c r="F61">
        <f t="shared" si="11"/>
        <v>1.1488495982662449E-6</v>
      </c>
    </row>
    <row r="62" spans="2:16" x14ac:dyDescent="0.25">
      <c r="B62">
        <v>38</v>
      </c>
      <c r="C62">
        <f t="shared" si="9"/>
        <v>9.9009900990099011E-3</v>
      </c>
      <c r="D62">
        <f t="shared" si="12"/>
        <v>2.1496595877450345E-6</v>
      </c>
      <c r="E62">
        <f t="shared" si="10"/>
        <v>2.1283758294505292E-8</v>
      </c>
      <c r="F62">
        <f t="shared" si="11"/>
        <v>5.3956455652400454E-6</v>
      </c>
    </row>
    <row r="63" spans="2:16" x14ac:dyDescent="0.25">
      <c r="B63">
        <v>39</v>
      </c>
      <c r="C63">
        <f t="shared" si="9"/>
        <v>9.9009900990099011E-3</v>
      </c>
      <c r="D63">
        <f t="shared" si="12"/>
        <v>8.9429027254493052E-6</v>
      </c>
      <c r="E63">
        <f t="shared" si="10"/>
        <v>8.8543591341082235E-8</v>
      </c>
      <c r="F63">
        <f t="shared" si="11"/>
        <v>2.2446685840877791E-5</v>
      </c>
    </row>
    <row r="64" spans="2:16" x14ac:dyDescent="0.25">
      <c r="B64">
        <v>40</v>
      </c>
      <c r="C64">
        <f t="shared" si="9"/>
        <v>9.9009900990099011E-3</v>
      </c>
      <c r="D64">
        <f t="shared" si="12"/>
        <v>3.3071074890072763E-5</v>
      </c>
      <c r="E64">
        <f t="shared" si="10"/>
        <v>3.2743638505022539E-7</v>
      </c>
      <c r="F64">
        <f t="shared" si="11"/>
        <v>8.3008397974082768E-5</v>
      </c>
    </row>
    <row r="65" spans="2:6" x14ac:dyDescent="0.25">
      <c r="B65">
        <v>41</v>
      </c>
      <c r="C65">
        <f t="shared" si="9"/>
        <v>9.9009900990099011E-3</v>
      </c>
      <c r="D65">
        <f t="shared" si="12"/>
        <v>1.0905414137016531E-4</v>
      </c>
      <c r="E65">
        <f t="shared" si="10"/>
        <v>1.0797439739620327E-6</v>
      </c>
      <c r="F65">
        <f t="shared" si="11"/>
        <v>2.7372589483911535E-4</v>
      </c>
    </row>
    <row r="66" spans="2:6" x14ac:dyDescent="0.25">
      <c r="B66">
        <v>42</v>
      </c>
      <c r="C66">
        <f t="shared" si="9"/>
        <v>9.9009900990099011E-3</v>
      </c>
      <c r="D66">
        <f t="shared" si="12"/>
        <v>3.2156322186398196E-4</v>
      </c>
      <c r="E66">
        <f t="shared" si="10"/>
        <v>3.1837942758810096E-6</v>
      </c>
      <c r="F66">
        <f t="shared" si="11"/>
        <v>8.0712368687859597E-4</v>
      </c>
    </row>
    <row r="67" spans="2:6" x14ac:dyDescent="0.25">
      <c r="B67">
        <v>43</v>
      </c>
      <c r="C67">
        <f t="shared" si="9"/>
        <v>9.9009900990099011E-3</v>
      </c>
      <c r="D67">
        <f t="shared" si="12"/>
        <v>8.4992635860041334E-4</v>
      </c>
      <c r="E67">
        <f t="shared" si="10"/>
        <v>8.4151124613902318E-6</v>
      </c>
      <c r="F67">
        <f t="shared" si="11"/>
        <v>2.1333151600870411E-3</v>
      </c>
    </row>
    <row r="68" spans="2:6" x14ac:dyDescent="0.25">
      <c r="B68">
        <v>44</v>
      </c>
      <c r="C68">
        <f t="shared" si="9"/>
        <v>9.9009900990099011E-3</v>
      </c>
      <c r="D68">
        <f t="shared" si="12"/>
        <v>2.0179508121716452E-3</v>
      </c>
      <c r="E68">
        <f t="shared" si="10"/>
        <v>1.9979711011600446E-5</v>
      </c>
      <c r="F68">
        <f t="shared" si="11"/>
        <v>5.0650565385508368E-3</v>
      </c>
    </row>
    <row r="69" spans="2:6" x14ac:dyDescent="0.25">
      <c r="B69">
        <v>45</v>
      </c>
      <c r="C69">
        <f t="shared" si="9"/>
        <v>9.9009900990099011E-3</v>
      </c>
      <c r="D69">
        <f t="shared" si="12"/>
        <v>4.3117038358400171E-3</v>
      </c>
      <c r="E69">
        <f t="shared" si="10"/>
        <v>4.269013698851502E-5</v>
      </c>
      <c r="F69">
        <f t="shared" si="11"/>
        <v>1.0822376627958459E-2</v>
      </c>
    </row>
    <row r="70" spans="2:6" x14ac:dyDescent="0.25">
      <c r="B70">
        <v>46</v>
      </c>
      <c r="C70">
        <f t="shared" si="9"/>
        <v>9.9009900990099011E-3</v>
      </c>
      <c r="D70">
        <f t="shared" si="12"/>
        <v>8.3036433871539177E-3</v>
      </c>
      <c r="E70">
        <f t="shared" si="10"/>
        <v>8.2214290961919972E-5</v>
      </c>
      <c r="F70">
        <f t="shared" si="11"/>
        <v>2.0842144901756364E-2</v>
      </c>
    </row>
    <row r="71" spans="2:6" x14ac:dyDescent="0.25">
      <c r="B71">
        <v>47</v>
      </c>
      <c r="C71">
        <f t="shared" si="9"/>
        <v>9.9009900990099011E-3</v>
      </c>
      <c r="D71">
        <f t="shared" si="12"/>
        <v>1.4431958648643807E-2</v>
      </c>
      <c r="E71">
        <f t="shared" si="10"/>
        <v>1.4289067968954264E-4</v>
      </c>
      <c r="F71">
        <f t="shared" si="11"/>
        <v>3.6224216208096009E-2</v>
      </c>
    </row>
    <row r="72" spans="2:6" x14ac:dyDescent="0.25">
      <c r="B72">
        <v>48</v>
      </c>
      <c r="C72">
        <f t="shared" si="9"/>
        <v>9.9009900990099011E-3</v>
      </c>
      <c r="D72">
        <f t="shared" si="12"/>
        <v>2.2660082520991706E-2</v>
      </c>
      <c r="E72">
        <f t="shared" si="10"/>
        <v>2.2435725268308621E-4</v>
      </c>
      <c r="F72">
        <f t="shared" si="11"/>
        <v>5.6876807127689277E-2</v>
      </c>
    </row>
    <row r="73" spans="2:6" x14ac:dyDescent="0.25">
      <c r="B73">
        <v>49</v>
      </c>
      <c r="C73">
        <f t="shared" si="9"/>
        <v>9.9009900990099011E-3</v>
      </c>
      <c r="D73">
        <f t="shared" si="12"/>
        <v>3.2167027293141914E-2</v>
      </c>
      <c r="E73">
        <f t="shared" si="10"/>
        <v>3.1848541874397935E-4</v>
      </c>
      <c r="F73">
        <f t="shared" si="11"/>
        <v>8.0739238505786334E-2</v>
      </c>
    </row>
    <row r="74" spans="2:6" x14ac:dyDescent="0.25">
      <c r="B74">
        <v>50</v>
      </c>
      <c r="C74">
        <f t="shared" si="9"/>
        <v>9.9009900990099011E-3</v>
      </c>
      <c r="D74">
        <f t="shared" si="12"/>
        <v>4.1304795479676311E-2</v>
      </c>
      <c r="E74">
        <f t="shared" si="10"/>
        <v>4.0895837108590409E-4</v>
      </c>
      <c r="F74">
        <f t="shared" si="11"/>
        <v>0.10367503665398771</v>
      </c>
    </row>
    <row r="75" spans="2:6" x14ac:dyDescent="0.25">
      <c r="B75">
        <v>51</v>
      </c>
      <c r="C75">
        <f t="shared" si="9"/>
        <v>9.9009900990099011E-3</v>
      </c>
      <c r="D75">
        <f t="shared" si="12"/>
        <v>4.7990125785150141E-2</v>
      </c>
      <c r="E75">
        <f t="shared" si="10"/>
        <v>4.7514976024901133E-4</v>
      </c>
      <c r="F75">
        <f t="shared" si="11"/>
        <v>0.12045521572072705</v>
      </c>
    </row>
    <row r="76" spans="2:6" x14ac:dyDescent="0.25">
      <c r="B76">
        <v>52</v>
      </c>
      <c r="C76">
        <f t="shared" si="9"/>
        <v>9.9009900990099011E-3</v>
      </c>
      <c r="D76">
        <f t="shared" si="12"/>
        <v>5.0452483574986308E-2</v>
      </c>
      <c r="E76">
        <f t="shared" si="10"/>
        <v>4.995295403463991E-4</v>
      </c>
      <c r="F76">
        <f t="shared" si="11"/>
        <v>0.12663573377321583</v>
      </c>
    </row>
    <row r="77" spans="2:6" x14ac:dyDescent="0.25">
      <c r="B77">
        <v>53</v>
      </c>
      <c r="C77">
        <f t="shared" si="9"/>
        <v>9.9009900990099011E-3</v>
      </c>
      <c r="D77">
        <f t="shared" si="12"/>
        <v>4.798498821548431E-2</v>
      </c>
      <c r="E77">
        <f t="shared" si="10"/>
        <v>4.7509889322261693E-4</v>
      </c>
      <c r="F77">
        <f t="shared" si="11"/>
        <v>0.12044232042086581</v>
      </c>
    </row>
    <row r="78" spans="2:6" x14ac:dyDescent="0.25">
      <c r="B78">
        <v>54</v>
      </c>
      <c r="C78">
        <f t="shared" si="9"/>
        <v>9.9009900990099011E-3</v>
      </c>
      <c r="D78">
        <f t="shared" si="12"/>
        <v>4.1269382513873236E-2</v>
      </c>
      <c r="E78">
        <f t="shared" si="10"/>
        <v>4.0860774766211127E-4</v>
      </c>
      <c r="F78">
        <f t="shared" si="11"/>
        <v>0.10358615010982199</v>
      </c>
    </row>
    <row r="79" spans="2:6" x14ac:dyDescent="0.25">
      <c r="B79">
        <v>55</v>
      </c>
      <c r="C79">
        <f t="shared" si="9"/>
        <v>9.9009900990099011E-3</v>
      </c>
      <c r="D79">
        <f t="shared" si="12"/>
        <v>3.2073819394129115E-2</v>
      </c>
      <c r="E79">
        <f t="shared" si="10"/>
        <v>3.1756256825870411E-4</v>
      </c>
      <c r="F79">
        <f t="shared" si="11"/>
        <v>8.050528667926421E-2</v>
      </c>
    </row>
    <row r="80" spans="2:6" x14ac:dyDescent="0.25">
      <c r="B80">
        <v>56</v>
      </c>
      <c r="C80">
        <f t="shared" si="9"/>
        <v>9.9009900990099011E-3</v>
      </c>
      <c r="D80">
        <f t="shared" si="12"/>
        <v>2.2504226032939979E-2</v>
      </c>
      <c r="E80">
        <f t="shared" si="10"/>
        <v>2.228141191380196E-4</v>
      </c>
      <c r="F80">
        <f t="shared" si="11"/>
        <v>5.6485607342679441E-2</v>
      </c>
    </row>
    <row r="81" spans="2:6" x14ac:dyDescent="0.25">
      <c r="B81">
        <v>57</v>
      </c>
      <c r="C81">
        <f t="shared" si="9"/>
        <v>9.9009900990099011E-3</v>
      </c>
      <c r="D81">
        <f t="shared" si="12"/>
        <v>1.4237879042104945E-2</v>
      </c>
      <c r="E81">
        <f t="shared" si="10"/>
        <v>1.4096909942678163E-4</v>
      </c>
      <c r="F81">
        <f t="shared" si="11"/>
        <v>3.5737076395683465E-2</v>
      </c>
    </row>
    <row r="82" spans="2:6" x14ac:dyDescent="0.25">
      <c r="B82">
        <v>58</v>
      </c>
      <c r="C82">
        <f t="shared" si="9"/>
        <v>9.9009900990099011E-3</v>
      </c>
      <c r="D82">
        <f t="shared" si="12"/>
        <v>8.1106078381672515E-3</v>
      </c>
      <c r="E82">
        <f t="shared" si="10"/>
        <v>8.0303047902646049E-5</v>
      </c>
      <c r="F82">
        <f t="shared" si="11"/>
        <v>2.0357625673799833E-2</v>
      </c>
    </row>
    <row r="83" spans="2:6" x14ac:dyDescent="0.25">
      <c r="B83">
        <v>59</v>
      </c>
      <c r="C83">
        <f t="shared" si="9"/>
        <v>9.9009900990099011E-3</v>
      </c>
      <c r="D83">
        <f t="shared" si="12"/>
        <v>4.1526345400831853E-3</v>
      </c>
      <c r="E83">
        <f t="shared" si="10"/>
        <v>4.1115193466170149E-5</v>
      </c>
      <c r="F83">
        <f t="shared" si="11"/>
        <v>1.042311269560881E-2</v>
      </c>
    </row>
    <row r="84" spans="2:6" x14ac:dyDescent="0.25">
      <c r="B84">
        <v>60</v>
      </c>
      <c r="C84">
        <f t="shared" si="9"/>
        <v>9.9009900990099011E-3</v>
      </c>
      <c r="D84">
        <f t="shared" si="12"/>
        <v>1.9070448253749063E-3</v>
      </c>
      <c r="E84">
        <f t="shared" si="10"/>
        <v>1.8881631934405013E-5</v>
      </c>
      <c r="F84">
        <f t="shared" si="11"/>
        <v>4.7866825116910225E-3</v>
      </c>
    </row>
    <row r="85" spans="2:6" x14ac:dyDescent="0.25">
      <c r="B85">
        <v>61</v>
      </c>
      <c r="C85">
        <f t="shared" si="9"/>
        <v>9.9009900990099011E-3</v>
      </c>
      <c r="D85">
        <f t="shared" si="12"/>
        <v>7.836656061292526E-4</v>
      </c>
      <c r="E85">
        <f t="shared" si="10"/>
        <v>7.759065407220323E-6</v>
      </c>
      <c r="F85">
        <f t="shared" si="11"/>
        <v>1.9670006713844272E-3</v>
      </c>
    </row>
    <row r="86" spans="2:6" x14ac:dyDescent="0.25">
      <c r="B86">
        <v>62</v>
      </c>
      <c r="C86">
        <f t="shared" si="9"/>
        <v>9.9009900990099011E-3</v>
      </c>
      <c r="D86">
        <f t="shared" si="12"/>
        <v>2.8737608295351515E-4</v>
      </c>
      <c r="E86">
        <f t="shared" si="10"/>
        <v>2.8453077520150016E-6</v>
      </c>
      <c r="F86">
        <f t="shared" si="11"/>
        <v>7.213139682133242E-4</v>
      </c>
    </row>
    <row r="87" spans="2:6" x14ac:dyDescent="0.25">
      <c r="B87">
        <v>63</v>
      </c>
      <c r="C87">
        <f t="shared" si="9"/>
        <v>9.9009900990099011E-3</v>
      </c>
      <c r="D87">
        <f t="shared" si="12"/>
        <v>9.3751388620002624E-5</v>
      </c>
      <c r="E87">
        <f t="shared" si="10"/>
        <v>9.2823157049507554E-7</v>
      </c>
      <c r="F87">
        <f t="shared" si="11"/>
        <v>2.3531598543620697E-4</v>
      </c>
    </row>
    <row r="88" spans="2:6" x14ac:dyDescent="0.25">
      <c r="B88">
        <v>64</v>
      </c>
      <c r="C88">
        <f t="shared" si="9"/>
        <v>9.9009900990099011E-3</v>
      </c>
      <c r="D88">
        <f t="shared" si="12"/>
        <v>2.7114156727905032E-5</v>
      </c>
      <c r="E88">
        <f t="shared" si="10"/>
        <v>2.6845699730599041E-7</v>
      </c>
      <c r="F88">
        <f t="shared" si="11"/>
        <v>6.8056533387041742E-5</v>
      </c>
    </row>
    <row r="89" spans="2:6" x14ac:dyDescent="0.25">
      <c r="B89">
        <v>65</v>
      </c>
      <c r="C89">
        <f t="shared" ref="C89:C124" si="27">1/$B$125</f>
        <v>9.9009900990099011E-3</v>
      </c>
      <c r="D89">
        <f t="shared" si="12"/>
        <v>6.9247018267944699E-6</v>
      </c>
      <c r="E89">
        <f t="shared" ref="E89:E124" si="28">C89*D89</f>
        <v>6.8561404225687823E-8</v>
      </c>
      <c r="F89">
        <f t="shared" ref="F89:F124" si="29">E89/$E$125</f>
        <v>1.7381001585254147E-5</v>
      </c>
    </row>
    <row r="90" spans="2:6" x14ac:dyDescent="0.25">
      <c r="B90">
        <v>66</v>
      </c>
      <c r="C90">
        <f t="shared" si="27"/>
        <v>9.9009900990099011E-3</v>
      </c>
      <c r="D90">
        <f t="shared" ref="D90:D124" si="30">COMBIN(250, 130)*POWER(B90/100,130)*POWER(1-B90/100,120)</f>
        <v>1.5548233623827824E-6</v>
      </c>
      <c r="E90">
        <f t="shared" si="28"/>
        <v>1.5394290716661211E-8</v>
      </c>
      <c r="F90">
        <f t="shared" si="29"/>
        <v>3.9026066395807899E-6</v>
      </c>
    </row>
    <row r="91" spans="2:6" x14ac:dyDescent="0.25">
      <c r="B91">
        <v>67</v>
      </c>
      <c r="C91">
        <f t="shared" si="27"/>
        <v>9.9009900990099011E-3</v>
      </c>
      <c r="D91">
        <f t="shared" si="30"/>
        <v>3.0541933593873545E-7</v>
      </c>
      <c r="E91">
        <f t="shared" si="28"/>
        <v>3.0239538211755983E-9</v>
      </c>
      <c r="F91">
        <f t="shared" si="29"/>
        <v>7.6660253320622719E-7</v>
      </c>
    </row>
    <row r="92" spans="2:6" x14ac:dyDescent="0.25">
      <c r="B92">
        <v>68</v>
      </c>
      <c r="C92">
        <f t="shared" si="27"/>
        <v>9.9009900990099011E-3</v>
      </c>
      <c r="D92">
        <f t="shared" si="30"/>
        <v>5.2198189810342953E-8</v>
      </c>
      <c r="E92">
        <f t="shared" si="28"/>
        <v>5.1681376049844507E-10</v>
      </c>
      <c r="F92">
        <f t="shared" si="29"/>
        <v>1.3101745642396101E-7</v>
      </c>
    </row>
    <row r="93" spans="2:6" x14ac:dyDescent="0.25">
      <c r="B93">
        <v>69</v>
      </c>
      <c r="C93">
        <f t="shared" si="27"/>
        <v>9.9009900990099011E-3</v>
      </c>
      <c r="D93">
        <f t="shared" si="30"/>
        <v>7.7140854988914469E-9</v>
      </c>
      <c r="E93">
        <f t="shared" si="28"/>
        <v>7.6377084147440067E-11</v>
      </c>
      <c r="F93">
        <f t="shared" si="29"/>
        <v>1.9362354602217561E-8</v>
      </c>
    </row>
    <row r="94" spans="2:6" x14ac:dyDescent="0.25">
      <c r="B94">
        <v>70</v>
      </c>
      <c r="C94">
        <f t="shared" si="27"/>
        <v>9.9009900990099011E-3</v>
      </c>
      <c r="D94">
        <f t="shared" si="30"/>
        <v>9.7902810728829488E-10</v>
      </c>
      <c r="E94">
        <f t="shared" si="28"/>
        <v>9.6933475969138113E-12</v>
      </c>
      <c r="F94">
        <f t="shared" si="29"/>
        <v>2.4573605492936242E-9</v>
      </c>
    </row>
    <row r="95" spans="2:6" x14ac:dyDescent="0.25">
      <c r="B95">
        <v>71</v>
      </c>
      <c r="C95">
        <f t="shared" si="27"/>
        <v>9.9009900990099011E-3</v>
      </c>
      <c r="D95">
        <f t="shared" si="30"/>
        <v>1.0588744604353906E-10</v>
      </c>
      <c r="E95">
        <f t="shared" si="28"/>
        <v>1.0483905548865253E-12</v>
      </c>
      <c r="F95">
        <f t="shared" si="29"/>
        <v>2.6577748956928346E-10</v>
      </c>
    </row>
    <row r="96" spans="2:6" x14ac:dyDescent="0.25">
      <c r="B96">
        <v>72</v>
      </c>
      <c r="C96">
        <f t="shared" si="27"/>
        <v>9.9009900990099011E-3</v>
      </c>
      <c r="D96">
        <f t="shared" si="30"/>
        <v>9.675817965280965E-12</v>
      </c>
      <c r="E96">
        <f t="shared" si="28"/>
        <v>9.5800177874068958E-14</v>
      </c>
      <c r="F96">
        <f t="shared" si="29"/>
        <v>2.4286303092855259E-11</v>
      </c>
    </row>
    <row r="97" spans="2:6" x14ac:dyDescent="0.25">
      <c r="B97">
        <v>73</v>
      </c>
      <c r="C97">
        <f t="shared" si="27"/>
        <v>9.9009900990099011E-3</v>
      </c>
      <c r="D97">
        <f t="shared" si="30"/>
        <v>7.3981461551459814E-13</v>
      </c>
      <c r="E97">
        <f t="shared" si="28"/>
        <v>7.3248971833128522E-15</v>
      </c>
      <c r="F97">
        <f t="shared" si="29"/>
        <v>1.856934684941644E-12</v>
      </c>
    </row>
    <row r="98" spans="2:6" x14ac:dyDescent="0.25">
      <c r="B98">
        <v>74</v>
      </c>
      <c r="C98">
        <f t="shared" si="27"/>
        <v>9.9009900990099011E-3</v>
      </c>
      <c r="D98">
        <f t="shared" si="30"/>
        <v>4.6819278157507439E-14</v>
      </c>
      <c r="E98">
        <f t="shared" si="28"/>
        <v>4.6355720948027171E-16</v>
      </c>
      <c r="F98">
        <f t="shared" si="29"/>
        <v>1.1751638817534387E-13</v>
      </c>
    </row>
    <row r="99" spans="2:6" x14ac:dyDescent="0.25">
      <c r="B99">
        <v>75</v>
      </c>
      <c r="C99">
        <f t="shared" si="27"/>
        <v>9.9009900990099011E-3</v>
      </c>
      <c r="D99">
        <f t="shared" si="30"/>
        <v>2.4225049529260059E-15</v>
      </c>
      <c r="E99">
        <f t="shared" si="28"/>
        <v>2.3985197553722831E-17</v>
      </c>
      <c r="F99">
        <f t="shared" si="29"/>
        <v>6.0804874318442842E-15</v>
      </c>
    </row>
    <row r="100" spans="2:6" x14ac:dyDescent="0.25">
      <c r="B100">
        <v>76</v>
      </c>
      <c r="C100">
        <f t="shared" si="27"/>
        <v>9.9009900990099011E-3</v>
      </c>
      <c r="D100">
        <f t="shared" si="30"/>
        <v>1.01068400812345E-16</v>
      </c>
      <c r="E100">
        <f t="shared" si="28"/>
        <v>1.000677235765792E-18</v>
      </c>
      <c r="F100">
        <f t="shared" si="29"/>
        <v>2.5368168603898632E-16</v>
      </c>
    </row>
    <row r="101" spans="2:6" x14ac:dyDescent="0.25">
      <c r="B101">
        <v>77</v>
      </c>
      <c r="C101">
        <f t="shared" si="27"/>
        <v>9.9009900990099011E-3</v>
      </c>
      <c r="D101">
        <f t="shared" si="30"/>
        <v>3.3468325693667173E-18</v>
      </c>
      <c r="E101">
        <f t="shared" si="28"/>
        <v>3.3136956132343738E-20</v>
      </c>
      <c r="F101">
        <f t="shared" si="29"/>
        <v>8.4005497491104739E-18</v>
      </c>
    </row>
    <row r="102" spans="2:6" x14ac:dyDescent="0.25">
      <c r="B102">
        <v>78</v>
      </c>
      <c r="C102">
        <f t="shared" si="27"/>
        <v>9.9009900990099011E-3</v>
      </c>
      <c r="D102">
        <f t="shared" si="30"/>
        <v>8.6401133595034807E-20</v>
      </c>
      <c r="E102">
        <f t="shared" si="28"/>
        <v>8.5545676826767134E-22</v>
      </c>
      <c r="F102">
        <f t="shared" si="29"/>
        <v>2.1686684532353771E-19</v>
      </c>
    </row>
    <row r="103" spans="2:6" x14ac:dyDescent="0.25">
      <c r="B103">
        <v>79</v>
      </c>
      <c r="C103">
        <f t="shared" si="27"/>
        <v>9.9009900990099011E-3</v>
      </c>
      <c r="D103">
        <f t="shared" si="30"/>
        <v>1.7034783874862553E-21</v>
      </c>
      <c r="E103">
        <f t="shared" si="28"/>
        <v>1.6866122648378767E-23</v>
      </c>
      <c r="F103">
        <f t="shared" si="29"/>
        <v>4.275730752590508E-21</v>
      </c>
    </row>
    <row r="104" spans="2:6" x14ac:dyDescent="0.25">
      <c r="B104">
        <v>80</v>
      </c>
      <c r="C104">
        <f t="shared" si="27"/>
        <v>9.9009900990099011E-3</v>
      </c>
      <c r="D104">
        <f t="shared" si="30"/>
        <v>2.5049391516006592E-23</v>
      </c>
      <c r="E104">
        <f t="shared" si="28"/>
        <v>2.4801377738620386E-25</v>
      </c>
      <c r="F104">
        <f t="shared" si="29"/>
        <v>6.2873972705176642E-23</v>
      </c>
    </row>
    <row r="105" spans="2:6" x14ac:dyDescent="0.25">
      <c r="B105">
        <v>81</v>
      </c>
      <c r="C105">
        <f t="shared" si="27"/>
        <v>9.9009900990099011E-3</v>
      </c>
      <c r="D105">
        <f t="shared" si="30"/>
        <v>2.6729076911461747E-25</v>
      </c>
      <c r="E105">
        <f t="shared" si="28"/>
        <v>2.6464432585605689E-27</v>
      </c>
      <c r="F105">
        <f t="shared" si="29"/>
        <v>6.7089983047769091E-25</v>
      </c>
    </row>
    <row r="106" spans="2:6" x14ac:dyDescent="0.25">
      <c r="B106">
        <v>82</v>
      </c>
      <c r="C106">
        <f t="shared" si="27"/>
        <v>9.9009900990099011E-3</v>
      </c>
      <c r="D106">
        <f t="shared" si="30"/>
        <v>2.0044757860840368E-27</v>
      </c>
      <c r="E106">
        <f t="shared" si="28"/>
        <v>1.9846294911723138E-29</v>
      </c>
      <c r="F106">
        <f t="shared" si="29"/>
        <v>5.0312342230709404E-27</v>
      </c>
    </row>
    <row r="107" spans="2:6" x14ac:dyDescent="0.25">
      <c r="B107">
        <v>83</v>
      </c>
      <c r="C107">
        <f t="shared" si="27"/>
        <v>9.9009900990099011E-3</v>
      </c>
      <c r="D107">
        <f t="shared" si="30"/>
        <v>1.0174708279946332E-29</v>
      </c>
      <c r="E107">
        <f t="shared" si="28"/>
        <v>1.0073968594006269E-31</v>
      </c>
      <c r="F107">
        <f t="shared" si="29"/>
        <v>2.5538517782665334E-29</v>
      </c>
    </row>
    <row r="108" spans="2:6" x14ac:dyDescent="0.25">
      <c r="B108">
        <v>84</v>
      </c>
      <c r="C108">
        <f t="shared" si="27"/>
        <v>9.9009900990099011E-3</v>
      </c>
      <c r="D108">
        <f t="shared" si="30"/>
        <v>3.3435244150589116E-32</v>
      </c>
      <c r="E108">
        <f t="shared" si="28"/>
        <v>3.3104202129296155E-34</v>
      </c>
      <c r="F108">
        <f t="shared" si="29"/>
        <v>8.3922462817978813E-32</v>
      </c>
    </row>
    <row r="109" spans="2:6" x14ac:dyDescent="0.25">
      <c r="B109">
        <v>85</v>
      </c>
      <c r="C109">
        <f t="shared" si="27"/>
        <v>9.9009900990099011E-3</v>
      </c>
      <c r="D109">
        <f t="shared" si="30"/>
        <v>6.7438953380828242E-35</v>
      </c>
      <c r="E109">
        <f t="shared" si="28"/>
        <v>6.6771240971117072E-37</v>
      </c>
      <c r="F109">
        <f t="shared" si="29"/>
        <v>1.6927177298587915E-34</v>
      </c>
    </row>
    <row r="110" spans="2:6" x14ac:dyDescent="0.25">
      <c r="B110">
        <v>86</v>
      </c>
      <c r="C110">
        <f t="shared" si="27"/>
        <v>9.9009900990099011E-3</v>
      </c>
      <c r="D110">
        <f t="shared" si="30"/>
        <v>7.82820761339959E-38</v>
      </c>
      <c r="E110">
        <f t="shared" si="28"/>
        <v>7.7507006073263268E-40</v>
      </c>
      <c r="F110">
        <f t="shared" si="29"/>
        <v>1.9648801109633003E-37</v>
      </c>
    </row>
    <row r="111" spans="2:6" x14ac:dyDescent="0.25">
      <c r="B111">
        <v>87</v>
      </c>
      <c r="C111">
        <f t="shared" si="27"/>
        <v>9.9009900990099011E-3</v>
      </c>
      <c r="D111">
        <f t="shared" si="30"/>
        <v>4.8328632806666037E-41</v>
      </c>
      <c r="E111">
        <f t="shared" si="28"/>
        <v>4.7850131491748552E-43</v>
      </c>
      <c r="F111">
        <f t="shared" si="29"/>
        <v>1.2130486834473196E-40</v>
      </c>
    </row>
    <row r="112" spans="2:6" x14ac:dyDescent="0.25">
      <c r="B112">
        <v>88</v>
      </c>
      <c r="C112">
        <f t="shared" si="27"/>
        <v>9.9009900990099011E-3</v>
      </c>
      <c r="D112">
        <f t="shared" si="30"/>
        <v>1.4387863115271127E-44</v>
      </c>
      <c r="E112">
        <f t="shared" si="28"/>
        <v>1.4245409025020919E-46</v>
      </c>
      <c r="F112">
        <f t="shared" si="29"/>
        <v>3.6113536419330587E-44</v>
      </c>
    </row>
    <row r="113" spans="2:6" x14ac:dyDescent="0.25">
      <c r="B113">
        <v>89</v>
      </c>
      <c r="C113">
        <f t="shared" si="27"/>
        <v>9.9009900990099011E-3</v>
      </c>
      <c r="D113">
        <f t="shared" si="30"/>
        <v>1.8252504951170767E-48</v>
      </c>
      <c r="E113">
        <f t="shared" si="28"/>
        <v>1.8071787080367097E-50</v>
      </c>
      <c r="F113">
        <f t="shared" si="29"/>
        <v>4.5813787427438698E-48</v>
      </c>
    </row>
    <row r="114" spans="2:6" x14ac:dyDescent="0.25">
      <c r="B114">
        <v>90</v>
      </c>
      <c r="C114">
        <f t="shared" si="27"/>
        <v>9.9009900990099011E-3</v>
      </c>
      <c r="D114">
        <f t="shared" si="30"/>
        <v>8.4144477734676225E-53</v>
      </c>
      <c r="E114">
        <f t="shared" si="28"/>
        <v>8.3311364093738842E-55</v>
      </c>
      <c r="F114">
        <f t="shared" si="29"/>
        <v>2.1120263911403766E-52</v>
      </c>
    </row>
    <row r="115" spans="2:6" x14ac:dyDescent="0.25">
      <c r="B115">
        <v>91</v>
      </c>
      <c r="C115">
        <f t="shared" si="27"/>
        <v>9.9009900990099011E-3</v>
      </c>
      <c r="D115">
        <f t="shared" si="30"/>
        <v>1.142829721574613E-57</v>
      </c>
      <c r="E115">
        <f t="shared" si="28"/>
        <v>1.1315145758164486E-59</v>
      </c>
      <c r="F115">
        <f t="shared" si="29"/>
        <v>2.8685026011522832E-57</v>
      </c>
    </row>
    <row r="116" spans="2:6" x14ac:dyDescent="0.25">
      <c r="B116">
        <v>92</v>
      </c>
      <c r="C116">
        <f t="shared" si="27"/>
        <v>9.9009900990099011E-3</v>
      </c>
      <c r="D116">
        <f t="shared" si="30"/>
        <v>3.4412433570957056E-63</v>
      </c>
      <c r="E116">
        <f t="shared" si="28"/>
        <v>3.4071716406888174E-65</v>
      </c>
      <c r="F116">
        <f t="shared" si="29"/>
        <v>8.6375208263102352E-63</v>
      </c>
    </row>
    <row r="117" spans="2:6" x14ac:dyDescent="0.25">
      <c r="B117">
        <v>93</v>
      </c>
      <c r="C117">
        <f t="shared" si="27"/>
        <v>9.9009900990099011E-3</v>
      </c>
      <c r="D117">
        <f t="shared" si="30"/>
        <v>1.5418691029029883E-69</v>
      </c>
      <c r="E117">
        <f t="shared" si="28"/>
        <v>1.5266030721811767E-71</v>
      </c>
      <c r="F117">
        <f t="shared" si="29"/>
        <v>3.870091448286507E-69</v>
      </c>
    </row>
    <row r="118" spans="2:6" x14ac:dyDescent="0.25">
      <c r="B118">
        <v>94</v>
      </c>
      <c r="C118">
        <f t="shared" si="27"/>
        <v>9.9009900990099011E-3</v>
      </c>
      <c r="D118">
        <f t="shared" si="30"/>
        <v>5.7315278376929121E-77</v>
      </c>
      <c r="E118">
        <f t="shared" si="28"/>
        <v>5.674780037319715E-79</v>
      </c>
      <c r="F118">
        <f t="shared" si="29"/>
        <v>1.4386134872609232E-76</v>
      </c>
    </row>
    <row r="119" spans="2:6" x14ac:dyDescent="0.25">
      <c r="B119">
        <v>95</v>
      </c>
      <c r="C119">
        <f t="shared" si="27"/>
        <v>9.9009900990099011E-3</v>
      </c>
      <c r="D119">
        <f t="shared" si="30"/>
        <v>7.1444466896585826E-86</v>
      </c>
      <c r="E119">
        <f t="shared" si="28"/>
        <v>7.0737095937213689E-88</v>
      </c>
      <c r="F119">
        <f t="shared" si="29"/>
        <v>1.7932561191043071E-85</v>
      </c>
    </row>
    <row r="120" spans="2:6" x14ac:dyDescent="0.25">
      <c r="B120">
        <v>96</v>
      </c>
      <c r="C120">
        <f t="shared" si="27"/>
        <v>9.9009900990099011E-3</v>
      </c>
      <c r="D120">
        <f t="shared" si="30"/>
        <v>6.5457384274995732E-97</v>
      </c>
      <c r="E120">
        <f t="shared" si="28"/>
        <v>6.4809291361381912E-99</v>
      </c>
      <c r="F120">
        <f t="shared" si="29"/>
        <v>1.6429803453023955E-96</v>
      </c>
    </row>
    <row r="121" spans="2:6" x14ac:dyDescent="0.25">
      <c r="B121">
        <v>97</v>
      </c>
      <c r="C121">
        <f t="shared" si="27"/>
        <v>9.9009900990099011E-3</v>
      </c>
      <c r="D121">
        <f t="shared" si="30"/>
        <v>2.5607985372603109E-111</v>
      </c>
      <c r="E121">
        <f t="shared" si="28"/>
        <v>2.5354440962973376E-113</v>
      </c>
      <c r="F121">
        <f t="shared" si="29"/>
        <v>6.4276043285233906E-111</v>
      </c>
    </row>
    <row r="122" spans="2:6" x14ac:dyDescent="0.25">
      <c r="B122">
        <v>98</v>
      </c>
      <c r="C122">
        <f t="shared" si="27"/>
        <v>9.9009900990099011E-3</v>
      </c>
      <c r="D122">
        <f t="shared" si="30"/>
        <v>7.1860248018582189E-132</v>
      </c>
      <c r="E122">
        <f t="shared" si="28"/>
        <v>7.1148760414437809E-134</v>
      </c>
      <c r="F122">
        <f t="shared" si="29"/>
        <v>1.8036922252664157E-131</v>
      </c>
    </row>
    <row r="123" spans="2:6" x14ac:dyDescent="0.25">
      <c r="B123">
        <v>99</v>
      </c>
      <c r="C123">
        <f t="shared" si="27"/>
        <v>9.9009900990099011E-3</v>
      </c>
      <c r="D123">
        <f t="shared" si="30"/>
        <v>2.0233671265522928E-167</v>
      </c>
      <c r="E123">
        <f t="shared" si="28"/>
        <v>2.0033337886656364E-169</v>
      </c>
      <c r="F123">
        <f t="shared" si="29"/>
        <v>5.078651487646263E-167</v>
      </c>
    </row>
    <row r="124" spans="2:6" x14ac:dyDescent="0.25">
      <c r="B124">
        <v>100</v>
      </c>
      <c r="C124">
        <f t="shared" si="27"/>
        <v>9.9009900990099011E-3</v>
      </c>
      <c r="D124">
        <f t="shared" si="30"/>
        <v>0</v>
      </c>
      <c r="E124">
        <f t="shared" si="28"/>
        <v>0</v>
      </c>
      <c r="F124">
        <f t="shared" si="29"/>
        <v>0</v>
      </c>
    </row>
    <row r="125" spans="2:6" x14ac:dyDescent="0.25">
      <c r="B125">
        <v>101</v>
      </c>
      <c r="E125">
        <f>SUM(E24:E124)</f>
        <v>3.9446175693266475E-3</v>
      </c>
    </row>
  </sheetData>
  <pageMargins left="0.7" right="0.7" top="0.75" bottom="0.75" header="0.3" footer="0.3"/>
  <pageSetup orientation="portrait" r:id="rId1"/>
  <ignoredErrors>
    <ignoredError sqref="K3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2018-02-22T05:10:54Z</dcterms:created>
  <dcterms:modified xsi:type="dcterms:W3CDTF">2018-02-22T06:17:50Z</dcterms:modified>
</cp:coreProperties>
</file>