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YIL-AY" sheetId="1" state="visible" r:id="rId2"/>
  </sheets>
  <externalReferences>
    <externalReference r:id="rId1"/>
  </externalReferences>
  <calcPr/>
</workbook>
</file>

<file path=xl/sharedStrings.xml><?xml version="1.0" encoding="utf-8"?>
<sst xmlns="http://schemas.openxmlformats.org/spreadsheetml/2006/main" count="60" uniqueCount="60">
  <si>
    <t xml:space="preserve">Tarih      :</t>
  </si>
  <si>
    <t xml:space="preserve">DÖNEMİ MONTAJ VE HAKEDİŞ DURUMU</t>
  </si>
  <si>
    <t>S/N</t>
  </si>
  <si>
    <t xml:space="preserve">FİRMA/ BİNA ADI</t>
  </si>
  <si>
    <t>YERİ</t>
  </si>
  <si>
    <t>MODEL</t>
  </si>
  <si>
    <t>KG</t>
  </si>
  <si>
    <t xml:space="preserve">DURAK SAYISI</t>
  </si>
  <si>
    <t xml:space="preserve">EK KAT</t>
  </si>
  <si>
    <t xml:space="preserve">İŞİN DURUMU</t>
  </si>
  <si>
    <t xml:space="preserve">BİRİM FİYAT</t>
  </si>
  <si>
    <t xml:space="preserve">TOPLAM FİYAT</t>
  </si>
  <si>
    <t>%</t>
  </si>
  <si>
    <t>YAKIT</t>
  </si>
  <si>
    <t>ÖDEME</t>
  </si>
  <si>
    <t>KONTROL</t>
  </si>
  <si>
    <t>MEK.MONTAJ</t>
  </si>
  <si>
    <t>TEST</t>
  </si>
  <si>
    <t xml:space="preserve">ARA ÖDEME</t>
  </si>
  <si>
    <t>TOPLAMLAR</t>
  </si>
  <si>
    <t xml:space="preserve">EK ÖDENECEK İŞLER</t>
  </si>
  <si>
    <t>AÇIKLAMA</t>
  </si>
  <si>
    <t>TUTAR</t>
  </si>
  <si>
    <t xml:space="preserve"> HAKEDİŞİ</t>
  </si>
  <si>
    <t xml:space="preserve"> YAKIT HAKEDİŞ TOPLAMI :</t>
  </si>
  <si>
    <t xml:space="preserve">MONTAJ HAKEDİŞ TOPLAMI :</t>
  </si>
  <si>
    <t xml:space="preserve">EK ÖDEMELER TOPLAMI :</t>
  </si>
  <si>
    <t xml:space="preserve">HAKEDİŞLER GENEL TOPLAMI :</t>
  </si>
  <si>
    <t>TOPLAM</t>
  </si>
  <si>
    <t xml:space="preserve"> ÖDEME TUTARI</t>
  </si>
  <si>
    <t xml:space="preserve">ÖNCEKİ AYDAN DEVREDEN AVANS BORCU</t>
  </si>
  <si>
    <t xml:space="preserve">HAKEDİŞ TUTARI :</t>
  </si>
  <si>
    <t xml:space="preserve">Kasım AYINDAN DEVREDEN BORÇ - €</t>
  </si>
  <si>
    <t xml:space="preserve">KESİNTİLER :</t>
  </si>
  <si>
    <t xml:space="preserve">Kasım AYINDAN DEVREDEN BORÇ - TL</t>
  </si>
  <si>
    <t xml:space="preserve">HAKEDİŞ ÖDEME TUTARI :</t>
  </si>
  <si>
    <t xml:space="preserve">BU AYDAN VERİLEN AVANS VE DİĞER ÖDEMELER</t>
  </si>
  <si>
    <t xml:space="preserve"> ÖDEMELER</t>
  </si>
  <si>
    <t>PERSONEL</t>
  </si>
  <si>
    <t>ÖDEMESİ</t>
  </si>
  <si>
    <t xml:space="preserve">HALK BANKA YATAN MAAŞ ÖDEME</t>
  </si>
  <si>
    <t xml:space="preserve">GARANTİ BANKA YATAN  ÖDEME</t>
  </si>
  <si>
    <t xml:space="preserve">ÖDEMELER TOPLAMI :</t>
  </si>
  <si>
    <t xml:space="preserve">Bankaya Yatan Personel Maaş Ödemesi</t>
  </si>
  <si>
    <t xml:space="preserve">KESİNTİLER - €</t>
  </si>
  <si>
    <t xml:space="preserve">MONTAJI YAPAN </t>
  </si>
  <si>
    <t xml:space="preserve">KONTROL EDEN</t>
  </si>
  <si>
    <t xml:space="preserve">O N A Y</t>
  </si>
  <si>
    <t xml:space="preserve">ÖNCEKİ AYDAN DEVREDEN BORÇ - €</t>
  </si>
  <si>
    <t xml:space="preserve">BU AY YAPILAN  KESİNTİLER - €</t>
  </si>
  <si>
    <t xml:space="preserve">SONRAKİ AYA DEVREDEN BORÇ</t>
  </si>
  <si>
    <t xml:space="preserve">Serkan TOPAL</t>
  </si>
  <si>
    <t xml:space="preserve">BU AYDAN AVANS VE KESİNTİLER - TL</t>
  </si>
  <si>
    <t xml:space="preserve">Muhasebe </t>
  </si>
  <si>
    <t xml:space="preserve">KUBİLAY KUTLAY  MÜH.LTD.</t>
  </si>
  <si>
    <t xml:space="preserve">ÖNCEKİ AYDAN DEVREDEN BORÇ</t>
  </si>
  <si>
    <t xml:space="preserve">Genel Müdür</t>
  </si>
  <si>
    <t xml:space="preserve">BU AYDAN AVANS VE DİĞER ÖDEMELER</t>
  </si>
  <si>
    <t xml:space="preserve">TOPLAM BORÇ</t>
  </si>
  <si>
    <t xml:space="preserve">BU YAPILAN KESİNTİ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</si>
</sst>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8">
    <numFmt numFmtId="160" formatCode="#,##0.00\ _₺"/>
    <numFmt numFmtId="161" formatCode="#,##0.00\ &quot;₺&quot;"/>
    <numFmt numFmtId="162" formatCode="#,##0\ &quot;₺&quot;"/>
    <numFmt numFmtId="163" formatCode="#,##0.00\ &quot;TL&quot;"/>
    <numFmt numFmtId="164" formatCode="#,##0\ [$€-1]"/>
    <numFmt numFmtId="165" formatCode="#,##0\ &quot;TL&quot;"/>
    <numFmt numFmtId="166" formatCode="_-* #,##0.00\ &quot;₺&quot;_-;\-* #,##0.00\ &quot;₺&quot;_-;_-* &quot;-&quot;??\ &quot;₺&quot;_-;_-@_-"/>
    <numFmt numFmtId="167" formatCode="&quot;₺&quot;#,##0"/>
  </numFmts>
  <fonts count="33">
    <font>
      <sz val="11.000000"/>
      <color theme="1"/>
      <name val="Calibri"/>
      <scheme val="minor"/>
    </font>
    <font>
      <sz val="10.000000"/>
      <color theme="1"/>
      <name val="Arial"/>
    </font>
    <font>
      <b/>
      <sz val="12.000000"/>
      <color theme="1"/>
      <name val="Arial"/>
    </font>
    <font>
      <b/>
      <sz val="12.000000"/>
      <color indexed="2"/>
      <name val="Arial"/>
    </font>
    <font>
      <b/>
      <sz val="10.000000"/>
      <color theme="1"/>
      <name val="Arial"/>
    </font>
    <font>
      <b/>
      <sz val="9.000000"/>
      <color theme="1"/>
      <name val="Arial"/>
    </font>
    <font>
      <b/>
      <sz val="8.000000"/>
      <color theme="1"/>
      <name val="Arial"/>
    </font>
    <font>
      <sz val="8.000000"/>
      <color theme="1"/>
      <name val="Arial"/>
    </font>
    <font>
      <sz val="8.000000"/>
      <color indexed="2"/>
      <name val="Arial"/>
    </font>
    <font>
      <b/>
      <sz val="10.000000"/>
      <name val="Arial"/>
    </font>
    <font>
      <sz val="11.000000"/>
      <color theme="1"/>
      <name val="Arial"/>
    </font>
    <font>
      <b/>
      <sz val="11.000000"/>
      <color theme="1"/>
      <name val="Arial"/>
    </font>
    <font>
      <b/>
      <sz val="10.000000"/>
      <color indexed="2"/>
      <name val="Arial"/>
    </font>
    <font>
      <b/>
      <sz val="10.000000"/>
      <color rgb="FF0070C0"/>
      <name val="Arial"/>
    </font>
    <font>
      <sz val="7.000000"/>
      <color theme="1"/>
      <name val="Arial"/>
    </font>
    <font>
      <b/>
      <sz val="8.000000"/>
      <color rgb="FF0070C0"/>
      <name val="Arial"/>
    </font>
    <font>
      <b/>
      <sz val="8.000000"/>
      <color indexed="2"/>
      <name val="Arial"/>
    </font>
    <font>
      <b/>
      <sz val="11.000000"/>
      <color indexed="2"/>
      <name val="Arial"/>
    </font>
    <font>
      <b/>
      <sz val="10.000000"/>
      <color rgb="FF002060"/>
      <name val="Arial"/>
    </font>
    <font>
      <sz val="9.000000"/>
      <color theme="1"/>
      <name val="Arial"/>
    </font>
    <font>
      <b/>
      <sz val="10.000000"/>
      <color rgb="FF00B050"/>
      <name val="Arial"/>
    </font>
    <font>
      <sz val="11.000000"/>
      <color rgb="FF00B050"/>
      <name val="Calibri"/>
      <scheme val="minor"/>
    </font>
    <font>
      <b/>
      <sz val="8.000000"/>
      <color rgb="FF00B050"/>
      <name val="Arial"/>
    </font>
    <font>
      <b/>
      <sz val="10.000000"/>
      <color theme="7" tint="-0.249977111117893"/>
      <name val="Arial"/>
    </font>
    <font>
      <sz val="11.000000"/>
      <color theme="7" tint="-0.249977111117893"/>
      <name val="Calibri"/>
      <scheme val="minor"/>
    </font>
    <font>
      <b/>
      <sz val="10.000000"/>
      <color rgb="FFFFC000"/>
      <name val="Arial"/>
    </font>
    <font>
      <b/>
      <sz val="8.000000"/>
      <color theme="7" tint="-0.249977111117893"/>
      <name val="Arial"/>
    </font>
    <font>
      <b/>
      <sz val="11.000000"/>
      <color theme="7" tint="-0.249977111117893"/>
      <name val="Arial"/>
    </font>
    <font>
      <sz val="8.000000"/>
      <color theme="1"/>
      <name val="Calibri"/>
      <scheme val="minor"/>
    </font>
    <font>
      <b/>
      <u/>
      <sz val="11.000000"/>
      <color indexed="64"/>
      <name val="Arial"/>
    </font>
    <font>
      <b/>
      <u/>
      <sz val="12.000000"/>
      <color theme="1"/>
      <name val="Calibri"/>
      <scheme val="minor"/>
    </font>
    <font>
      <sz val="8.000000"/>
      <name val="Arial"/>
    </font>
    <font>
      <sz val="11.000000"/>
      <color indexed="64"/>
      <name val="Arial"/>
    </font>
  </fonts>
  <fills count="2">
    <fill>
      <patternFill patternType="none"/>
    </fill>
    <fill>
      <patternFill patternType="gray125"/>
    </fill>
  </fills>
  <borders count="11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0" borderId="0" numFmtId="9" applyNumberFormat="1" applyFont="0" applyFill="0" applyBorder="0" applyProtection="0"/>
  </cellStyleXfs>
  <cellXfs count="157">
    <xf fontId="0" fillId="0" borderId="0" numFmtId="0" xfId="0"/>
    <xf fontId="0" fillId="0" borderId="0" numFmtId="0" xfId="0" applyProtection="1">
      <protection locked="0"/>
    </xf>
    <xf fontId="0" fillId="0" borderId="0" numFmtId="160" xfId="0" applyNumberFormat="1" applyProtection="1">
      <protection locked="0"/>
    </xf>
    <xf fontId="1" fillId="0" borderId="0" numFmtId="0" xfId="0" applyFont="1" applyProtection="1">
      <protection locked="0"/>
    </xf>
    <xf fontId="1" fillId="0" borderId="0" numFmtId="14" xfId="0" applyNumberFormat="1" applyFont="1" applyProtection="1">
      <protection locked="0"/>
    </xf>
    <xf fontId="2" fillId="0" borderId="0" numFmtId="0" xfId="0" applyFont="1" applyAlignment="1" applyProtection="1">
      <alignment horizontal="center"/>
      <protection locked="0"/>
    </xf>
    <xf fontId="3" fillId="0" borderId="0" numFmtId="0" xfId="0" applyFont="1" applyAlignment="1" applyProtection="1">
      <alignment horizontal="center"/>
      <protection locked="0"/>
    </xf>
    <xf fontId="0" fillId="0" borderId="0" numFmtId="0" xfId="0" applyAlignment="1" applyProtection="1">
      <alignment horizontal="center"/>
      <protection locked="0"/>
    </xf>
    <xf fontId="1" fillId="0" borderId="0" numFmtId="0" xfId="0" applyFont="1" applyAlignment="1" applyProtection="1">
      <alignment horizontal="left" vertical="center"/>
      <protection locked="0"/>
    </xf>
    <xf fontId="4" fillId="0" borderId="1" numFmtId="0" xfId="0" applyFont="1" applyBorder="1" applyAlignment="1" applyProtection="1">
      <alignment horizontal="center" vertical="center"/>
      <protection locked="0"/>
    </xf>
    <xf fontId="5" fillId="0" borderId="1" numFmtId="0" xfId="0" applyFont="1" applyBorder="1" applyAlignment="1" applyProtection="1">
      <alignment horizontal="center" vertical="center"/>
      <protection locked="0"/>
    </xf>
    <xf fontId="5" fillId="0" borderId="1" numFmtId="0" xfId="0" applyFont="1" applyBorder="1" applyAlignment="1" applyProtection="1">
      <alignment horizontal="center" vertical="center" wrapText="1"/>
      <protection locked="0"/>
    </xf>
    <xf fontId="6" fillId="0" borderId="1" numFmtId="0" xfId="0" applyFont="1" applyBorder="1" applyAlignment="1" applyProtection="1">
      <alignment horizontal="center" vertical="center" wrapText="1"/>
      <protection locked="0"/>
    </xf>
    <xf fontId="4" fillId="0" borderId="1" numFmtId="0" xfId="0" applyFont="1" applyBorder="1" applyAlignment="1" applyProtection="1">
      <alignment horizontal="center" vertical="center" wrapText="1"/>
      <protection locked="0"/>
    </xf>
    <xf fontId="4" fillId="0" borderId="1" numFmtId="160" xfId="0" applyNumberFormat="1" applyFont="1" applyBorder="1" applyAlignment="1" applyProtection="1">
      <alignment horizontal="center" vertical="center"/>
      <protection locked="0"/>
    </xf>
    <xf fontId="7" fillId="0" borderId="1" numFmtId="0" xfId="0" applyFont="1" applyBorder="1" applyAlignment="1" applyProtection="1">
      <alignment horizontal="center" vertical="center" wrapText="1"/>
      <protection locked="0"/>
    </xf>
    <xf fontId="7" fillId="0" borderId="1" numFmtId="0" xfId="0" applyFont="1" applyBorder="1" applyAlignment="1">
      <alignment horizontal="left" vertical="center" wrapText="1"/>
    </xf>
    <xf fontId="7" fillId="0" borderId="1" numFmtId="0" xfId="0" applyFont="1" applyBorder="1" applyAlignment="1">
      <alignment horizontal="center" vertical="center" wrapText="1"/>
    </xf>
    <xf fontId="4" fillId="0" borderId="1" numFmtId="0" xfId="0" applyFont="1" applyBorder="1" applyAlignment="1">
      <alignment horizontal="center" vertical="center" wrapText="1"/>
    </xf>
    <xf fontId="7" fillId="0" borderId="1" numFmtId="4" xfId="0" applyNumberFormat="1" applyFont="1" applyBorder="1" applyAlignment="1" applyProtection="1">
      <alignment horizontal="center" vertical="center" wrapText="1"/>
      <protection locked="0"/>
    </xf>
    <xf fontId="7" fillId="0" borderId="1" numFmtId="161" xfId="0" applyNumberFormat="1" applyFont="1" applyBorder="1" applyAlignment="1">
      <alignment horizontal="right" vertical="center" wrapText="1"/>
    </xf>
    <xf fontId="7" fillId="0" borderId="1" numFmtId="9" xfId="1" applyNumberFormat="1" applyFont="1" applyBorder="1" applyAlignment="1" applyProtection="1">
      <alignment horizontal="right" vertical="center"/>
    </xf>
    <xf fontId="8" fillId="0" borderId="1" numFmtId="162" xfId="0" applyNumberFormat="1" applyFont="1" applyBorder="1" applyAlignment="1">
      <alignment horizontal="right" vertical="center"/>
    </xf>
    <xf fontId="1" fillId="0" borderId="1" numFmtId="0" xfId="0" applyFont="1" applyBorder="1" applyAlignment="1">
      <alignment horizontal="left" vertical="center"/>
    </xf>
    <xf fontId="1" fillId="0" borderId="0" numFmtId="0" xfId="0" applyFont="1" applyAlignment="1">
      <alignment horizontal="left" vertical="center"/>
    </xf>
    <xf fontId="7" fillId="0" borderId="0" numFmtId="0" xfId="0" applyFont="1" applyProtection="1">
      <protection locked="0"/>
    </xf>
    <xf fontId="6" fillId="0" borderId="0" numFmtId="0" xfId="0" applyFont="1" applyAlignment="1" applyProtection="1">
      <alignment horizontal="center" vertical="center"/>
      <protection locked="0"/>
    </xf>
    <xf fontId="7" fillId="0" borderId="0" numFmtId="0" xfId="0" applyFont="1" applyAlignment="1" applyProtection="1">
      <alignment horizontal="left" vertical="center" wrapText="1"/>
      <protection locked="0"/>
    </xf>
    <xf fontId="7" fillId="0" borderId="0" numFmtId="4" xfId="0" applyNumberFormat="1" applyFont="1" applyAlignment="1" applyProtection="1">
      <alignment horizontal="left" vertical="center" wrapText="1"/>
      <protection locked="0"/>
    </xf>
    <xf fontId="9" fillId="0" borderId="1" numFmtId="0" xfId="0" applyFont="1" applyBorder="1" applyAlignment="1" applyProtection="1">
      <alignment horizontal="right" vertical="center"/>
      <protection locked="0"/>
    </xf>
    <xf fontId="9" fillId="0" borderId="1" numFmtId="163" xfId="0" applyNumberFormat="1" applyFont="1" applyBorder="1" applyAlignment="1">
      <alignment vertical="center" wrapText="1"/>
    </xf>
    <xf fontId="9" fillId="0" borderId="2" numFmtId="163" xfId="0" applyNumberFormat="1" applyFont="1" applyBorder="1" applyAlignment="1">
      <alignment horizontal="right" vertical="center"/>
    </xf>
    <xf fontId="7" fillId="0" borderId="3" numFmtId="0" xfId="0" applyFont="1" applyBorder="1" applyAlignment="1" applyProtection="1">
      <alignment horizontal="center" wrapText="1"/>
      <protection locked="0"/>
    </xf>
    <xf fontId="7" fillId="0" borderId="0" numFmtId="162" xfId="0" applyNumberFormat="1" applyFont="1" applyProtection="1">
      <protection locked="0"/>
    </xf>
    <xf fontId="10" fillId="0" borderId="0" numFmtId="0" xfId="0" applyFont="1" applyProtection="1">
      <protection locked="0"/>
    </xf>
    <xf fontId="11" fillId="0" borderId="1" numFmtId="0" xfId="0" applyFont="1" applyBorder="1" applyAlignment="1" applyProtection="1">
      <alignment horizontal="center" vertical="center"/>
      <protection locked="0"/>
    </xf>
    <xf fontId="4" fillId="0" borderId="4" numFmtId="0" xfId="0" applyFont="1" applyBorder="1" applyAlignment="1" applyProtection="1">
      <alignment horizontal="right" vertical="center"/>
      <protection locked="0"/>
    </xf>
    <xf fontId="12" fillId="0" borderId="4" numFmtId="163" xfId="0" applyNumberFormat="1" applyFont="1" applyBorder="1" applyAlignment="1" applyProtection="1">
      <alignment vertical="center" wrapText="1"/>
      <protection locked="0"/>
    </xf>
    <xf fontId="12" fillId="0" borderId="4" numFmtId="163" xfId="0" applyNumberFormat="1" applyFont="1" applyBorder="1" applyAlignment="1" applyProtection="1">
      <alignment horizontal="right" vertical="center"/>
      <protection locked="0"/>
    </xf>
    <xf fontId="7" fillId="0" borderId="0" numFmtId="0" xfId="0" applyFont="1" applyAlignment="1" applyProtection="1">
      <alignment horizontal="center" wrapText="1"/>
      <protection locked="0"/>
    </xf>
    <xf fontId="13" fillId="0" borderId="5" numFmtId="0" xfId="0" applyFont="1" applyBorder="1" applyAlignment="1" applyProtection="1">
      <alignment horizontal="right" vertical="center"/>
      <protection locked="0"/>
    </xf>
    <xf fontId="13" fillId="0" borderId="5" numFmtId="163" xfId="0" applyNumberFormat="1" applyFont="1" applyBorder="1" applyAlignment="1">
      <alignment horizontal="right" vertical="center" wrapText="1"/>
    </xf>
    <xf fontId="0" fillId="0" borderId="5" numFmtId="0" xfId="0" applyBorder="1" applyAlignment="1">
      <alignment horizontal="right" vertical="center" wrapText="1"/>
    </xf>
    <xf fontId="13" fillId="0" borderId="5" numFmtId="163" xfId="0" applyNumberFormat="1" applyFont="1" applyBorder="1" applyAlignment="1" applyProtection="1">
      <alignment horizontal="left" vertical="center" wrapText="1"/>
      <protection locked="0"/>
    </xf>
    <xf fontId="13" fillId="0" borderId="5" numFmtId="163" xfId="0" applyNumberFormat="1" applyFont="1" applyBorder="1" applyAlignment="1" applyProtection="1">
      <alignment horizontal="right" vertical="center"/>
      <protection locked="0"/>
    </xf>
    <xf fontId="14" fillId="0" borderId="2" numFmtId="0" xfId="0" applyFont="1" applyBorder="1" applyAlignment="1" applyProtection="1">
      <alignment vertical="center" wrapText="1"/>
      <protection locked="0"/>
    </xf>
    <xf fontId="14" fillId="0" borderId="6" numFmtId="0" xfId="0" applyFont="1" applyBorder="1" applyAlignment="1" applyProtection="1">
      <alignment vertical="center" wrapText="1"/>
      <protection locked="0"/>
    </xf>
    <xf fontId="1" fillId="0" borderId="1" numFmtId="161" xfId="0" applyNumberFormat="1" applyFont="1" applyBorder="1" applyAlignment="1" applyProtection="1">
      <alignment horizontal="right" vertical="center" wrapText="1"/>
      <protection locked="0"/>
    </xf>
    <xf fontId="4" fillId="0" borderId="0" numFmtId="0" xfId="0" applyFont="1" applyAlignment="1" applyProtection="1">
      <alignment horizontal="center" vertical="center" wrapText="1"/>
      <protection locked="0"/>
    </xf>
    <xf fontId="1" fillId="0" borderId="0" numFmtId="0" xfId="0" applyFont="1" applyAlignment="1" applyProtection="1">
      <alignment horizontal="left" vertical="center" wrapText="1"/>
      <protection locked="0"/>
    </xf>
    <xf fontId="15" fillId="0" borderId="1" numFmtId="163" xfId="0" applyNumberFormat="1" applyFont="1" applyBorder="1" applyAlignment="1" applyProtection="1">
      <alignment horizontal="right" vertical="center" wrapText="1"/>
      <protection locked="0"/>
    </xf>
    <xf fontId="13" fillId="0" borderId="2" numFmtId="163" xfId="0" applyNumberFormat="1" applyFont="1" applyBorder="1" applyAlignment="1">
      <alignment horizontal="right" vertical="center"/>
    </xf>
    <xf fontId="16" fillId="0" borderId="3" numFmtId="0" xfId="0" applyFont="1" applyBorder="1" applyAlignment="1" applyProtection="1">
      <alignment vertical="center"/>
      <protection locked="0"/>
    </xf>
    <xf fontId="16" fillId="0" borderId="0" numFmtId="0" xfId="0" applyFont="1" applyAlignment="1" applyProtection="1">
      <alignment vertical="center"/>
      <protection locked="0"/>
    </xf>
    <xf fontId="7" fillId="0" borderId="2" numFmtId="0" xfId="0" applyFont="1" applyBorder="1" applyAlignment="1" applyProtection="1">
      <alignment vertical="center" wrapText="1"/>
      <protection locked="0"/>
    </xf>
    <xf fontId="7" fillId="0" borderId="6" numFmtId="0" xfId="0" applyFont="1" applyBorder="1" applyAlignment="1" applyProtection="1">
      <alignment vertical="center" wrapText="1"/>
      <protection locked="0"/>
    </xf>
    <xf fontId="7" fillId="0" borderId="1" numFmtId="161" xfId="0" applyNumberFormat="1" applyFont="1" applyBorder="1" applyAlignment="1" applyProtection="1">
      <alignment horizontal="right" vertical="center" wrapText="1"/>
      <protection locked="0"/>
    </xf>
    <xf fontId="13" fillId="0" borderId="1" numFmtId="163" xfId="0" applyNumberFormat="1" applyFont="1" applyBorder="1" applyAlignment="1">
      <alignment horizontal="right" vertical="center"/>
    </xf>
    <xf fontId="13" fillId="0" borderId="1" numFmtId="163" xfId="0" applyNumberFormat="1" applyFont="1" applyBorder="1" applyAlignment="1" applyProtection="1">
      <alignment horizontal="right" vertical="center" wrapText="1"/>
      <protection locked="0"/>
    </xf>
    <xf fontId="17" fillId="0" borderId="1" numFmtId="163" xfId="0" applyNumberFormat="1" applyFont="1" applyBorder="1" applyAlignment="1">
      <alignment horizontal="right" vertical="center"/>
    </xf>
    <xf fontId="6" fillId="0" borderId="1" numFmtId="0" xfId="0" applyFont="1" applyBorder="1" applyAlignment="1" applyProtection="1">
      <alignment horizontal="left" vertical="center" wrapText="1"/>
      <protection locked="0"/>
    </xf>
    <xf fontId="1" fillId="0" borderId="1" numFmtId="161" xfId="0" applyNumberFormat="1" applyFont="1" applyBorder="1" applyAlignment="1">
      <alignment horizontal="right" vertical="center" wrapText="1"/>
    </xf>
    <xf fontId="18" fillId="0" borderId="4" numFmtId="163" xfId="0" applyNumberFormat="1" applyFont="1" applyBorder="1" applyAlignment="1" applyProtection="1">
      <alignment horizontal="right" vertical="center" wrapText="1"/>
      <protection locked="0"/>
    </xf>
    <xf fontId="18" fillId="0" borderId="4" numFmtId="163" xfId="0" applyNumberFormat="1" applyFont="1" applyBorder="1" applyAlignment="1" applyProtection="1">
      <alignment horizontal="right" vertical="center"/>
      <protection locked="0"/>
    </xf>
    <xf fontId="19" fillId="0" borderId="0" numFmtId="0" xfId="0" applyFont="1" applyProtection="1">
      <protection locked="0"/>
    </xf>
    <xf fontId="20" fillId="0" borderId="5" numFmtId="163" xfId="0" applyNumberFormat="1" applyFont="1" applyBorder="1" applyAlignment="1">
      <alignment horizontal="right" vertical="center" wrapText="1"/>
    </xf>
    <xf fontId="21" fillId="0" borderId="5" numFmtId="0" xfId="0" applyFont="1" applyBorder="1" applyAlignment="1">
      <alignment horizontal="right" vertical="center" wrapText="1"/>
    </xf>
    <xf fontId="20" fillId="0" borderId="5" numFmtId="163" xfId="0" applyNumberFormat="1" applyFont="1" applyBorder="1" applyAlignment="1" applyProtection="1">
      <alignment horizontal="left" vertical="center" wrapText="1"/>
      <protection locked="0"/>
    </xf>
    <xf fontId="21" fillId="0" borderId="5" numFmtId="0" xfId="0" applyFont="1" applyBorder="1" applyAlignment="1" applyProtection="1">
      <alignment horizontal="left"/>
      <protection locked="0"/>
    </xf>
    <xf fontId="18" fillId="0" borderId="5" numFmtId="163" xfId="0" applyNumberFormat="1" applyFont="1" applyBorder="1" applyAlignment="1" applyProtection="1">
      <alignment horizontal="right" vertical="center"/>
      <protection locked="0"/>
    </xf>
    <xf fontId="4" fillId="0" borderId="1" numFmtId="0" xfId="0" applyFont="1" applyBorder="1" applyAlignment="1" applyProtection="1">
      <alignment horizontal="center"/>
      <protection locked="0"/>
    </xf>
    <xf fontId="22" fillId="0" borderId="1" numFmtId="163" xfId="0" applyNumberFormat="1" applyFont="1" applyBorder="1" applyAlignment="1" applyProtection="1">
      <alignment horizontal="right" vertical="center" wrapText="1"/>
      <protection locked="0"/>
    </xf>
    <xf fontId="20" fillId="0" borderId="1" numFmtId="163" xfId="0" applyNumberFormat="1" applyFont="1" applyBorder="1" applyAlignment="1">
      <alignment horizontal="right" vertical="center"/>
    </xf>
    <xf fontId="7" fillId="0" borderId="2" numFmtId="0" xfId="0" applyFont="1" applyBorder="1" applyAlignment="1" applyProtection="1">
      <alignment horizontal="center" vertical="center" wrapText="1"/>
      <protection locked="0"/>
    </xf>
    <xf fontId="7" fillId="0" borderId="7" numFmtId="0" xfId="0" applyFont="1" applyBorder="1" applyAlignment="1" applyProtection="1">
      <alignment horizontal="center" vertical="center" wrapText="1"/>
      <protection locked="0"/>
    </xf>
    <xf fontId="7" fillId="0" borderId="6" numFmtId="0" xfId="0" applyFont="1" applyBorder="1" applyAlignment="1" applyProtection="1">
      <alignment horizontal="center" vertical="center" wrapText="1"/>
      <protection locked="0"/>
    </xf>
    <xf fontId="17" fillId="0" borderId="2" numFmtId="164" xfId="0" applyNumberFormat="1" applyFont="1" applyBorder="1" applyAlignment="1" applyProtection="1">
      <alignment horizontal="right" vertical="center"/>
      <protection locked="0"/>
    </xf>
    <xf fontId="17" fillId="0" borderId="6" numFmtId="164" xfId="0" applyNumberFormat="1" applyFont="1" applyBorder="1" applyAlignment="1" applyProtection="1">
      <alignment horizontal="right" vertical="center"/>
      <protection locked="0"/>
    </xf>
    <xf fontId="7" fillId="0" borderId="0" numFmtId="161" xfId="0" applyNumberFormat="1" applyFont="1" applyAlignment="1" applyProtection="1">
      <alignment horizontal="left" vertical="center" wrapText="1"/>
      <protection locked="0"/>
    </xf>
    <xf fontId="17" fillId="0" borderId="2" numFmtId="165" xfId="0" applyNumberFormat="1" applyFont="1" applyBorder="1" applyAlignment="1">
      <alignment horizontal="right" vertical="center"/>
    </xf>
    <xf fontId="17" fillId="0" borderId="6" numFmtId="165" xfId="0" applyNumberFormat="1" applyFont="1" applyBorder="1" applyAlignment="1">
      <alignment horizontal="right" vertical="center"/>
    </xf>
    <xf fontId="20" fillId="0" borderId="1" numFmtId="163" xfId="0" applyNumberFormat="1" applyFont="1" applyBorder="1" applyAlignment="1" applyProtection="1">
      <alignment horizontal="right" vertical="center" wrapText="1"/>
      <protection locked="0"/>
    </xf>
    <xf fontId="10" fillId="0" borderId="3" numFmtId="0" xfId="0" applyFont="1" applyBorder="1" applyProtection="1">
      <protection locked="0"/>
    </xf>
    <xf fontId="4" fillId="0" borderId="8" numFmtId="166" xfId="0" applyNumberFormat="1" applyFont="1" applyBorder="1" applyAlignment="1" applyProtection="1">
      <alignment horizontal="center" wrapText="1"/>
      <protection locked="0"/>
    </xf>
    <xf fontId="4" fillId="0" borderId="0" numFmtId="166" xfId="0" applyNumberFormat="1" applyFont="1" applyAlignment="1" applyProtection="1">
      <alignment horizontal="center" wrapText="1"/>
      <protection locked="0"/>
    </xf>
    <xf fontId="1" fillId="0" borderId="0" numFmtId="166" xfId="0" applyNumberFormat="1" applyFont="1" applyAlignment="1" applyProtection="1">
      <alignment wrapText="1"/>
      <protection locked="0"/>
    </xf>
    <xf fontId="12" fillId="0" borderId="0" numFmtId="161" xfId="0" applyNumberFormat="1" applyFont="1" applyAlignment="1" applyProtection="1">
      <alignment horizontal="center" vertical="center"/>
      <protection locked="0"/>
    </xf>
    <xf fontId="12" fillId="0" borderId="4" numFmtId="163" xfId="0" applyNumberFormat="1" applyFont="1" applyBorder="1" applyAlignment="1" applyProtection="1">
      <alignment horizontal="right" vertical="center" wrapText="1"/>
      <protection locked="0"/>
    </xf>
    <xf fontId="7" fillId="0" borderId="0" numFmtId="0" xfId="0" applyFont="1" applyAlignment="1" applyProtection="1">
      <alignment horizontal="center"/>
      <protection locked="0"/>
    </xf>
    <xf fontId="23" fillId="0" borderId="5" numFmtId="163" xfId="0" applyNumberFormat="1" applyFont="1" applyBorder="1" applyAlignment="1">
      <alignment horizontal="right" vertical="center" wrapText="1"/>
    </xf>
    <xf fontId="24" fillId="0" borderId="5" numFmtId="0" xfId="0" applyFont="1" applyBorder="1" applyAlignment="1">
      <alignment horizontal="right" vertical="center" wrapText="1"/>
    </xf>
    <xf fontId="24" fillId="0" borderId="5" numFmtId="0" xfId="0" applyFont="1" applyBorder="1"/>
    <xf fontId="23" fillId="0" borderId="5" numFmtId="163" xfId="0" applyNumberFormat="1" applyFont="1" applyBorder="1" applyAlignment="1" applyProtection="1">
      <alignment horizontal="left" wrapText="1"/>
      <protection locked="0"/>
    </xf>
    <xf fontId="25" fillId="0" borderId="5" numFmtId="163" xfId="0" applyNumberFormat="1" applyFont="1" applyBorder="1" applyAlignment="1" applyProtection="1">
      <alignment horizontal="right" vertical="center"/>
      <protection locked="0"/>
    </xf>
    <xf fontId="7" fillId="0" borderId="1" numFmtId="0" xfId="0" applyFont="1" applyBorder="1" applyAlignment="1" applyProtection="1">
      <alignment horizontal="center"/>
      <protection locked="0"/>
    </xf>
    <xf fontId="7" fillId="0" borderId="1" numFmtId="0" xfId="0" applyFont="1" applyBorder="1" applyAlignment="1" applyProtection="1">
      <alignment horizontal="center" wrapText="1"/>
      <protection locked="0"/>
    </xf>
    <xf fontId="5" fillId="0" borderId="2" numFmtId="0" xfId="0" applyFont="1" applyBorder="1" applyAlignment="1" applyProtection="1">
      <alignment horizontal="center" vertical="center" wrapText="1"/>
      <protection locked="0"/>
    </xf>
    <xf fontId="5" fillId="0" borderId="6" numFmtId="0" xfId="0" applyFont="1" applyBorder="1" applyAlignment="1" applyProtection="1">
      <alignment horizontal="center" vertical="center" wrapText="1"/>
      <protection locked="0"/>
    </xf>
    <xf fontId="26" fillId="0" borderId="2" numFmtId="163" xfId="0" applyNumberFormat="1" applyFont="1" applyBorder="1" applyAlignment="1" applyProtection="1">
      <alignment horizontal="right" vertical="center" wrapText="1"/>
      <protection locked="0"/>
    </xf>
    <xf fontId="26" fillId="0" borderId="7" numFmtId="163" xfId="0" applyNumberFormat="1" applyFont="1" applyBorder="1" applyAlignment="1" applyProtection="1">
      <alignment horizontal="right" vertical="center" wrapText="1"/>
      <protection locked="0"/>
    </xf>
    <xf fontId="26" fillId="0" borderId="6" numFmtId="163" xfId="0" applyNumberFormat="1" applyFont="1" applyBorder="1" applyAlignment="1" applyProtection="1">
      <alignment horizontal="right" vertical="center" wrapText="1"/>
      <protection locked="0"/>
    </xf>
    <xf fontId="23" fillId="0" borderId="2" numFmtId="163" xfId="0" applyNumberFormat="1" applyFont="1" applyBorder="1" applyAlignment="1">
      <alignment horizontal="right" vertical="center"/>
    </xf>
    <xf fontId="7" fillId="0" borderId="1" numFmtId="0" xfId="0" applyFont="1" applyBorder="1" applyAlignment="1" applyProtection="1">
      <alignment horizontal="left"/>
      <protection locked="0"/>
    </xf>
    <xf fontId="7" fillId="0" borderId="2" numFmtId="161" xfId="0" applyNumberFormat="1" applyFont="1" applyBorder="1" applyAlignment="1" applyProtection="1">
      <alignment horizontal="right" vertical="center" wrapText="1"/>
      <protection locked="0"/>
    </xf>
    <xf fontId="7" fillId="0" borderId="6" numFmtId="161" xfId="0" applyNumberFormat="1" applyFont="1" applyBorder="1" applyAlignment="1" applyProtection="1">
      <alignment horizontal="right" vertical="center" wrapText="1"/>
      <protection locked="0"/>
    </xf>
    <xf fontId="27" fillId="0" borderId="2" numFmtId="163" xfId="0" applyNumberFormat="1" applyFont="1" applyBorder="1" applyAlignment="1">
      <alignment horizontal="right" vertical="center"/>
    </xf>
    <xf fontId="11" fillId="0" borderId="0" numFmtId="0" xfId="0" applyFont="1" applyAlignment="1" applyProtection="1">
      <alignment horizontal="center"/>
      <protection locked="0"/>
    </xf>
    <xf fontId="23" fillId="0" borderId="1" numFmtId="163" xfId="0" applyNumberFormat="1" applyFont="1" applyBorder="1" applyAlignment="1" applyProtection="1">
      <alignment horizontal="right" vertical="center" wrapText="1"/>
      <protection locked="0"/>
    </xf>
    <xf fontId="7" fillId="0" borderId="9" numFmtId="0" xfId="0" applyFont="1" applyBorder="1" applyAlignment="1" applyProtection="1">
      <alignment horizontal="left"/>
      <protection locked="0"/>
    </xf>
    <xf fontId="7" fillId="0" borderId="2" numFmtId="0" xfId="0" applyFont="1" applyBorder="1" applyAlignment="1" applyProtection="1">
      <alignment horizontal="right"/>
      <protection locked="0"/>
    </xf>
    <xf fontId="7" fillId="0" borderId="7" numFmtId="0" xfId="0" applyFont="1" applyBorder="1" applyAlignment="1" applyProtection="1">
      <alignment horizontal="right"/>
      <protection locked="0"/>
    </xf>
    <xf fontId="7" fillId="0" borderId="6" numFmtId="0" xfId="0" applyFont="1" applyBorder="1" applyAlignment="1" applyProtection="1">
      <alignment horizontal="right"/>
      <protection locked="0"/>
    </xf>
    <xf fontId="9" fillId="0" borderId="10" numFmtId="161" xfId="0" applyNumberFormat="1" applyFont="1" applyBorder="1"/>
    <xf fontId="7" fillId="0" borderId="1" numFmtId="161" xfId="0" applyNumberFormat="1" applyFont="1" applyBorder="1" applyProtection="1">
      <protection locked="0"/>
    </xf>
    <xf fontId="7" fillId="0" borderId="2" numFmtId="161" xfId="0" applyNumberFormat="1" applyFont="1" applyBorder="1" applyProtection="1">
      <protection locked="0"/>
    </xf>
    <xf fontId="5" fillId="0" borderId="2" numFmtId="0" xfId="0" applyFont="1" applyBorder="1" applyAlignment="1" applyProtection="1">
      <alignment horizontal="left" vertical="center" wrapText="1"/>
      <protection locked="0"/>
    </xf>
    <xf fontId="5" fillId="0" borderId="6" numFmtId="0" xfId="0" applyFont="1" applyBorder="1" applyAlignment="1" applyProtection="1">
      <alignment horizontal="left" vertical="center" wrapText="1"/>
      <protection locked="0"/>
    </xf>
    <xf fontId="1" fillId="0" borderId="2" numFmtId="161" xfId="0" applyNumberFormat="1" applyFont="1" applyBorder="1" applyAlignment="1" applyProtection="1">
      <alignment horizontal="right" vertical="center" wrapText="1"/>
      <protection locked="0"/>
    </xf>
    <xf fontId="1" fillId="0" borderId="6" numFmtId="161" xfId="0" applyNumberFormat="1" applyFont="1" applyBorder="1" applyAlignment="1" applyProtection="1">
      <alignment horizontal="right" vertical="center" wrapText="1"/>
      <protection locked="0"/>
    </xf>
    <xf fontId="7" fillId="0" borderId="0" numFmtId="0" xfId="0" applyFont="1" applyAlignment="1" applyProtection="1">
      <alignment horizontal="right"/>
      <protection locked="0"/>
    </xf>
    <xf fontId="28" fillId="0" borderId="0" numFmtId="0" xfId="0" applyFont="1" applyAlignment="1" applyProtection="1">
      <alignment horizontal="right"/>
      <protection locked="0"/>
    </xf>
    <xf fontId="7" fillId="0" borderId="0" numFmtId="161" xfId="0" applyNumberFormat="1" applyFont="1" applyProtection="1">
      <protection locked="0"/>
    </xf>
    <xf fontId="7" fillId="0" borderId="0" numFmtId="14" xfId="0" applyNumberFormat="1" applyFont="1" applyAlignment="1" applyProtection="1">
      <alignment horizontal="left"/>
      <protection locked="0"/>
    </xf>
    <xf fontId="4" fillId="0" borderId="1" numFmtId="166" xfId="0" applyNumberFormat="1" applyFont="1" applyBorder="1" applyAlignment="1" applyProtection="1">
      <alignment horizontal="right" wrapText="1"/>
      <protection locked="0"/>
    </xf>
    <xf fontId="17" fillId="0" borderId="2" numFmtId="161" xfId="0" applyNumberFormat="1" applyFont="1" applyBorder="1" applyAlignment="1">
      <alignment horizontal="right" vertical="center"/>
    </xf>
    <xf fontId="17" fillId="0" borderId="6" numFmtId="161" xfId="0" applyNumberFormat="1" applyFont="1" applyBorder="1" applyAlignment="1">
      <alignment horizontal="right" vertical="center"/>
    </xf>
    <xf fontId="4" fillId="0" borderId="2" numFmtId="0" xfId="0" applyFont="1" applyBorder="1" applyAlignment="1" applyProtection="1">
      <alignment horizontal="center"/>
      <protection locked="0"/>
    </xf>
    <xf fontId="4" fillId="0" borderId="7" numFmtId="0" xfId="0" applyFont="1" applyBorder="1" applyAlignment="1" applyProtection="1">
      <alignment horizontal="center"/>
      <protection locked="0"/>
    </xf>
    <xf fontId="4" fillId="0" borderId="6" numFmtId="0" xfId="0" applyFont="1" applyBorder="1" applyAlignment="1" applyProtection="1">
      <alignment horizontal="center"/>
      <protection locked="0"/>
    </xf>
    <xf fontId="29" fillId="0" borderId="0" numFmtId="0" xfId="0" applyFont="1" applyAlignment="1" applyProtection="1">
      <alignment horizontal="left"/>
      <protection locked="0"/>
    </xf>
    <xf fontId="30" fillId="0" borderId="0" numFmtId="160" xfId="0" applyNumberFormat="1" applyFont="1" applyProtection="1">
      <protection locked="0"/>
    </xf>
    <xf fontId="7" fillId="0" borderId="2" numFmtId="0" xfId="0" applyFont="1" applyBorder="1" applyAlignment="1" applyProtection="1">
      <alignment horizontal="left" vertical="center" wrapText="1"/>
      <protection locked="0"/>
    </xf>
    <xf fontId="7" fillId="0" borderId="7" numFmtId="0" xfId="0" applyFont="1" applyBorder="1" applyAlignment="1" applyProtection="1">
      <alignment horizontal="left" vertical="center" wrapText="1"/>
      <protection locked="0"/>
    </xf>
    <xf fontId="7" fillId="0" borderId="6" numFmtId="0" xfId="0" applyFont="1" applyBorder="1" applyAlignment="1" applyProtection="1">
      <alignment horizontal="left" vertical="center" wrapText="1"/>
      <protection locked="0"/>
    </xf>
    <xf fontId="31" fillId="0" borderId="2" numFmtId="164" xfId="0" applyNumberFormat="1" applyFont="1" applyBorder="1" applyAlignment="1">
      <alignment horizontal="right" vertical="center"/>
    </xf>
    <xf fontId="31" fillId="0" borderId="6" numFmtId="164" xfId="0" applyNumberFormat="1" applyFont="1" applyBorder="1" applyAlignment="1">
      <alignment horizontal="right" vertical="center"/>
    </xf>
    <xf fontId="28" fillId="0" borderId="0" numFmtId="0" xfId="0" applyFont="1" applyProtection="1">
      <protection locked="0"/>
    </xf>
    <xf fontId="15" fillId="0" borderId="2" numFmtId="0" xfId="0" applyFont="1" applyBorder="1" applyAlignment="1" applyProtection="1">
      <alignment horizontal="right" vertical="center" wrapText="1"/>
      <protection locked="0"/>
    </xf>
    <xf fontId="15" fillId="0" borderId="7" numFmtId="0" xfId="0" applyFont="1" applyBorder="1" applyAlignment="1" applyProtection="1">
      <alignment horizontal="right" vertical="center" wrapText="1"/>
      <protection locked="0"/>
    </xf>
    <xf fontId="15" fillId="0" borderId="6" numFmtId="0" xfId="0" applyFont="1" applyBorder="1" applyAlignment="1" applyProtection="1">
      <alignment horizontal="right" vertical="center" wrapText="1"/>
      <protection locked="0"/>
    </xf>
    <xf fontId="7" fillId="0" borderId="2" numFmtId="164" xfId="0" applyNumberFormat="1" applyFont="1" applyBorder="1" applyAlignment="1" applyProtection="1">
      <alignment horizontal="right" vertical="center" wrapText="1"/>
      <protection locked="0"/>
    </xf>
    <xf fontId="7" fillId="0" borderId="6" numFmtId="164" xfId="0" applyNumberFormat="1" applyFont="1" applyBorder="1" applyAlignment="1" applyProtection="1">
      <alignment horizontal="right" vertical="center" wrapText="1"/>
      <protection locked="0"/>
    </xf>
    <xf fontId="28" fillId="0" borderId="0" numFmtId="167" xfId="0" applyNumberFormat="1" applyFont="1"/>
    <xf fontId="16" fillId="0" borderId="2" numFmtId="0" xfId="0" applyFont="1" applyBorder="1" applyAlignment="1" applyProtection="1">
      <alignment horizontal="right" vertical="center" wrapText="1"/>
      <protection locked="0"/>
    </xf>
    <xf fontId="16" fillId="0" borderId="7" numFmtId="0" xfId="0" applyFont="1" applyBorder="1" applyAlignment="1" applyProtection="1">
      <alignment horizontal="right" vertical="center" wrapText="1"/>
      <protection locked="0"/>
    </xf>
    <xf fontId="16" fillId="0" borderId="6" numFmtId="0" xfId="0" applyFont="1" applyBorder="1" applyAlignment="1" applyProtection="1">
      <alignment horizontal="right" vertical="center" wrapText="1"/>
      <protection locked="0"/>
    </xf>
    <xf fontId="17" fillId="0" borderId="2" numFmtId="164" xfId="0" applyNumberFormat="1" applyFont="1" applyBorder="1" applyAlignment="1">
      <alignment horizontal="right" vertical="center"/>
    </xf>
    <xf fontId="17" fillId="0" borderId="6" numFmtId="164" xfId="0" applyNumberFormat="1" applyFont="1" applyBorder="1" applyAlignment="1">
      <alignment horizontal="right" vertical="center"/>
    </xf>
    <xf fontId="17" fillId="0" borderId="7" numFmtId="161" xfId="0" applyNumberFormat="1" applyFont="1" applyBorder="1" applyAlignment="1" applyProtection="1">
      <alignment horizontal="right" vertical="center"/>
      <protection locked="0"/>
    </xf>
    <xf fontId="32" fillId="0" borderId="0" numFmtId="160" xfId="0" applyNumberFormat="1" applyFont="1" applyAlignment="1" applyProtection="1">
      <alignment horizontal="left"/>
      <protection locked="0"/>
    </xf>
    <xf fontId="0" fillId="0" borderId="0" numFmtId="0" xfId="0" applyProtection="1">
      <protection locked="0"/>
    </xf>
    <xf fontId="7" fillId="0" borderId="2" numFmtId="161" xfId="0" applyNumberFormat="1" applyFont="1" applyBorder="1" applyAlignment="1">
      <alignment horizontal="right" vertical="center" wrapText="1"/>
    </xf>
    <xf fontId="7" fillId="0" borderId="6" numFmtId="0" xfId="0" applyFont="1" applyBorder="1" applyAlignment="1">
      <alignment horizontal="right" vertical="center" wrapText="1"/>
    </xf>
    <xf fontId="13" fillId="0" borderId="2" numFmtId="161" xfId="0" applyNumberFormat="1" applyFont="1" applyBorder="1" applyAlignment="1">
      <alignment horizontal="right" vertical="center" wrapText="1"/>
    </xf>
    <xf fontId="13" fillId="0" borderId="6" numFmtId="0" xfId="0" applyFont="1" applyBorder="1" applyAlignment="1">
      <alignment horizontal="right" vertical="center" wrapText="1"/>
    </xf>
    <xf fontId="13" fillId="0" borderId="2" numFmtId="161" xfId="0" applyNumberFormat="1" applyFont="1" applyBorder="1" applyAlignment="1" applyProtection="1">
      <alignment horizontal="right" vertical="center" wrapText="1"/>
      <protection locked="0"/>
    </xf>
    <xf fontId="13" fillId="0" borderId="6" numFmtId="0" xfId="0" applyFont="1" applyBorder="1" applyAlignment="1" applyProtection="1">
      <alignment horizontal="right" vertical="center" wrapText="1"/>
      <protection locked="0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openxmlformats.org/officeDocument/2006/relationships/externalLink" Target="externalLinks/externalLink1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/Users/DELLOPTIPLEX1/SynologyDrive/Serkan%20Topal/Genel%20Mont&#246;r%20Hakedi&#351;leri/2024/GENEL%20HAKED&#304;&#350;%20KONTROL%20TABLOSU%20TEK%20DOSY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RKAN ÇALIŞMA"/>
      <sheetName val="Sayfa1"/>
      <sheetName val="SERKAN ÇALIŞMAdddd"/>
      <sheetName val="2021 FİYAT LİSTELERİ"/>
      <sheetName val="2022 FİYAT LİSTELERİ"/>
      <sheetName val="2023-2 FİYAT LİSTELERİ "/>
      <sheetName val="2023 FİYAT LİSTELERİ"/>
      <sheetName val="2023-3 FİYAT LİSTELERİ"/>
      <sheetName val="2024 FİYAT LİSTELERİ"/>
      <sheetName val="2023 FİYAT ARTIŞ ANALİZİ"/>
      <sheetName val="2024 FİYAT ARTIŞ ANALİZİ"/>
    </sheetNames>
    <sheetDataSet>
      <sheetData sheetId="0">
        <row r="11">
          <cell r="C8" t="str">
            <v xml:space="preserve">A&amp;S ATUN LTD</v>
          </cell>
          <cell r="D8"/>
          <cell r="E8">
            <v>43620</v>
          </cell>
          <cell r="F8" t="str">
            <v xml:space="preserve">M. DELİBAŞ</v>
          </cell>
          <cell r="G8"/>
          <cell r="H8"/>
          <cell r="I8">
            <v>625</v>
          </cell>
          <cell r="J8"/>
          <cell r="K8"/>
          <cell r="L8">
            <v>5</v>
          </cell>
          <cell r="M8">
            <v>1</v>
          </cell>
          <cell r="N8"/>
          <cell r="O8">
            <v>7150</v>
          </cell>
          <cell r="P8"/>
          <cell r="Q8">
            <v>800</v>
          </cell>
          <cell r="R8">
            <v>7950</v>
          </cell>
          <cell r="S8">
            <v>5005</v>
          </cell>
          <cell r="T8">
            <v>0.7</v>
          </cell>
          <cell r="U8">
            <v>43639</v>
          </cell>
          <cell r="V8">
            <v>800</v>
          </cell>
          <cell r="W8" t="str">
            <v>YAKIT</v>
          </cell>
          <cell r="X8">
            <v>43639</v>
          </cell>
          <cell r="Y8">
            <v>2145</v>
          </cell>
          <cell r="Z8">
            <v>0.3</v>
          </cell>
          <cell r="AA8">
            <v>43667</v>
          </cell>
          <cell r="AB8"/>
          <cell r="AC8" t="str">
            <v>YAKIT</v>
          </cell>
          <cell r="AD8"/>
          <cell r="AE8"/>
          <cell r="AF8"/>
          <cell r="AG8"/>
          <cell r="AH8"/>
          <cell r="AI8"/>
          <cell r="AJ8"/>
          <cell r="AK8"/>
          <cell r="AL8"/>
          <cell r="AM8"/>
          <cell r="AN8"/>
          <cell r="AO8"/>
          <cell r="AP8"/>
          <cell r="AQ8"/>
          <cell r="AR8"/>
          <cell r="AS8"/>
          <cell r="AT8"/>
          <cell r="AU8"/>
          <cell r="AV8"/>
          <cell r="AW8"/>
          <cell r="AX8">
            <v>7950</v>
          </cell>
          <cell r="AY8">
            <v>0</v>
          </cell>
          <cell r="AZ8"/>
          <cell r="BA8"/>
          <cell r="BB8"/>
          <cell r="BC8"/>
          <cell r="BD8"/>
          <cell r="BE8"/>
          <cell r="BF8"/>
          <cell r="BG8"/>
          <cell r="BH8"/>
          <cell r="BI8"/>
          <cell r="BJ8"/>
          <cell r="BK8"/>
          <cell r="BL8"/>
          <cell r="BM8"/>
          <cell r="BN8"/>
          <cell r="BO8"/>
          <cell r="BP8"/>
        </row>
        <row r="12">
          <cell r="C9" t="str">
            <v xml:space="preserve">ACAPULCO HOTEL-1</v>
          </cell>
          <cell r="D9"/>
          <cell r="E9">
            <v>43589</v>
          </cell>
          <cell r="F9" t="str">
            <v xml:space="preserve">M. DELİBAŞ</v>
          </cell>
          <cell r="G9"/>
          <cell r="H9"/>
          <cell r="I9">
            <v>625</v>
          </cell>
          <cell r="J9"/>
          <cell r="K9"/>
          <cell r="L9">
            <v>3</v>
          </cell>
          <cell r="M9">
            <v>1</v>
          </cell>
          <cell r="N9"/>
          <cell r="O9">
            <v>5833</v>
          </cell>
          <cell r="P9"/>
          <cell r="Q9">
            <v>100</v>
          </cell>
          <cell r="R9">
            <v>5933</v>
          </cell>
          <cell r="S9">
            <v>4083</v>
          </cell>
          <cell r="T9">
            <v>0.7</v>
          </cell>
          <cell r="U9">
            <v>43639</v>
          </cell>
          <cell r="V9">
            <v>100</v>
          </cell>
          <cell r="W9" t="str">
            <v>YAKIT</v>
          </cell>
          <cell r="X9">
            <v>43639</v>
          </cell>
          <cell r="Y9">
            <v>1750</v>
          </cell>
          <cell r="Z9">
            <v>0.3</v>
          </cell>
          <cell r="AA9">
            <v>43639</v>
          </cell>
          <cell r="AB9"/>
          <cell r="AC9" t="str">
            <v>YAKIT</v>
          </cell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>
            <v>5933</v>
          </cell>
          <cell r="AY9">
            <v>0</v>
          </cell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</row>
        <row r="13">
          <cell r="C10" t="str">
            <v xml:space="preserve">ACAPULCO HOTEL-2</v>
          </cell>
          <cell r="D10"/>
          <cell r="E10">
            <v>43612</v>
          </cell>
          <cell r="F10" t="str">
            <v xml:space="preserve">M. DELİBAŞ</v>
          </cell>
          <cell r="G10"/>
          <cell r="H10"/>
          <cell r="I10">
            <v>1000</v>
          </cell>
          <cell r="J10"/>
          <cell r="K10"/>
          <cell r="L10">
            <v>5</v>
          </cell>
          <cell r="M10">
            <v>1</v>
          </cell>
          <cell r="N10"/>
          <cell r="O10">
            <v>7425</v>
          </cell>
          <cell r="P10"/>
          <cell r="Q10">
            <v>100</v>
          </cell>
          <cell r="R10">
            <v>7525</v>
          </cell>
          <cell r="S10">
            <v>5197.5</v>
          </cell>
          <cell r="T10">
            <v>0.7</v>
          </cell>
          <cell r="U10">
            <v>43667</v>
          </cell>
          <cell r="V10"/>
          <cell r="W10" t="str">
            <v>YAKIT</v>
          </cell>
          <cell r="X10"/>
          <cell r="Y10">
            <v>2327.5</v>
          </cell>
          <cell r="Z10" t="str">
            <v xml:space="preserve">şükür tamamladı</v>
          </cell>
          <cell r="AA10">
            <v>44002</v>
          </cell>
          <cell r="AB10"/>
          <cell r="AC10" t="str">
            <v>YAKIT</v>
          </cell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>
            <v>7525</v>
          </cell>
          <cell r="AY10">
            <v>0</v>
          </cell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</row>
        <row r="14">
          <cell r="C11" t="str">
            <v xml:space="preserve">ACAPULCO HOTEL-3</v>
          </cell>
          <cell r="D11"/>
          <cell r="E11">
            <v>43835</v>
          </cell>
          <cell r="F11" t="str">
            <v xml:space="preserve">ETHEM KARACA</v>
          </cell>
          <cell r="G11"/>
          <cell r="H11"/>
          <cell r="I11">
            <v>1000</v>
          </cell>
          <cell r="J11"/>
          <cell r="K11"/>
          <cell r="L11">
            <v>5</v>
          </cell>
          <cell r="M11">
            <v>1</v>
          </cell>
          <cell r="N11"/>
          <cell r="O11">
            <v>7425</v>
          </cell>
          <cell r="P11"/>
          <cell r="Q11">
            <v>100</v>
          </cell>
          <cell r="R11">
            <v>7525</v>
          </cell>
          <cell r="S11">
            <v>5197.5</v>
          </cell>
          <cell r="T11">
            <v>0.7</v>
          </cell>
          <cell r="U11">
            <v>43850</v>
          </cell>
          <cell r="V11">
            <v>100</v>
          </cell>
          <cell r="W11" t="str">
            <v>YAKIT</v>
          </cell>
          <cell r="X11">
            <v>43850</v>
          </cell>
          <cell r="Y11">
            <v>2227.5</v>
          </cell>
          <cell r="Z11">
            <v>0.3</v>
          </cell>
          <cell r="AA11">
            <v>43881</v>
          </cell>
          <cell r="AB11"/>
          <cell r="AC11" t="str">
            <v>YAKIT</v>
          </cell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>
            <v>7525</v>
          </cell>
          <cell r="AY11">
            <v>0</v>
          </cell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</row>
        <row r="15">
          <cell r="C12" t="str">
            <v xml:space="preserve">ACAPULCO HOTEL-3 SÖKÜM</v>
          </cell>
          <cell r="D12"/>
          <cell r="E12">
            <v>43824</v>
          </cell>
          <cell r="F12" t="str">
            <v xml:space="preserve">ETHEM KARACA</v>
          </cell>
          <cell r="G12"/>
          <cell r="H12"/>
          <cell r="I12"/>
          <cell r="J12"/>
          <cell r="K12"/>
          <cell r="L12"/>
          <cell r="M12"/>
          <cell r="N12"/>
          <cell r="O12">
            <v>3000</v>
          </cell>
          <cell r="P12"/>
          <cell r="Q12"/>
          <cell r="R12">
            <v>3000</v>
          </cell>
          <cell r="S12">
            <v>3000</v>
          </cell>
          <cell r="T12">
            <v>1</v>
          </cell>
          <cell r="U12">
            <v>43850</v>
          </cell>
          <cell r="V12"/>
          <cell r="W12" t="str">
            <v>YAKIT</v>
          </cell>
          <cell r="X12"/>
          <cell r="Y12"/>
          <cell r="Z12"/>
          <cell r="AA12"/>
          <cell r="AB12"/>
          <cell r="AC12" t="str">
            <v>YAKIT</v>
          </cell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>
            <v>3000</v>
          </cell>
          <cell r="AY12">
            <v>0</v>
          </cell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</row>
        <row r="16">
          <cell r="C13" t="str">
            <v xml:space="preserve">ADERANS AHMET PARALİK</v>
          </cell>
          <cell r="D13">
            <v>2022</v>
          </cell>
          <cell r="E13"/>
          <cell r="F13" t="str">
            <v>X</v>
          </cell>
          <cell r="G13" t="str">
            <v>LEFKOŞA</v>
          </cell>
          <cell r="H13">
            <v>5500</v>
          </cell>
          <cell r="I13">
            <v>535</v>
          </cell>
          <cell r="J13">
            <v>2</v>
          </cell>
          <cell r="K13">
            <v>6</v>
          </cell>
          <cell r="L13">
            <v>6</v>
          </cell>
          <cell r="M13"/>
          <cell r="N13">
            <v>27500</v>
          </cell>
          <cell r="O13">
            <v>165000</v>
          </cell>
          <cell r="P13">
            <v>0</v>
          </cell>
          <cell r="Q13">
            <v>0</v>
          </cell>
          <cell r="R13">
            <v>165000</v>
          </cell>
          <cell r="S13">
            <v>0</v>
          </cell>
          <cell r="T13"/>
          <cell r="U13"/>
          <cell r="V13">
            <v>0</v>
          </cell>
          <cell r="W13" t="str">
            <v>YAKIT</v>
          </cell>
          <cell r="X13"/>
          <cell r="Y13">
            <v>0</v>
          </cell>
          <cell r="Z13"/>
          <cell r="AA13"/>
          <cell r="AB13">
            <v>0</v>
          </cell>
          <cell r="AC13" t="str">
            <v>YAKIT</v>
          </cell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>
            <v>0</v>
          </cell>
          <cell r="AY13">
            <v>165000</v>
          </cell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</row>
        <row r="17">
          <cell r="C14" t="str">
            <v xml:space="preserve">ADERANS CEMAL IŞISAL</v>
          </cell>
          <cell r="D14">
            <v>2022</v>
          </cell>
          <cell r="E14"/>
          <cell r="F14" t="str">
            <v>X</v>
          </cell>
          <cell r="G14" t="str">
            <v>LEFKOŞA</v>
          </cell>
          <cell r="H14">
            <v>3300</v>
          </cell>
          <cell r="I14">
            <v>535</v>
          </cell>
          <cell r="J14">
            <v>3</v>
          </cell>
          <cell r="K14">
            <v>3</v>
          </cell>
          <cell r="L14">
            <v>6</v>
          </cell>
          <cell r="M14"/>
          <cell r="N14">
            <v>23500</v>
          </cell>
          <cell r="O14">
            <v>141000</v>
          </cell>
          <cell r="P14">
            <v>0</v>
          </cell>
          <cell r="Q14">
            <v>0</v>
          </cell>
          <cell r="R14">
            <v>141000</v>
          </cell>
          <cell r="S14">
            <v>0</v>
          </cell>
          <cell r="T14"/>
          <cell r="U14"/>
          <cell r="V14">
            <v>0</v>
          </cell>
          <cell r="W14" t="str">
            <v>YAKIT</v>
          </cell>
          <cell r="X14"/>
          <cell r="Y14">
            <v>0</v>
          </cell>
          <cell r="Z14"/>
          <cell r="AA14"/>
          <cell r="AB14">
            <v>0</v>
          </cell>
          <cell r="AC14" t="str">
            <v>YAKIT</v>
          </cell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>
            <v>0</v>
          </cell>
          <cell r="AY14">
            <v>141000</v>
          </cell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</row>
        <row r="18">
          <cell r="C15" t="str">
            <v xml:space="preserve">ADERANS HAMİDE KARATAÇ</v>
          </cell>
          <cell r="D15">
            <v>2023</v>
          </cell>
          <cell r="E15"/>
          <cell r="F15" t="str">
            <v xml:space="preserve">ŞAHİN ÜNEŞ</v>
          </cell>
          <cell r="G15" t="str">
            <v>LEFKOŞA</v>
          </cell>
          <cell r="H15">
            <v>3300</v>
          </cell>
          <cell r="I15">
            <v>535</v>
          </cell>
          <cell r="J15">
            <v>3</v>
          </cell>
          <cell r="K15">
            <v>3</v>
          </cell>
          <cell r="L15">
            <v>5</v>
          </cell>
          <cell r="M15"/>
          <cell r="N15">
            <v>5000</v>
          </cell>
          <cell r="O15">
            <v>25000</v>
          </cell>
          <cell r="P15">
            <v>0</v>
          </cell>
          <cell r="Q15">
            <v>3940</v>
          </cell>
          <cell r="R15">
            <v>32690</v>
          </cell>
          <cell r="S15">
            <v>17500</v>
          </cell>
          <cell r="T15">
            <v>0.7</v>
          </cell>
          <cell r="U15">
            <v>45066</v>
          </cell>
          <cell r="V15">
            <v>3940</v>
          </cell>
          <cell r="W15" t="str">
            <v>YAKIT</v>
          </cell>
          <cell r="X15"/>
          <cell r="Y15">
            <v>11250</v>
          </cell>
          <cell r="Z15">
            <v>0.3</v>
          </cell>
          <cell r="AA15">
            <v>45250</v>
          </cell>
          <cell r="AB15">
            <v>0</v>
          </cell>
          <cell r="AC15" t="str">
            <v>YAKIT</v>
          </cell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>
            <v>3750</v>
          </cell>
          <cell r="AX15">
            <v>32690</v>
          </cell>
          <cell r="AY15">
            <v>0</v>
          </cell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</row>
        <row r="19">
          <cell r="C16" t="str">
            <v xml:space="preserve">ADERANS STARK 09 AS-1</v>
          </cell>
          <cell r="D16">
            <v>2022</v>
          </cell>
          <cell r="E16"/>
          <cell r="F16" t="str">
            <v>X</v>
          </cell>
          <cell r="G16" t="str">
            <v>LEFKOŞA</v>
          </cell>
          <cell r="H16">
            <v>3300</v>
          </cell>
          <cell r="I16">
            <v>535</v>
          </cell>
          <cell r="J16">
            <v>3</v>
          </cell>
          <cell r="K16">
            <v>3</v>
          </cell>
          <cell r="L16">
            <v>2</v>
          </cell>
          <cell r="M16">
            <v>0</v>
          </cell>
          <cell r="N16">
            <v>29800</v>
          </cell>
          <cell r="O16">
            <v>59600</v>
          </cell>
          <cell r="P16">
            <v>0</v>
          </cell>
          <cell r="Q16">
            <v>0</v>
          </cell>
          <cell r="R16">
            <v>59600</v>
          </cell>
          <cell r="S16">
            <v>0</v>
          </cell>
          <cell r="T16"/>
          <cell r="U16"/>
          <cell r="V16">
            <v>0</v>
          </cell>
          <cell r="W16" t="str">
            <v>YAKIT</v>
          </cell>
          <cell r="X16"/>
          <cell r="Y16">
            <v>0</v>
          </cell>
          <cell r="Z16"/>
          <cell r="AA16"/>
          <cell r="AB16">
            <v>0</v>
          </cell>
          <cell r="AC16" t="str">
            <v>YAKIT</v>
          </cell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>
            <v>0</v>
          </cell>
          <cell r="AY16">
            <v>59600</v>
          </cell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</row>
        <row r="20">
          <cell r="C17" t="str">
            <v xml:space="preserve">ADERANS STARK 09 AS-2</v>
          </cell>
          <cell r="D17">
            <v>2022</v>
          </cell>
          <cell r="E17"/>
          <cell r="F17" t="str">
            <v>X</v>
          </cell>
          <cell r="G17" t="str">
            <v>LEFKOŞA</v>
          </cell>
          <cell r="H17">
            <v>3300</v>
          </cell>
          <cell r="I17">
            <v>535</v>
          </cell>
          <cell r="J17">
            <v>3</v>
          </cell>
          <cell r="K17">
            <v>3</v>
          </cell>
          <cell r="L17">
            <v>7</v>
          </cell>
          <cell r="M17"/>
          <cell r="N17">
            <v>23500</v>
          </cell>
          <cell r="O17">
            <v>164500</v>
          </cell>
          <cell r="P17">
            <v>0</v>
          </cell>
          <cell r="Q17">
            <v>0</v>
          </cell>
          <cell r="R17">
            <v>164500</v>
          </cell>
          <cell r="S17">
            <v>0</v>
          </cell>
          <cell r="T17"/>
          <cell r="U17"/>
          <cell r="V17">
            <v>0</v>
          </cell>
          <cell r="W17" t="str">
            <v>YAKIT</v>
          </cell>
          <cell r="X17"/>
          <cell r="Y17">
            <v>0</v>
          </cell>
          <cell r="Z17"/>
          <cell r="AA17"/>
          <cell r="AB17">
            <v>0</v>
          </cell>
          <cell r="AC17" t="str">
            <v>YAKIT</v>
          </cell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>
            <v>0</v>
          </cell>
          <cell r="AY17">
            <v>164500</v>
          </cell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</row>
        <row r="21">
          <cell r="C18" t="str">
            <v xml:space="preserve">ADERANS STARK 09 AS-3</v>
          </cell>
          <cell r="D18">
            <v>2022</v>
          </cell>
          <cell r="E18"/>
          <cell r="F18" t="str">
            <v>X</v>
          </cell>
          <cell r="G18" t="str">
            <v>LEFKOŞA</v>
          </cell>
          <cell r="H18">
            <v>3300</v>
          </cell>
          <cell r="I18">
            <v>535</v>
          </cell>
          <cell r="J18">
            <v>3</v>
          </cell>
          <cell r="K18">
            <v>3</v>
          </cell>
          <cell r="L18">
            <v>7</v>
          </cell>
          <cell r="M18"/>
          <cell r="N18">
            <v>23500</v>
          </cell>
          <cell r="O18">
            <v>164500</v>
          </cell>
          <cell r="P18">
            <v>0</v>
          </cell>
          <cell r="Q18">
            <v>0</v>
          </cell>
          <cell r="R18">
            <v>164500</v>
          </cell>
          <cell r="S18">
            <v>0</v>
          </cell>
          <cell r="T18"/>
          <cell r="U18"/>
          <cell r="V18">
            <v>0</v>
          </cell>
          <cell r="W18" t="str">
            <v>YAKIT</v>
          </cell>
          <cell r="X18"/>
          <cell r="Y18">
            <v>0</v>
          </cell>
          <cell r="Z18"/>
          <cell r="AA18"/>
          <cell r="AB18">
            <v>0</v>
          </cell>
          <cell r="AC18" t="str">
            <v>YAKIT</v>
          </cell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>
            <v>0</v>
          </cell>
          <cell r="AY18">
            <v>164500</v>
          </cell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</row>
        <row r="22">
          <cell r="C19" t="str">
            <v xml:space="preserve">ADNAN AKGÜN</v>
          </cell>
          <cell r="D19">
            <v>2023</v>
          </cell>
          <cell r="E19"/>
          <cell r="F19" t="str">
            <v>X</v>
          </cell>
          <cell r="G19" t="str">
            <v>MAGUSA</v>
          </cell>
          <cell r="H19">
            <v>3300</v>
          </cell>
          <cell r="I19">
            <v>675</v>
          </cell>
          <cell r="J19">
            <v>5</v>
          </cell>
          <cell r="K19">
            <v>4</v>
          </cell>
          <cell r="L19">
            <v>10</v>
          </cell>
          <cell r="M19">
            <v>2</v>
          </cell>
          <cell r="N19">
            <v>22750</v>
          </cell>
          <cell r="O19">
            <v>250250</v>
          </cell>
          <cell r="P19">
            <v>0</v>
          </cell>
          <cell r="Q19">
            <v>0</v>
          </cell>
          <cell r="R19">
            <v>250250</v>
          </cell>
          <cell r="S19">
            <v>0</v>
          </cell>
          <cell r="T19"/>
          <cell r="U19"/>
          <cell r="V19">
            <v>0</v>
          </cell>
          <cell r="W19" t="str">
            <v>YAKIT</v>
          </cell>
          <cell r="X19"/>
          <cell r="Y19">
            <v>0</v>
          </cell>
          <cell r="Z19"/>
          <cell r="AA19"/>
          <cell r="AB19">
            <v>0</v>
          </cell>
          <cell r="AC19" t="str">
            <v>YAKIT</v>
          </cell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>
            <v>0</v>
          </cell>
          <cell r="AY19">
            <v>250250</v>
          </cell>
          <cell r="AZ19" t="str">
            <v>HAYIR</v>
          </cell>
          <cell r="BA19" t="str">
            <v>EVET</v>
          </cell>
          <cell r="BB19" t="str">
            <v>HAYIR</v>
          </cell>
          <cell r="BC19" t="str">
            <v>EVET</v>
          </cell>
          <cell r="BD19">
            <v>44376</v>
          </cell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</row>
        <row r="23">
          <cell r="C20" t="str">
            <v xml:space="preserve">AFRODİTE A BLOK AS 1</v>
          </cell>
          <cell r="D20"/>
          <cell r="E20">
            <v>43670</v>
          </cell>
          <cell r="F20" t="str">
            <v xml:space="preserve">MEHMET BOZLAR</v>
          </cell>
          <cell r="G20"/>
          <cell r="H20"/>
          <cell r="I20">
            <v>625</v>
          </cell>
          <cell r="J20"/>
          <cell r="K20"/>
          <cell r="L20">
            <v>10</v>
          </cell>
          <cell r="M20">
            <v>0</v>
          </cell>
          <cell r="N20"/>
          <cell r="O20">
            <v>12500</v>
          </cell>
          <cell r="P20"/>
          <cell r="Q20">
            <v>0</v>
          </cell>
          <cell r="R20">
            <v>12500</v>
          </cell>
          <cell r="S20">
            <v>8750</v>
          </cell>
          <cell r="T20">
            <v>0.7</v>
          </cell>
          <cell r="U20">
            <v>43485</v>
          </cell>
          <cell r="V20"/>
          <cell r="W20" t="str">
            <v>YAKIT</v>
          </cell>
          <cell r="X20"/>
          <cell r="Y20">
            <v>3750</v>
          </cell>
          <cell r="Z20">
            <v>0.3</v>
          </cell>
          <cell r="AA20">
            <v>43699</v>
          </cell>
          <cell r="AB20"/>
          <cell r="AC20" t="str">
            <v>YAKIT</v>
          </cell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>
            <v>12500</v>
          </cell>
          <cell r="AY20">
            <v>0</v>
          </cell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</row>
        <row r="24">
          <cell r="C21" t="str">
            <v xml:space="preserve">AFRODİTE A BLOK AS 2</v>
          </cell>
          <cell r="D21"/>
          <cell r="E21">
            <v>43671</v>
          </cell>
          <cell r="F21" t="str">
            <v xml:space="preserve">MEHMET BOZLAR</v>
          </cell>
          <cell r="G21"/>
          <cell r="H21"/>
          <cell r="I21">
            <v>625</v>
          </cell>
          <cell r="J21"/>
          <cell r="K21"/>
          <cell r="L21">
            <v>10</v>
          </cell>
          <cell r="M21">
            <v>0</v>
          </cell>
          <cell r="N21"/>
          <cell r="O21">
            <v>12500</v>
          </cell>
          <cell r="P21"/>
          <cell r="Q21">
            <v>0</v>
          </cell>
          <cell r="R21">
            <v>12500</v>
          </cell>
          <cell r="S21">
            <v>8750</v>
          </cell>
          <cell r="T21">
            <v>0.7</v>
          </cell>
          <cell r="U21">
            <v>43485</v>
          </cell>
          <cell r="V21"/>
          <cell r="W21" t="str">
            <v>YAKIT</v>
          </cell>
          <cell r="X21"/>
          <cell r="Y21">
            <v>3750</v>
          </cell>
          <cell r="Z21">
            <v>0.3</v>
          </cell>
          <cell r="AA21">
            <v>43699</v>
          </cell>
          <cell r="AB21"/>
          <cell r="AC21" t="str">
            <v>YAKIT</v>
          </cell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>
            <v>12500</v>
          </cell>
          <cell r="AY21">
            <v>0</v>
          </cell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</row>
        <row r="25">
          <cell r="C22" t="str">
            <v xml:space="preserve">AFRODİTE AS.3</v>
          </cell>
          <cell r="D22"/>
          <cell r="E22">
            <v>43584</v>
          </cell>
          <cell r="F22" t="str">
            <v xml:space="preserve">MEHMET BOZLAR</v>
          </cell>
          <cell r="G22"/>
          <cell r="H22"/>
          <cell r="I22">
            <v>625</v>
          </cell>
          <cell r="J22"/>
          <cell r="K22"/>
          <cell r="L22">
            <v>10</v>
          </cell>
          <cell r="M22">
            <v>0</v>
          </cell>
          <cell r="N22"/>
          <cell r="O22">
            <v>12500</v>
          </cell>
          <cell r="P22"/>
          <cell r="Q22">
            <v>880</v>
          </cell>
          <cell r="R22">
            <v>13380</v>
          </cell>
          <cell r="S22">
            <v>8750</v>
          </cell>
          <cell r="T22">
            <v>0.7</v>
          </cell>
          <cell r="U22">
            <v>43639</v>
          </cell>
          <cell r="V22">
            <v>880</v>
          </cell>
          <cell r="W22" t="str">
            <v>YAKIT</v>
          </cell>
          <cell r="X22">
            <v>43639</v>
          </cell>
          <cell r="Y22">
            <v>3750</v>
          </cell>
          <cell r="Z22">
            <v>0.3</v>
          </cell>
          <cell r="AA22">
            <v>43923</v>
          </cell>
          <cell r="AB22"/>
          <cell r="AC22" t="str">
            <v>YAKIT</v>
          </cell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>
            <v>13380</v>
          </cell>
          <cell r="AY22">
            <v>0</v>
          </cell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</row>
        <row r="26">
          <cell r="C23" t="str">
            <v xml:space="preserve">AFRODİTE AS.4</v>
          </cell>
          <cell r="D23"/>
          <cell r="E23">
            <v>43587</v>
          </cell>
          <cell r="F23" t="str">
            <v xml:space="preserve">MEHMET BOZLAR</v>
          </cell>
          <cell r="G23"/>
          <cell r="H23"/>
          <cell r="I23">
            <v>625</v>
          </cell>
          <cell r="J23"/>
          <cell r="K23"/>
          <cell r="L23">
            <v>10</v>
          </cell>
          <cell r="M23">
            <v>0</v>
          </cell>
          <cell r="N23"/>
          <cell r="O23">
            <v>12500</v>
          </cell>
          <cell r="P23"/>
          <cell r="Q23">
            <v>880</v>
          </cell>
          <cell r="R23">
            <v>13380</v>
          </cell>
          <cell r="S23">
            <v>8750</v>
          </cell>
          <cell r="T23">
            <v>0.7</v>
          </cell>
          <cell r="U23">
            <v>43639</v>
          </cell>
          <cell r="V23">
            <v>880</v>
          </cell>
          <cell r="W23" t="str">
            <v>YAKIT</v>
          </cell>
          <cell r="X23">
            <v>43639</v>
          </cell>
          <cell r="Y23">
            <v>3750</v>
          </cell>
          <cell r="Z23">
            <v>0.3</v>
          </cell>
          <cell r="AA23">
            <v>43923</v>
          </cell>
          <cell r="AB23"/>
          <cell r="AC23" t="str">
            <v>YAKIT</v>
          </cell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>
            <v>13380</v>
          </cell>
          <cell r="AY23">
            <v>0</v>
          </cell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</row>
        <row r="27">
          <cell r="C24" t="str">
            <v xml:space="preserve">AHMET DERELİ</v>
          </cell>
          <cell r="D24"/>
          <cell r="E24">
            <v>43652</v>
          </cell>
          <cell r="F24" t="str">
            <v xml:space="preserve">MEHMET BOZLAR</v>
          </cell>
          <cell r="G24"/>
          <cell r="H24"/>
          <cell r="I24">
            <v>535</v>
          </cell>
          <cell r="J24"/>
          <cell r="K24"/>
          <cell r="L24">
            <v>7</v>
          </cell>
          <cell r="M24">
            <v>1</v>
          </cell>
          <cell r="N24"/>
          <cell r="O24">
            <v>9750</v>
          </cell>
          <cell r="P24"/>
          <cell r="Q24">
            <v>330</v>
          </cell>
          <cell r="R24">
            <v>10080</v>
          </cell>
          <cell r="S24">
            <v>6825</v>
          </cell>
          <cell r="T24">
            <v>0.7</v>
          </cell>
          <cell r="U24">
            <v>43699</v>
          </cell>
          <cell r="V24">
            <v>330</v>
          </cell>
          <cell r="W24" t="str">
            <v>YAKIT</v>
          </cell>
          <cell r="X24">
            <v>43699</v>
          </cell>
          <cell r="Y24">
            <v>2925</v>
          </cell>
          <cell r="Z24">
            <v>0.3</v>
          </cell>
          <cell r="AA24">
            <v>43760</v>
          </cell>
          <cell r="AB24"/>
          <cell r="AC24" t="str">
            <v>YAKIT</v>
          </cell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>
            <v>10080</v>
          </cell>
          <cell r="AY24">
            <v>0</v>
          </cell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</row>
        <row r="28">
          <cell r="C25" t="str">
            <v xml:space="preserve">AHMET FİKRİ KÖRCEĞEZ</v>
          </cell>
          <cell r="D25"/>
          <cell r="E25">
            <v>44445</v>
          </cell>
          <cell r="F25" t="str">
            <v xml:space="preserve">SHUKUR KOBİLOV</v>
          </cell>
          <cell r="G25"/>
          <cell r="H25"/>
          <cell r="I25">
            <v>630</v>
          </cell>
          <cell r="J25"/>
          <cell r="K25"/>
          <cell r="L25">
            <v>6</v>
          </cell>
          <cell r="M25"/>
          <cell r="N25">
            <v>1500</v>
          </cell>
          <cell r="O25">
            <v>9000</v>
          </cell>
          <cell r="P25"/>
          <cell r="Q25">
            <v>940</v>
          </cell>
          <cell r="R25">
            <v>9940</v>
          </cell>
          <cell r="S25">
            <v>9000</v>
          </cell>
          <cell r="T25">
            <v>1</v>
          </cell>
          <cell r="U25">
            <v>44489</v>
          </cell>
          <cell r="V25">
            <v>940</v>
          </cell>
          <cell r="W25" t="str">
            <v>YAKIT</v>
          </cell>
          <cell r="X25">
            <v>44489</v>
          </cell>
          <cell r="Y25"/>
          <cell r="Z25"/>
          <cell r="AA25"/>
          <cell r="AB25"/>
          <cell r="AC25" t="str">
            <v>YAKIT</v>
          </cell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>
            <v>9940</v>
          </cell>
          <cell r="AY25">
            <v>0</v>
          </cell>
          <cell r="AZ25" t="str">
            <v>EVET</v>
          </cell>
          <cell r="BA25" t="str">
            <v>EVET</v>
          </cell>
          <cell r="BB25" t="str">
            <v xml:space="preserve">SÜRESİ GEÇTİ</v>
          </cell>
          <cell r="BC25" t="str">
            <v>EVET</v>
          </cell>
          <cell r="BD25">
            <v>44306</v>
          </cell>
          <cell r="BE25" t="str">
            <v>EVET</v>
          </cell>
          <cell r="BF25">
            <v>44358</v>
          </cell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</row>
        <row r="29">
          <cell r="C26" t="str">
            <v xml:space="preserve">AKFEN ZÜMRÜT İŞ MERKEZİ LEFKOŞA (Y.O)</v>
          </cell>
          <cell r="D26"/>
          <cell r="E26">
            <v>44264</v>
          </cell>
          <cell r="F26" t="str">
            <v xml:space="preserve">AHMET PARLAK</v>
          </cell>
          <cell r="G26"/>
          <cell r="H26"/>
          <cell r="I26">
            <v>400</v>
          </cell>
          <cell r="J26"/>
          <cell r="K26"/>
          <cell r="L26">
            <v>4</v>
          </cell>
          <cell r="M26">
            <v>2</v>
          </cell>
          <cell r="N26"/>
          <cell r="O26">
            <v>7000</v>
          </cell>
          <cell r="P26"/>
          <cell r="Q26">
            <v>300</v>
          </cell>
          <cell r="R26">
            <v>7300</v>
          </cell>
          <cell r="S26">
            <v>1950</v>
          </cell>
          <cell r="T26">
            <v>0.3</v>
          </cell>
          <cell r="U26">
            <v>44284</v>
          </cell>
          <cell r="V26">
            <v>300</v>
          </cell>
          <cell r="W26" t="str">
            <v>YAKIT</v>
          </cell>
          <cell r="X26">
            <v>44284</v>
          </cell>
          <cell r="Y26">
            <v>3100</v>
          </cell>
          <cell r="Z26">
            <v>0.4</v>
          </cell>
          <cell r="AA26">
            <v>44306</v>
          </cell>
          <cell r="AB26"/>
          <cell r="AC26" t="str">
            <v>YAKIT</v>
          </cell>
          <cell r="AD26"/>
          <cell r="AE26">
            <v>2250</v>
          </cell>
          <cell r="AF26">
            <v>0.3</v>
          </cell>
          <cell r="AG26">
            <v>44367</v>
          </cell>
          <cell r="AH26"/>
          <cell r="AI26"/>
          <cell r="AJ26"/>
          <cell r="AK26"/>
          <cell r="AL26"/>
          <cell r="AM26"/>
          <cell r="AN26"/>
          <cell r="AO26"/>
          <cell r="AP26"/>
          <cell r="AQ26">
            <v>300</v>
          </cell>
          <cell r="AR26" t="str">
            <v xml:space="preserve">ZAM FARKI SIFIRLAMASI</v>
          </cell>
          <cell r="AS26">
            <v>44367</v>
          </cell>
          <cell r="AT26"/>
          <cell r="AU26"/>
          <cell r="AV26"/>
          <cell r="AW26"/>
          <cell r="AX26">
            <v>7300</v>
          </cell>
          <cell r="AY26">
            <v>0</v>
          </cell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</row>
        <row r="30">
          <cell r="C27" t="str">
            <v xml:space="preserve">AKSİM İNŞAAT YURT PROJESİ AS-1</v>
          </cell>
          <cell r="D27"/>
          <cell r="E27"/>
          <cell r="F27" t="str">
            <v xml:space="preserve">AHMET PARLAK</v>
          </cell>
          <cell r="G27" t="str">
            <v>GİRNE</v>
          </cell>
          <cell r="H27">
            <v>3300</v>
          </cell>
          <cell r="I27">
            <v>1125</v>
          </cell>
          <cell r="J27">
            <v>9</v>
          </cell>
          <cell r="K27">
            <v>2</v>
          </cell>
          <cell r="L27">
            <v>7</v>
          </cell>
          <cell r="M27"/>
          <cell r="N27">
            <v>8000</v>
          </cell>
          <cell r="O27">
            <v>56000</v>
          </cell>
          <cell r="P27"/>
          <cell r="Q27">
            <v>575</v>
          </cell>
          <cell r="R27">
            <v>56575</v>
          </cell>
          <cell r="S27">
            <v>39200</v>
          </cell>
          <cell r="T27">
            <v>0.7</v>
          </cell>
          <cell r="U27">
            <v>45158</v>
          </cell>
          <cell r="V27">
            <v>575</v>
          </cell>
          <cell r="W27" t="str">
            <v>YAKIT</v>
          </cell>
          <cell r="X27">
            <v>45158</v>
          </cell>
          <cell r="Y27">
            <v>16800</v>
          </cell>
          <cell r="Z27">
            <v>0.3</v>
          </cell>
          <cell r="AA27">
            <v>45250</v>
          </cell>
          <cell r="AB27"/>
          <cell r="AC27" t="str">
            <v>YAKIT</v>
          </cell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>
            <v>56575</v>
          </cell>
          <cell r="AY27">
            <v>0</v>
          </cell>
          <cell r="AZ27" t="str">
            <v>HAYIR</v>
          </cell>
          <cell r="BA27" t="str">
            <v>EVET</v>
          </cell>
          <cell r="BB27" t="str">
            <v>HAYIR</v>
          </cell>
          <cell r="BC27" t="str">
            <v>EVET</v>
          </cell>
          <cell r="BD27">
            <v>44376</v>
          </cell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</row>
        <row r="31">
          <cell r="C28" t="str">
            <v xml:space="preserve">AKSİM İNŞAAT YURT PROJESİ AS-2</v>
          </cell>
          <cell r="D28"/>
          <cell r="E28"/>
          <cell r="F28" t="str">
            <v xml:space="preserve">AHMET PARLAK</v>
          </cell>
          <cell r="G28" t="str">
            <v>GİRNE</v>
          </cell>
          <cell r="H28">
            <v>3300</v>
          </cell>
          <cell r="I28">
            <v>1125</v>
          </cell>
          <cell r="J28">
            <v>9</v>
          </cell>
          <cell r="K28">
            <v>2</v>
          </cell>
          <cell r="L28">
            <v>7</v>
          </cell>
          <cell r="M28"/>
          <cell r="N28">
            <v>8000</v>
          </cell>
          <cell r="O28">
            <v>56000</v>
          </cell>
          <cell r="P28"/>
          <cell r="Q28">
            <v>575</v>
          </cell>
          <cell r="R28">
            <v>56575</v>
          </cell>
          <cell r="S28">
            <v>39200</v>
          </cell>
          <cell r="T28">
            <v>0.7</v>
          </cell>
          <cell r="U28">
            <v>45158</v>
          </cell>
          <cell r="V28">
            <v>575</v>
          </cell>
          <cell r="W28" t="str">
            <v>YAKIT</v>
          </cell>
          <cell r="X28">
            <v>45158</v>
          </cell>
          <cell r="Y28">
            <v>16800</v>
          </cell>
          <cell r="Z28">
            <v>0.3</v>
          </cell>
          <cell r="AA28">
            <v>45250</v>
          </cell>
          <cell r="AB28"/>
          <cell r="AC28" t="str">
            <v>YAKIT</v>
          </cell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>
            <v>56575</v>
          </cell>
          <cell r="AY28">
            <v>0</v>
          </cell>
          <cell r="AZ28" t="str">
            <v>HAYIR</v>
          </cell>
          <cell r="BA28" t="str">
            <v>EVET</v>
          </cell>
          <cell r="BB28" t="str">
            <v>HAYIR</v>
          </cell>
          <cell r="BC28" t="str">
            <v>EVET</v>
          </cell>
          <cell r="BD28">
            <v>44376</v>
          </cell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</row>
        <row r="32">
          <cell r="C29" t="str">
            <v xml:space="preserve">ALASKA 1</v>
          </cell>
          <cell r="D29"/>
          <cell r="E29">
            <v>43556</v>
          </cell>
          <cell r="F29" t="str">
            <v xml:space="preserve">YAKUP GÜCÜN</v>
          </cell>
          <cell r="G29"/>
          <cell r="H29"/>
          <cell r="I29">
            <v>625</v>
          </cell>
          <cell r="J29"/>
          <cell r="K29"/>
          <cell r="L29">
            <v>8</v>
          </cell>
          <cell r="M29">
            <v>0</v>
          </cell>
          <cell r="N29"/>
          <cell r="O29">
            <v>10400</v>
          </cell>
          <cell r="P29"/>
          <cell r="Q29">
            <v>0</v>
          </cell>
          <cell r="R29">
            <v>10400</v>
          </cell>
          <cell r="S29">
            <v>7280</v>
          </cell>
          <cell r="T29">
            <v>0.7</v>
          </cell>
          <cell r="U29">
            <v>43395</v>
          </cell>
          <cell r="V29"/>
          <cell r="W29" t="str">
            <v>YAKIT</v>
          </cell>
          <cell r="X29"/>
          <cell r="Y29">
            <v>3120</v>
          </cell>
          <cell r="Z29">
            <v>0.3</v>
          </cell>
          <cell r="AA29">
            <v>43576</v>
          </cell>
          <cell r="AB29"/>
          <cell r="AC29" t="str">
            <v>YAKIT</v>
          </cell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>
            <v>10400</v>
          </cell>
          <cell r="AY29">
            <v>0</v>
          </cell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</row>
        <row r="33">
          <cell r="C30" t="str">
            <v xml:space="preserve">ALASKA 2</v>
          </cell>
          <cell r="D30"/>
          <cell r="E30">
            <v>43556</v>
          </cell>
          <cell r="F30" t="str">
            <v xml:space="preserve">YAKUP GÜCÜN</v>
          </cell>
          <cell r="G30"/>
          <cell r="H30"/>
          <cell r="I30">
            <v>625</v>
          </cell>
          <cell r="J30"/>
          <cell r="K30"/>
          <cell r="L30">
            <v>8</v>
          </cell>
          <cell r="M30">
            <v>0</v>
          </cell>
          <cell r="N30"/>
          <cell r="O30">
            <v>10400</v>
          </cell>
          <cell r="P30"/>
          <cell r="Q30">
            <v>0</v>
          </cell>
          <cell r="R30">
            <v>10400</v>
          </cell>
          <cell r="S30">
            <v>7280</v>
          </cell>
          <cell r="T30">
            <v>0.7</v>
          </cell>
          <cell r="U30">
            <v>43432</v>
          </cell>
          <cell r="V30"/>
          <cell r="W30" t="str">
            <v>YAKIT</v>
          </cell>
          <cell r="X30"/>
          <cell r="Y30">
            <v>3120</v>
          </cell>
          <cell r="Z30">
            <v>0.3</v>
          </cell>
          <cell r="AA30">
            <v>43576</v>
          </cell>
          <cell r="AB30"/>
          <cell r="AC30" t="str">
            <v>YAKIT</v>
          </cell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>
            <v>10400</v>
          </cell>
          <cell r="AY30">
            <v>0</v>
          </cell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</row>
        <row r="34">
          <cell r="C31" t="str">
            <v xml:space="preserve">ALİ HANÇER</v>
          </cell>
          <cell r="D31"/>
          <cell r="E31">
            <v>43612</v>
          </cell>
          <cell r="F31" t="str">
            <v xml:space="preserve">AHMET PARLAK</v>
          </cell>
          <cell r="G31"/>
          <cell r="H31"/>
          <cell r="I31">
            <v>625</v>
          </cell>
          <cell r="J31"/>
          <cell r="K31"/>
          <cell r="L31">
            <v>6</v>
          </cell>
          <cell r="M31">
            <v>0</v>
          </cell>
          <cell r="N31"/>
          <cell r="O31">
            <v>7800</v>
          </cell>
          <cell r="P31"/>
          <cell r="Q31">
            <v>0</v>
          </cell>
          <cell r="R31">
            <v>7800</v>
          </cell>
          <cell r="S31">
            <v>5460</v>
          </cell>
          <cell r="T31">
            <v>0.7</v>
          </cell>
          <cell r="U31">
            <v>43551</v>
          </cell>
          <cell r="V31"/>
          <cell r="W31" t="str">
            <v>YAKIT</v>
          </cell>
          <cell r="X31"/>
          <cell r="Y31">
            <v>2340</v>
          </cell>
          <cell r="Z31">
            <v>0.3</v>
          </cell>
          <cell r="AA31">
            <v>43667</v>
          </cell>
          <cell r="AB31"/>
          <cell r="AC31" t="str">
            <v>YAKIT</v>
          </cell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>
            <v>7800</v>
          </cell>
          <cell r="AY31">
            <v>0</v>
          </cell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</row>
        <row r="35">
          <cell r="C32" t="str">
            <v xml:space="preserve">ALLBRANDS COLLECTIONS -1</v>
          </cell>
          <cell r="D32"/>
          <cell r="E32">
            <v>43663</v>
          </cell>
          <cell r="F32" t="str">
            <v xml:space="preserve">M. DELİBAŞ</v>
          </cell>
          <cell r="G32"/>
          <cell r="H32"/>
          <cell r="I32">
            <v>625</v>
          </cell>
          <cell r="J32"/>
          <cell r="K32"/>
          <cell r="L32">
            <v>6</v>
          </cell>
          <cell r="M32">
            <v>0</v>
          </cell>
          <cell r="N32"/>
          <cell r="O32">
            <v>7800</v>
          </cell>
          <cell r="P32"/>
          <cell r="Q32">
            <v>300</v>
          </cell>
          <cell r="R32">
            <v>8100</v>
          </cell>
          <cell r="S32">
            <v>5460</v>
          </cell>
          <cell r="T32">
            <v>0.7</v>
          </cell>
          <cell r="U32">
            <v>43699</v>
          </cell>
          <cell r="V32">
            <v>300</v>
          </cell>
          <cell r="W32" t="str">
            <v>YAKIT</v>
          </cell>
          <cell r="X32">
            <v>43699</v>
          </cell>
          <cell r="Y32">
            <v>2340</v>
          </cell>
          <cell r="Z32" t="str">
            <v xml:space="preserve">Şükür tamamladı</v>
          </cell>
          <cell r="AA32"/>
          <cell r="AB32"/>
          <cell r="AC32" t="str">
            <v>YAKIT</v>
          </cell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>
            <v>8100</v>
          </cell>
          <cell r="AY32">
            <v>0</v>
          </cell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</row>
        <row r="36">
          <cell r="C33" t="str">
            <v xml:space="preserve">ALLBRANDS COLLECTIONS -2</v>
          </cell>
          <cell r="D33"/>
          <cell r="E33">
            <v>43673</v>
          </cell>
          <cell r="F33" t="str">
            <v xml:space="preserve">M. DELİBAŞ</v>
          </cell>
          <cell r="G33"/>
          <cell r="H33"/>
          <cell r="I33">
            <v>625</v>
          </cell>
          <cell r="J33"/>
          <cell r="K33"/>
          <cell r="L33">
            <v>7</v>
          </cell>
          <cell r="M33">
            <v>0</v>
          </cell>
          <cell r="N33"/>
          <cell r="O33">
            <v>9100</v>
          </cell>
          <cell r="P33"/>
          <cell r="Q33">
            <v>300</v>
          </cell>
          <cell r="R33">
            <v>9400</v>
          </cell>
          <cell r="S33">
            <v>6370</v>
          </cell>
          <cell r="T33">
            <v>0.7</v>
          </cell>
          <cell r="U33">
            <v>43699</v>
          </cell>
          <cell r="V33">
            <v>300</v>
          </cell>
          <cell r="W33" t="str">
            <v>YAKIT</v>
          </cell>
          <cell r="X33">
            <v>43699</v>
          </cell>
          <cell r="Y33">
            <v>2730</v>
          </cell>
          <cell r="Z33" t="str">
            <v xml:space="preserve">Şükür tamamladı</v>
          </cell>
          <cell r="AA33"/>
          <cell r="AB33"/>
          <cell r="AC33" t="str">
            <v>YAKIT</v>
          </cell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>
            <v>9400</v>
          </cell>
          <cell r="AY33">
            <v>0</v>
          </cell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</row>
        <row r="37">
          <cell r="C34" t="str">
            <v xml:space="preserve">ALLBRANDS COLLECTIONS-1</v>
          </cell>
          <cell r="D34"/>
          <cell r="E34">
            <v>43707</v>
          </cell>
          <cell r="F34" t="str">
            <v xml:space="preserve">SHUKUR KOBİLOV</v>
          </cell>
          <cell r="G34"/>
          <cell r="H34"/>
          <cell r="I34">
            <v>625</v>
          </cell>
          <cell r="J34"/>
          <cell r="K34"/>
          <cell r="L34">
            <v>6</v>
          </cell>
          <cell r="M34">
            <v>0</v>
          </cell>
          <cell r="N34"/>
          <cell r="O34">
            <v>7800</v>
          </cell>
          <cell r="P34"/>
          <cell r="Q34">
            <v>0</v>
          </cell>
          <cell r="R34">
            <v>7800</v>
          </cell>
          <cell r="S34">
            <v>5460</v>
          </cell>
          <cell r="T34">
            <v>0.7</v>
          </cell>
          <cell r="U34">
            <v>43699</v>
          </cell>
          <cell r="V34"/>
          <cell r="W34" t="str">
            <v>YAKIT</v>
          </cell>
          <cell r="X34"/>
          <cell r="Y34">
            <v>2340</v>
          </cell>
          <cell r="Z34">
            <v>0.3</v>
          </cell>
          <cell r="AA34">
            <v>43732</v>
          </cell>
          <cell r="AB34"/>
          <cell r="AC34" t="str">
            <v>YAKIT</v>
          </cell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>
            <v>7800</v>
          </cell>
          <cell r="AY34">
            <v>0</v>
          </cell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</row>
        <row r="38">
          <cell r="C35" t="str">
            <v xml:space="preserve">ALLBRANDS COLLECTIONS-2</v>
          </cell>
          <cell r="D35"/>
          <cell r="E35">
            <v>43708</v>
          </cell>
          <cell r="F35" t="str">
            <v xml:space="preserve">SHUKUR KOBİLOV</v>
          </cell>
          <cell r="G35"/>
          <cell r="H35"/>
          <cell r="I35">
            <v>625</v>
          </cell>
          <cell r="J35"/>
          <cell r="K35"/>
          <cell r="L35">
            <v>7</v>
          </cell>
          <cell r="M35">
            <v>0</v>
          </cell>
          <cell r="N35"/>
          <cell r="O35">
            <v>9100</v>
          </cell>
          <cell r="P35"/>
          <cell r="Q35">
            <v>0</v>
          </cell>
          <cell r="R35">
            <v>9100</v>
          </cell>
          <cell r="S35">
            <v>6370</v>
          </cell>
          <cell r="T35">
            <v>0.7</v>
          </cell>
          <cell r="U35">
            <v>43699</v>
          </cell>
          <cell r="V35"/>
          <cell r="W35" t="str">
            <v>YAKIT</v>
          </cell>
          <cell r="X35"/>
          <cell r="Y35">
            <v>2730</v>
          </cell>
          <cell r="Z35">
            <v>0.3</v>
          </cell>
          <cell r="AA35">
            <v>43732</v>
          </cell>
          <cell r="AB35"/>
          <cell r="AC35" t="str">
            <v>YAKIT</v>
          </cell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>
            <v>9100</v>
          </cell>
          <cell r="AY35">
            <v>0</v>
          </cell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</row>
        <row r="39">
          <cell r="C36" t="str">
            <v xml:space="preserve">ALUDEN ALU.TİC.LTD</v>
          </cell>
          <cell r="D36"/>
          <cell r="E36"/>
          <cell r="F36" t="str">
            <v xml:space="preserve">ALİ CAN ERGEN</v>
          </cell>
          <cell r="G36" t="str">
            <v>LEFKOŞA</v>
          </cell>
          <cell r="H36">
            <v>3300</v>
          </cell>
          <cell r="I36">
            <v>625</v>
          </cell>
          <cell r="J36">
            <v>4</v>
          </cell>
          <cell r="K36">
            <v>3</v>
          </cell>
          <cell r="L36">
            <v>4</v>
          </cell>
          <cell r="M36">
            <v>1</v>
          </cell>
          <cell r="N36">
            <v>3000</v>
          </cell>
          <cell r="O36">
            <v>13500</v>
          </cell>
          <cell r="P36">
            <v>0</v>
          </cell>
          <cell r="Q36">
            <v>1650</v>
          </cell>
          <cell r="R36">
            <v>15150</v>
          </cell>
          <cell r="S36">
            <v>9450</v>
          </cell>
          <cell r="T36">
            <v>0.7</v>
          </cell>
          <cell r="U36">
            <v>44915</v>
          </cell>
          <cell r="V36">
            <v>1650</v>
          </cell>
          <cell r="W36" t="str">
            <v>YAKIT</v>
          </cell>
          <cell r="X36">
            <v>44946</v>
          </cell>
          <cell r="Y36">
            <v>4050</v>
          </cell>
          <cell r="Z36">
            <v>0.3</v>
          </cell>
          <cell r="AA36">
            <v>44915</v>
          </cell>
          <cell r="AB36"/>
          <cell r="AC36" t="str">
            <v>YAKIT</v>
          </cell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>
            <v>15150</v>
          </cell>
          <cell r="AY36">
            <v>0</v>
          </cell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</row>
        <row r="40">
          <cell r="C37" t="str">
            <v>AMOR</v>
          </cell>
          <cell r="D37"/>
          <cell r="E37">
            <v>43454</v>
          </cell>
          <cell r="F37" t="str">
            <v xml:space="preserve">YAKUP GÜCÜN</v>
          </cell>
          <cell r="G37"/>
          <cell r="H37"/>
          <cell r="I37">
            <v>535</v>
          </cell>
          <cell r="J37"/>
          <cell r="K37"/>
          <cell r="L37">
            <v>4</v>
          </cell>
          <cell r="M37">
            <v>3</v>
          </cell>
          <cell r="N37"/>
          <cell r="O37">
            <v>7150</v>
          </cell>
          <cell r="P37"/>
          <cell r="Q37">
            <v>0</v>
          </cell>
          <cell r="R37">
            <v>7150</v>
          </cell>
          <cell r="S37">
            <v>5005</v>
          </cell>
          <cell r="T37">
            <v>0.7</v>
          </cell>
          <cell r="U37">
            <v>43485</v>
          </cell>
          <cell r="V37"/>
          <cell r="W37" t="str">
            <v>YAKIT</v>
          </cell>
          <cell r="X37"/>
          <cell r="Y37">
            <v>2145</v>
          </cell>
          <cell r="Z37">
            <v>0.3</v>
          </cell>
          <cell r="AA37">
            <v>43519</v>
          </cell>
          <cell r="AB37"/>
          <cell r="AC37" t="str">
            <v>YAKIT</v>
          </cell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>
            <v>7150</v>
          </cell>
          <cell r="AY37">
            <v>0</v>
          </cell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</row>
        <row r="41">
          <cell r="C38" t="str">
            <v xml:space="preserve">ARABACIOGLU  %70</v>
          </cell>
          <cell r="D38"/>
          <cell r="E38">
            <v>43683</v>
          </cell>
          <cell r="F38" t="str">
            <v xml:space="preserve">M. DELİBAŞ</v>
          </cell>
          <cell r="G38"/>
          <cell r="H38"/>
          <cell r="I38">
            <v>625</v>
          </cell>
          <cell r="J38"/>
          <cell r="K38"/>
          <cell r="L38">
            <v>6</v>
          </cell>
          <cell r="M38">
            <v>0</v>
          </cell>
          <cell r="N38"/>
          <cell r="O38">
            <v>7800</v>
          </cell>
          <cell r="P38"/>
          <cell r="Q38">
            <v>300</v>
          </cell>
          <cell r="R38">
            <v>8100</v>
          </cell>
          <cell r="S38">
            <v>7800</v>
          </cell>
          <cell r="T38">
            <v>0.7</v>
          </cell>
          <cell r="U38">
            <v>43774</v>
          </cell>
          <cell r="V38">
            <v>300</v>
          </cell>
          <cell r="W38" t="str">
            <v>YAKIT</v>
          </cell>
          <cell r="X38">
            <v>43774</v>
          </cell>
          <cell r="Y38">
            <v>0</v>
          </cell>
          <cell r="Z38" t="str">
            <v xml:space="preserve">Şükür tamamladı 2340TL</v>
          </cell>
          <cell r="AA38">
            <v>43774</v>
          </cell>
          <cell r="AB38"/>
          <cell r="AC38" t="str">
            <v>YAKIT</v>
          </cell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>
            <v>8100</v>
          </cell>
          <cell r="AY38">
            <v>0</v>
          </cell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</row>
        <row r="42">
          <cell r="C39" t="str">
            <v xml:space="preserve">ARABACIOGLU %30</v>
          </cell>
          <cell r="D39"/>
          <cell r="E39">
            <v>43725</v>
          </cell>
          <cell r="F39" t="str">
            <v xml:space="preserve">SHUKUR KOBİLOV</v>
          </cell>
          <cell r="G39"/>
          <cell r="H39"/>
          <cell r="I39">
            <v>625</v>
          </cell>
          <cell r="J39"/>
          <cell r="K39"/>
          <cell r="L39">
            <v>6</v>
          </cell>
          <cell r="M39">
            <v>0</v>
          </cell>
          <cell r="N39"/>
          <cell r="O39">
            <v>7800</v>
          </cell>
          <cell r="P39"/>
          <cell r="Q39">
            <v>0</v>
          </cell>
          <cell r="R39">
            <v>7800</v>
          </cell>
          <cell r="S39">
            <v>5460</v>
          </cell>
          <cell r="T39">
            <v>0.7</v>
          </cell>
          <cell r="U39">
            <v>43699</v>
          </cell>
          <cell r="V39"/>
          <cell r="W39" t="str">
            <v>YAKIT</v>
          </cell>
          <cell r="X39"/>
          <cell r="Y39">
            <v>2340</v>
          </cell>
          <cell r="Z39">
            <v>0.3</v>
          </cell>
          <cell r="AA39">
            <v>43732</v>
          </cell>
          <cell r="AB39"/>
          <cell r="AC39" t="str">
            <v>YAKIT</v>
          </cell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>
            <v>7800</v>
          </cell>
          <cell r="AY39">
            <v>0</v>
          </cell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</row>
        <row r="43">
          <cell r="C40" t="str">
            <v xml:space="preserve">ARABACIOĞLU İNŞ:LTD.-Merit Hotel -1-</v>
          </cell>
          <cell r="D40"/>
          <cell r="E40"/>
          <cell r="F40" t="str">
            <v xml:space="preserve">SOBIRJON IMAMOV</v>
          </cell>
          <cell r="G40" t="str">
            <v>GİRNE</v>
          </cell>
          <cell r="H40">
            <v>3300</v>
          </cell>
          <cell r="I40">
            <v>1125</v>
          </cell>
          <cell r="J40">
            <v>9</v>
          </cell>
          <cell r="K40">
            <v>2</v>
          </cell>
          <cell r="L40">
            <v>2</v>
          </cell>
          <cell r="M40">
            <v>1</v>
          </cell>
          <cell r="N40">
            <v>3350</v>
          </cell>
          <cell r="O40">
            <v>8375</v>
          </cell>
          <cell r="P40">
            <v>12</v>
          </cell>
          <cell r="Q40"/>
          <cell r="R40">
            <v>8375</v>
          </cell>
          <cell r="S40">
            <v>5862</v>
          </cell>
          <cell r="T40">
            <v>0.7</v>
          </cell>
          <cell r="U40">
            <v>44640</v>
          </cell>
          <cell r="V40">
            <v>216</v>
          </cell>
          <cell r="W40" t="str">
            <v>YAKIT</v>
          </cell>
          <cell r="X40">
            <v>44640</v>
          </cell>
          <cell r="Y40">
            <v>2513</v>
          </cell>
          <cell r="Z40">
            <v>0.3</v>
          </cell>
          <cell r="AA40">
            <v>44640</v>
          </cell>
          <cell r="AB40"/>
          <cell r="AC40" t="str">
            <v>YAKIT</v>
          </cell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>
            <v>8591</v>
          </cell>
          <cell r="AY40">
            <v>0</v>
          </cell>
          <cell r="AZ40" t="str">
            <v>EVET</v>
          </cell>
          <cell r="BA40" t="str">
            <v>HAYIR</v>
          </cell>
          <cell r="BB40"/>
          <cell r="BC40" t="str">
            <v>HAYIR</v>
          </cell>
          <cell r="BD40"/>
          <cell r="BE40" t="str">
            <v>HAYIR</v>
          </cell>
          <cell r="BF40"/>
          <cell r="BG40" t="str">
            <v xml:space="preserve">BİNA İNŞAATI BAŞLAMADI</v>
          </cell>
          <cell r="BH40">
            <v>44377</v>
          </cell>
          <cell r="BI40"/>
          <cell r="BJ40"/>
          <cell r="BK40"/>
          <cell r="BL40"/>
          <cell r="BM40"/>
          <cell r="BN40"/>
          <cell r="BO40"/>
          <cell r="BP40"/>
        </row>
        <row r="44">
          <cell r="C41" t="str">
            <v xml:space="preserve">ARABACIOĞLU İNŞ:LTD.-Merit Hotel -2-</v>
          </cell>
          <cell r="D41"/>
          <cell r="E41"/>
          <cell r="F41" t="str">
            <v xml:space="preserve">ALİ CAN ERGEN</v>
          </cell>
          <cell r="G41" t="str">
            <v>GİRNE</v>
          </cell>
          <cell r="H41">
            <v>3300</v>
          </cell>
          <cell r="I41">
            <v>1125</v>
          </cell>
          <cell r="J41">
            <v>9</v>
          </cell>
          <cell r="K41">
            <v>2</v>
          </cell>
          <cell r="L41">
            <v>2</v>
          </cell>
          <cell r="M41"/>
          <cell r="N41">
            <v>3350</v>
          </cell>
          <cell r="O41">
            <v>6700</v>
          </cell>
          <cell r="P41">
            <v>0</v>
          </cell>
          <cell r="Q41">
            <v>0</v>
          </cell>
          <cell r="R41">
            <v>6700</v>
          </cell>
          <cell r="S41">
            <v>4690</v>
          </cell>
          <cell r="T41">
            <v>0.7</v>
          </cell>
          <cell r="U41">
            <v>44640</v>
          </cell>
          <cell r="V41"/>
          <cell r="W41" t="str">
            <v>YAKIT</v>
          </cell>
          <cell r="X41"/>
          <cell r="Y41">
            <v>2010</v>
          </cell>
          <cell r="Z41">
            <v>0.3</v>
          </cell>
          <cell r="AA41">
            <v>44701</v>
          </cell>
          <cell r="AB41"/>
          <cell r="AC41" t="str">
            <v>YAKIT</v>
          </cell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>
            <v>6700</v>
          </cell>
          <cell r="AY41">
            <v>0</v>
          </cell>
          <cell r="AZ41" t="str">
            <v>EVET</v>
          </cell>
          <cell r="BA41" t="str">
            <v>HAYIR</v>
          </cell>
          <cell r="BB41"/>
          <cell r="BC41" t="str">
            <v>HAYIR</v>
          </cell>
          <cell r="BD41"/>
          <cell r="BE41" t="str">
            <v>HAYIR</v>
          </cell>
          <cell r="BF41"/>
          <cell r="BG41" t="str">
            <v xml:space="preserve">BİNA İNŞAATI BAŞLAMADI</v>
          </cell>
          <cell r="BH41"/>
          <cell r="BI41"/>
          <cell r="BJ41"/>
          <cell r="BK41"/>
          <cell r="BL41"/>
          <cell r="BM41"/>
          <cell r="BN41"/>
          <cell r="BO41"/>
          <cell r="BP41"/>
        </row>
        <row r="45">
          <cell r="C42" t="str">
            <v xml:space="preserve">Ardem 10</v>
          </cell>
          <cell r="D42"/>
          <cell r="E42"/>
          <cell r="F42" t="str">
            <v xml:space="preserve">ALİ CAN ERGEN</v>
          </cell>
          <cell r="G42" t="str">
            <v>GİRNE</v>
          </cell>
          <cell r="H42">
            <v>3300</v>
          </cell>
          <cell r="I42">
            <v>625</v>
          </cell>
          <cell r="J42">
            <v>4</v>
          </cell>
          <cell r="K42">
            <v>2</v>
          </cell>
          <cell r="L42">
            <v>8</v>
          </cell>
          <cell r="M42">
            <v>1</v>
          </cell>
          <cell r="N42">
            <v>7500</v>
          </cell>
          <cell r="O42">
            <v>63750</v>
          </cell>
          <cell r="P42">
            <v>0</v>
          </cell>
          <cell r="Q42">
            <v>750</v>
          </cell>
          <cell r="R42">
            <v>64500</v>
          </cell>
          <cell r="S42">
            <v>44625</v>
          </cell>
          <cell r="T42">
            <v>0.7</v>
          </cell>
          <cell r="U42">
            <v>45158</v>
          </cell>
          <cell r="V42">
            <v>750</v>
          </cell>
          <cell r="W42" t="str">
            <v>YAKIT</v>
          </cell>
          <cell r="X42"/>
          <cell r="Y42">
            <v>19125</v>
          </cell>
          <cell r="Z42">
            <v>0.3</v>
          </cell>
          <cell r="AA42">
            <v>45280</v>
          </cell>
          <cell r="AB42"/>
          <cell r="AC42" t="str">
            <v>YAKIT</v>
          </cell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>
            <v>64500</v>
          </cell>
          <cell r="AY42">
            <v>0</v>
          </cell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</row>
        <row r="46">
          <cell r="C43" t="str">
            <v xml:space="preserve">ARDEM 5</v>
          </cell>
          <cell r="D43"/>
          <cell r="E43">
            <v>43480</v>
          </cell>
          <cell r="F43" t="str">
            <v xml:space="preserve">SHUKUR KOBİLOV</v>
          </cell>
          <cell r="G43"/>
          <cell r="H43"/>
          <cell r="I43">
            <v>625</v>
          </cell>
          <cell r="J43"/>
          <cell r="K43"/>
          <cell r="L43">
            <v>6</v>
          </cell>
          <cell r="M43">
            <v>0</v>
          </cell>
          <cell r="N43"/>
          <cell r="O43">
            <v>7800</v>
          </cell>
          <cell r="P43"/>
          <cell r="Q43">
            <v>0</v>
          </cell>
          <cell r="R43">
            <v>7800</v>
          </cell>
          <cell r="S43">
            <v>5460</v>
          </cell>
          <cell r="T43">
            <v>0.7</v>
          </cell>
          <cell r="U43">
            <v>43608</v>
          </cell>
          <cell r="V43"/>
          <cell r="W43" t="str">
            <v>YAKIT</v>
          </cell>
          <cell r="X43"/>
          <cell r="Y43">
            <v>2340</v>
          </cell>
          <cell r="Z43">
            <v>0.3</v>
          </cell>
          <cell r="AA43">
            <v>43636</v>
          </cell>
          <cell r="AB43"/>
          <cell r="AC43" t="str">
            <v>YAKIT</v>
          </cell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>
            <v>7800</v>
          </cell>
          <cell r="AY43">
            <v>0</v>
          </cell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</row>
        <row r="47">
          <cell r="C44" t="str">
            <v xml:space="preserve">ARDEM 6 </v>
          </cell>
          <cell r="D44"/>
          <cell r="E44">
            <v>43500</v>
          </cell>
          <cell r="F44" t="str">
            <v xml:space="preserve">SHUKUR KOBİLOV</v>
          </cell>
          <cell r="G44"/>
          <cell r="H44"/>
          <cell r="I44">
            <v>625</v>
          </cell>
          <cell r="J44"/>
          <cell r="K44"/>
          <cell r="L44">
            <v>8</v>
          </cell>
          <cell r="M44">
            <v>1</v>
          </cell>
          <cell r="N44"/>
          <cell r="O44">
            <v>11050</v>
          </cell>
          <cell r="P44"/>
          <cell r="Q44">
            <v>0</v>
          </cell>
          <cell r="R44">
            <v>11050</v>
          </cell>
          <cell r="S44">
            <v>7735</v>
          </cell>
          <cell r="T44">
            <v>0.7</v>
          </cell>
          <cell r="U44">
            <v>43608</v>
          </cell>
          <cell r="V44"/>
          <cell r="W44" t="str">
            <v>YAKIT</v>
          </cell>
          <cell r="X44"/>
          <cell r="Y44">
            <v>3315</v>
          </cell>
          <cell r="Z44">
            <v>0.3</v>
          </cell>
          <cell r="AA44">
            <v>43544</v>
          </cell>
          <cell r="AB44"/>
          <cell r="AC44" t="str">
            <v>YAKIT</v>
          </cell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>
            <v>11050</v>
          </cell>
          <cell r="AY44">
            <v>0</v>
          </cell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</row>
        <row r="48">
          <cell r="C45" t="str">
            <v xml:space="preserve">ARDEM 7</v>
          </cell>
          <cell r="D45"/>
          <cell r="E45">
            <v>43560</v>
          </cell>
          <cell r="F45" t="str">
            <v xml:space="preserve">YAKUP GÜCÜN</v>
          </cell>
          <cell r="G45"/>
          <cell r="H45"/>
          <cell r="I45">
            <v>625</v>
          </cell>
          <cell r="J45"/>
          <cell r="K45"/>
          <cell r="L45">
            <v>6</v>
          </cell>
          <cell r="M45">
            <v>0</v>
          </cell>
          <cell r="N45"/>
          <cell r="O45">
            <v>7800</v>
          </cell>
          <cell r="P45"/>
          <cell r="Q45">
            <v>0</v>
          </cell>
          <cell r="R45">
            <v>7800</v>
          </cell>
          <cell r="S45">
            <v>5460</v>
          </cell>
          <cell r="T45">
            <v>0.7</v>
          </cell>
          <cell r="U45">
            <v>43605</v>
          </cell>
          <cell r="V45"/>
          <cell r="W45" t="str">
            <v>YAKIT</v>
          </cell>
          <cell r="X45"/>
          <cell r="Y45">
            <v>2340</v>
          </cell>
          <cell r="Z45">
            <v>0.3</v>
          </cell>
          <cell r="AA45">
            <v>43732</v>
          </cell>
          <cell r="AB45"/>
          <cell r="AC45" t="str">
            <v>YAKIT</v>
          </cell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>
            <v>7800</v>
          </cell>
          <cell r="AY45">
            <v>0</v>
          </cell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</row>
        <row r="49">
          <cell r="C46" t="str">
            <v xml:space="preserve">ARDEM 8</v>
          </cell>
          <cell r="D46"/>
          <cell r="E46">
            <v>43696</v>
          </cell>
          <cell r="F46" t="str">
            <v xml:space="preserve">ŞAHİN ÜNEŞ</v>
          </cell>
          <cell r="G46"/>
          <cell r="H46"/>
          <cell r="I46">
            <v>625</v>
          </cell>
          <cell r="J46"/>
          <cell r="K46"/>
          <cell r="L46">
            <v>7</v>
          </cell>
          <cell r="M46">
            <v>0</v>
          </cell>
          <cell r="N46"/>
          <cell r="O46">
            <v>9100</v>
          </cell>
          <cell r="P46"/>
          <cell r="Q46">
            <v>0</v>
          </cell>
          <cell r="R46">
            <v>9100</v>
          </cell>
          <cell r="S46">
            <v>6370</v>
          </cell>
          <cell r="T46">
            <v>0.7</v>
          </cell>
          <cell r="U46">
            <v>43730</v>
          </cell>
          <cell r="V46">
            <v>330</v>
          </cell>
          <cell r="W46" t="str">
            <v>YAKIT</v>
          </cell>
          <cell r="X46">
            <v>43730</v>
          </cell>
          <cell r="Y46">
            <v>2340</v>
          </cell>
          <cell r="Z46">
            <v>0.3</v>
          </cell>
          <cell r="AA46">
            <v>43793</v>
          </cell>
          <cell r="AB46"/>
          <cell r="AC46" t="str">
            <v>YAKIT</v>
          </cell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>
            <v>390</v>
          </cell>
          <cell r="AO46" t="str">
            <v xml:space="preserve">EKSİK ÖDEME ALDI</v>
          </cell>
          <cell r="AP46"/>
          <cell r="AQ46">
            <v>330</v>
          </cell>
          <cell r="AR46" t="str">
            <v xml:space="preserve">YAKIT HAKKI YOK</v>
          </cell>
          <cell r="AS46">
            <v>43824</v>
          </cell>
          <cell r="AT46"/>
          <cell r="AU46"/>
          <cell r="AV46"/>
          <cell r="AW46"/>
          <cell r="AX46">
            <v>9100</v>
          </cell>
          <cell r="AY46">
            <v>0</v>
          </cell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</row>
        <row r="50">
          <cell r="C47" t="str">
            <v xml:space="preserve">ARDEM 9</v>
          </cell>
          <cell r="D47"/>
          <cell r="E47">
            <v>43733</v>
          </cell>
          <cell r="F47" t="str">
            <v xml:space="preserve">ŞAHİN ÜNEŞ</v>
          </cell>
          <cell r="G47"/>
          <cell r="H47"/>
          <cell r="I47">
            <v>625</v>
          </cell>
          <cell r="J47"/>
          <cell r="K47"/>
          <cell r="L47">
            <v>6</v>
          </cell>
          <cell r="M47">
            <v>0</v>
          </cell>
          <cell r="N47"/>
          <cell r="O47">
            <v>7800</v>
          </cell>
          <cell r="P47"/>
          <cell r="Q47">
            <v>0</v>
          </cell>
          <cell r="R47">
            <v>7800</v>
          </cell>
          <cell r="S47">
            <v>5460</v>
          </cell>
          <cell r="T47">
            <v>0.7</v>
          </cell>
          <cell r="U47">
            <v>43760</v>
          </cell>
          <cell r="V47"/>
          <cell r="W47" t="str">
            <v>YAKIT</v>
          </cell>
          <cell r="X47"/>
          <cell r="Y47">
            <v>2340</v>
          </cell>
          <cell r="Z47">
            <v>0.3</v>
          </cell>
          <cell r="AA47">
            <v>43850</v>
          </cell>
          <cell r="AB47"/>
          <cell r="AC47" t="str">
            <v>YAKIT</v>
          </cell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>
            <v>7800</v>
          </cell>
          <cell r="AY47">
            <v>0</v>
          </cell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</row>
        <row r="51">
          <cell r="C48" t="str">
            <v xml:space="preserve">ARDEM CONS.LTD.-Avangard A BLOK</v>
          </cell>
          <cell r="D48"/>
          <cell r="E48"/>
          <cell r="F48" t="str">
            <v xml:space="preserve">ŞAHİN ÜNEŞ</v>
          </cell>
          <cell r="G48" t="str">
            <v>GİRNE</v>
          </cell>
          <cell r="H48">
            <v>3300</v>
          </cell>
          <cell r="I48">
            <v>625</v>
          </cell>
          <cell r="J48">
            <v>4</v>
          </cell>
          <cell r="K48">
            <v>2</v>
          </cell>
          <cell r="L48">
            <v>7</v>
          </cell>
          <cell r="M48"/>
          <cell r="N48">
            <v>2200</v>
          </cell>
          <cell r="O48">
            <v>15400</v>
          </cell>
          <cell r="P48">
            <v>12</v>
          </cell>
          <cell r="Q48">
            <v>281</v>
          </cell>
          <cell r="R48">
            <v>15681</v>
          </cell>
          <cell r="S48">
            <v>10780</v>
          </cell>
          <cell r="T48">
            <v>0.7</v>
          </cell>
          <cell r="U48">
            <v>44621</v>
          </cell>
          <cell r="V48">
            <v>281.2</v>
          </cell>
          <cell r="W48" t="str">
            <v>YAKIT</v>
          </cell>
          <cell r="X48">
            <v>44621</v>
          </cell>
          <cell r="Y48">
            <v>4619.8</v>
          </cell>
          <cell r="Z48">
            <v>0.3</v>
          </cell>
          <cell r="AA48">
            <v>44701</v>
          </cell>
          <cell r="AB48"/>
          <cell r="AC48" t="str">
            <v>YAKIT</v>
          </cell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>
            <v>15681</v>
          </cell>
          <cell r="AY48">
            <v>0</v>
          </cell>
          <cell r="AZ48" t="str">
            <v>EVET</v>
          </cell>
          <cell r="BA48" t="str">
            <v>EVET</v>
          </cell>
          <cell r="BB48" t="str">
            <v>EVET</v>
          </cell>
          <cell r="BC48" t="str">
            <v>EVET</v>
          </cell>
          <cell r="BD48">
            <v>44293</v>
          </cell>
          <cell r="BE48" t="str">
            <v>EVET</v>
          </cell>
          <cell r="BF48">
            <v>44382</v>
          </cell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</row>
        <row r="52">
          <cell r="C49" t="str">
            <v xml:space="preserve">ARDEM CONS.LTD.-Avangard B BLOK</v>
          </cell>
          <cell r="D49"/>
          <cell r="E49">
            <v>44439</v>
          </cell>
          <cell r="F49" t="str">
            <v xml:space="preserve">ŞAHİN ÜNEŞ</v>
          </cell>
          <cell r="G49" t="str">
            <v>GİRNE</v>
          </cell>
          <cell r="H49">
            <v>3300</v>
          </cell>
          <cell r="I49">
            <v>625</v>
          </cell>
          <cell r="J49">
            <v>4</v>
          </cell>
          <cell r="K49">
            <v>2</v>
          </cell>
          <cell r="L49">
            <v>6</v>
          </cell>
          <cell r="M49"/>
          <cell r="N49">
            <v>2250</v>
          </cell>
          <cell r="O49">
            <v>13500</v>
          </cell>
          <cell r="P49">
            <v>12</v>
          </cell>
          <cell r="Q49">
            <v>216</v>
          </cell>
          <cell r="R49">
            <v>13716</v>
          </cell>
          <cell r="S49">
            <v>6300</v>
          </cell>
          <cell r="T49">
            <v>0.7</v>
          </cell>
          <cell r="U49">
            <v>44489</v>
          </cell>
          <cell r="V49">
            <v>120</v>
          </cell>
          <cell r="W49" t="str">
            <v>YAKIT</v>
          </cell>
          <cell r="X49">
            <v>44489</v>
          </cell>
          <cell r="Y49">
            <v>4050</v>
          </cell>
          <cell r="Z49">
            <v>0.3</v>
          </cell>
          <cell r="AA49">
            <v>44640</v>
          </cell>
          <cell r="AB49"/>
          <cell r="AC49" t="str">
            <v>YAKIT</v>
          </cell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>
            <v>3246</v>
          </cell>
          <cell r="AU49" t="str">
            <v xml:space="preserve">ÖDENMEDİ FİYAT FARKI SIFIRLAMA</v>
          </cell>
          <cell r="AV49">
            <v>44640</v>
          </cell>
          <cell r="AW49"/>
          <cell r="AX49">
            <v>10470</v>
          </cell>
          <cell r="AY49">
            <v>0</v>
          </cell>
          <cell r="AZ49" t="str">
            <v>EVET</v>
          </cell>
          <cell r="BA49" t="str">
            <v>EVET</v>
          </cell>
          <cell r="BB49" t="str">
            <v>EVET</v>
          </cell>
          <cell r="BC49" t="str">
            <v>EVET</v>
          </cell>
          <cell r="BD49">
            <v>44293</v>
          </cell>
          <cell r="BE49" t="str">
            <v>EVET</v>
          </cell>
          <cell r="BF49">
            <v>44382</v>
          </cell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</row>
        <row r="53">
          <cell r="C50" t="str">
            <v xml:space="preserve">ARDEM CONS.LTD.-Avangard C BLOK</v>
          </cell>
          <cell r="D50"/>
          <cell r="E50"/>
          <cell r="F50" t="str">
            <v xml:space="preserve">SOBIRJON IMAMOV</v>
          </cell>
          <cell r="G50" t="str">
            <v>GİRNE</v>
          </cell>
          <cell r="H50">
            <v>3300</v>
          </cell>
          <cell r="I50">
            <v>625</v>
          </cell>
          <cell r="J50">
            <v>4</v>
          </cell>
          <cell r="K50">
            <v>2</v>
          </cell>
          <cell r="L50">
            <v>6</v>
          </cell>
          <cell r="M50"/>
          <cell r="N50">
            <v>2250</v>
          </cell>
          <cell r="O50">
            <v>13500</v>
          </cell>
          <cell r="P50">
            <v>12</v>
          </cell>
          <cell r="Q50">
            <v>216</v>
          </cell>
          <cell r="R50">
            <v>13716</v>
          </cell>
          <cell r="S50">
            <v>6300</v>
          </cell>
          <cell r="T50">
            <v>0.7</v>
          </cell>
          <cell r="U50">
            <v>44550</v>
          </cell>
          <cell r="V50">
            <v>120</v>
          </cell>
          <cell r="W50" t="str">
            <v>YAKIT</v>
          </cell>
          <cell r="X50">
            <v>44550</v>
          </cell>
          <cell r="Y50">
            <v>4050</v>
          </cell>
          <cell r="Z50">
            <v>0.3</v>
          </cell>
          <cell r="AA50">
            <v>44640</v>
          </cell>
          <cell r="AB50"/>
          <cell r="AC50" t="str">
            <v>YAKIT</v>
          </cell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>
            <v>3246</v>
          </cell>
          <cell r="AU50" t="str">
            <v xml:space="preserve">ÖDENMEDİ FİYAT FARKI SIFIRLAMA</v>
          </cell>
          <cell r="AV50">
            <v>44640</v>
          </cell>
          <cell r="AW50"/>
          <cell r="AX50">
            <v>10470</v>
          </cell>
          <cell r="AY50">
            <v>0</v>
          </cell>
          <cell r="AZ50" t="str">
            <v>EVET</v>
          </cell>
          <cell r="BA50" t="str">
            <v>EVET</v>
          </cell>
          <cell r="BB50" t="str">
            <v>EVET</v>
          </cell>
          <cell r="BC50" t="str">
            <v>EVET</v>
          </cell>
          <cell r="BD50">
            <v>44293</v>
          </cell>
          <cell r="BE50" t="str">
            <v>EVET</v>
          </cell>
          <cell r="BF50">
            <v>44382</v>
          </cell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</row>
        <row r="54">
          <cell r="C51" t="str">
            <v xml:space="preserve">ARDEM CONS.LTD.-Avangard D BLOK</v>
          </cell>
          <cell r="D51"/>
          <cell r="E51"/>
          <cell r="F51" t="str">
            <v xml:space="preserve">ŞAHİN ÜNEŞ</v>
          </cell>
          <cell r="G51" t="str">
            <v>GİRNE</v>
          </cell>
          <cell r="H51">
            <v>3300</v>
          </cell>
          <cell r="I51">
            <v>625</v>
          </cell>
          <cell r="J51">
            <v>4</v>
          </cell>
          <cell r="K51">
            <v>2</v>
          </cell>
          <cell r="L51">
            <v>7</v>
          </cell>
          <cell r="M51"/>
          <cell r="N51">
            <v>2200</v>
          </cell>
          <cell r="O51">
            <v>15400</v>
          </cell>
          <cell r="P51">
            <v>12</v>
          </cell>
          <cell r="Q51">
            <v>281</v>
          </cell>
          <cell r="R51">
            <v>15681</v>
          </cell>
          <cell r="S51">
            <v>10780</v>
          </cell>
          <cell r="T51">
            <v>0.7</v>
          </cell>
          <cell r="U51">
            <v>44621</v>
          </cell>
          <cell r="V51">
            <v>281</v>
          </cell>
          <cell r="W51" t="str">
            <v>YAKIT</v>
          </cell>
          <cell r="X51">
            <v>44621</v>
          </cell>
          <cell r="Y51">
            <v>4620</v>
          </cell>
          <cell r="Z51">
            <v>0.3</v>
          </cell>
          <cell r="AA51">
            <v>44640</v>
          </cell>
          <cell r="AB51"/>
          <cell r="AC51" t="str">
            <v>YAKIT</v>
          </cell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>
            <v>15681</v>
          </cell>
          <cell r="AY51">
            <v>0</v>
          </cell>
          <cell r="AZ51" t="str">
            <v>EVET</v>
          </cell>
          <cell r="BA51" t="str">
            <v>EVET</v>
          </cell>
          <cell r="BB51" t="str">
            <v>EVET</v>
          </cell>
          <cell r="BC51" t="str">
            <v>EVET</v>
          </cell>
          <cell r="BD51">
            <v>44293</v>
          </cell>
          <cell r="BE51" t="str">
            <v>HAYIR</v>
          </cell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</row>
        <row r="55">
          <cell r="C52" t="str">
            <v xml:space="preserve">ARDEM CONS.LTD.-Avangard NAMIK KORHAN</v>
          </cell>
          <cell r="D52">
            <v>2022</v>
          </cell>
          <cell r="E52"/>
          <cell r="F52" t="str">
            <v xml:space="preserve">AHMET PARLAK</v>
          </cell>
          <cell r="G52" t="str">
            <v>GİRNE</v>
          </cell>
          <cell r="H52">
            <v>3300</v>
          </cell>
          <cell r="I52">
            <v>625</v>
          </cell>
          <cell r="J52">
            <v>4</v>
          </cell>
          <cell r="K52">
            <v>2</v>
          </cell>
          <cell r="L52">
            <v>5</v>
          </cell>
          <cell r="M52"/>
          <cell r="N52">
            <v>7500</v>
          </cell>
          <cell r="O52">
            <v>37500</v>
          </cell>
          <cell r="P52">
            <v>0</v>
          </cell>
          <cell r="Q52">
            <v>576</v>
          </cell>
          <cell r="R52">
            <v>38076</v>
          </cell>
          <cell r="S52">
            <v>26250</v>
          </cell>
          <cell r="T52">
            <v>0.7</v>
          </cell>
          <cell r="U52">
            <v>45280</v>
          </cell>
          <cell r="V52">
            <v>576</v>
          </cell>
          <cell r="W52" t="str">
            <v>YAKIT</v>
          </cell>
          <cell r="X52">
            <v>45280</v>
          </cell>
          <cell r="Y52">
            <v>11250</v>
          </cell>
          <cell r="Z52"/>
          <cell r="AA52"/>
          <cell r="AB52"/>
          <cell r="AC52" t="str">
            <v>YAKIT</v>
          </cell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>
            <v>38076</v>
          </cell>
          <cell r="AY52">
            <v>0</v>
          </cell>
          <cell r="AZ52" t="str">
            <v>HAYIR</v>
          </cell>
          <cell r="BA52" t="str">
            <v>HAYIR</v>
          </cell>
          <cell r="BB52" t="str">
            <v>HAYIR</v>
          </cell>
          <cell r="BC52" t="str">
            <v>HAYIR</v>
          </cell>
          <cell r="BD52"/>
          <cell r="BE52" t="str">
            <v>HAYIR</v>
          </cell>
          <cell r="BF52"/>
          <cell r="BG52" t="str">
            <v xml:space="preserve">BİNA İNŞAATI BAŞLAMADI</v>
          </cell>
          <cell r="BH52">
            <v>45107</v>
          </cell>
          <cell r="BI52"/>
          <cell r="BJ52"/>
          <cell r="BK52"/>
          <cell r="BL52"/>
          <cell r="BM52"/>
          <cell r="BN52"/>
          <cell r="BO52"/>
          <cell r="BP52"/>
        </row>
        <row r="56">
          <cell r="C53" t="str">
            <v xml:space="preserve">ARDEM OFİS BİNASI</v>
          </cell>
          <cell r="D53"/>
          <cell r="E53">
            <v>44465</v>
          </cell>
          <cell r="F53" t="str">
            <v xml:space="preserve">ŞAHİN ÜNEŞ</v>
          </cell>
          <cell r="G53"/>
          <cell r="H53"/>
          <cell r="I53">
            <v>625</v>
          </cell>
          <cell r="J53"/>
          <cell r="K53"/>
          <cell r="L53">
            <v>5</v>
          </cell>
          <cell r="M53"/>
          <cell r="N53">
            <v>1500</v>
          </cell>
          <cell r="O53">
            <v>7500</v>
          </cell>
          <cell r="P53"/>
          <cell r="Q53">
            <v>120</v>
          </cell>
          <cell r="R53">
            <v>7620</v>
          </cell>
          <cell r="S53">
            <v>5250</v>
          </cell>
          <cell r="T53">
            <v>0.7</v>
          </cell>
          <cell r="U53">
            <v>44489</v>
          </cell>
          <cell r="V53">
            <v>120</v>
          </cell>
          <cell r="W53" t="str">
            <v>YAKIT</v>
          </cell>
          <cell r="X53">
            <v>44489</v>
          </cell>
          <cell r="Y53">
            <v>2250</v>
          </cell>
          <cell r="Z53">
            <v>0.3</v>
          </cell>
          <cell r="AA53">
            <v>44581</v>
          </cell>
          <cell r="AB53"/>
          <cell r="AC53" t="str">
            <v>YAKIT</v>
          </cell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>
            <v>7620</v>
          </cell>
          <cell r="AY53">
            <v>0</v>
          </cell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</row>
        <row r="57">
          <cell r="C54" t="str">
            <v xml:space="preserve">ARTSAN PORT TOWER</v>
          </cell>
          <cell r="D54"/>
          <cell r="E54">
            <v>43580</v>
          </cell>
          <cell r="F54" t="str">
            <v xml:space="preserve">M. DELİBAŞ</v>
          </cell>
          <cell r="G54"/>
          <cell r="H54"/>
          <cell r="I54">
            <v>625</v>
          </cell>
          <cell r="J54"/>
          <cell r="K54"/>
          <cell r="L54">
            <v>9</v>
          </cell>
          <cell r="M54">
            <v>2</v>
          </cell>
          <cell r="N54"/>
          <cell r="O54">
            <v>13000</v>
          </cell>
          <cell r="P54"/>
          <cell r="Q54">
            <v>0</v>
          </cell>
          <cell r="R54">
            <v>13000</v>
          </cell>
          <cell r="S54">
            <v>9100</v>
          </cell>
          <cell r="T54">
            <v>0.7</v>
          </cell>
          <cell r="U54">
            <v>43594</v>
          </cell>
          <cell r="V54"/>
          <cell r="W54" t="str">
            <v>YAKIT</v>
          </cell>
          <cell r="X54"/>
          <cell r="Y54">
            <v>3900</v>
          </cell>
          <cell r="Z54">
            <v>0.3</v>
          </cell>
          <cell r="AA54">
            <v>43793</v>
          </cell>
          <cell r="AB54"/>
          <cell r="AC54" t="str">
            <v>YAKIT</v>
          </cell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>
            <v>13000</v>
          </cell>
          <cell r="AY54">
            <v>0</v>
          </cell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</row>
        <row r="58">
          <cell r="C55" t="str">
            <v xml:space="preserve">AVANTURE LİFE</v>
          </cell>
          <cell r="D55"/>
          <cell r="E55">
            <v>43465</v>
          </cell>
          <cell r="F55" t="str">
            <v xml:space="preserve">YAKUP GÜCÜN</v>
          </cell>
          <cell r="G55"/>
          <cell r="H55"/>
          <cell r="I55">
            <v>625</v>
          </cell>
          <cell r="J55"/>
          <cell r="K55"/>
          <cell r="L55">
            <v>7</v>
          </cell>
          <cell r="M55">
            <v>0</v>
          </cell>
          <cell r="N55"/>
          <cell r="O55">
            <v>9100</v>
          </cell>
          <cell r="P55"/>
          <cell r="Q55">
            <v>0</v>
          </cell>
          <cell r="R55">
            <v>9100</v>
          </cell>
          <cell r="S55">
            <v>6370</v>
          </cell>
          <cell r="T55">
            <v>0.7</v>
          </cell>
          <cell r="U55">
            <v>43485</v>
          </cell>
          <cell r="V55"/>
          <cell r="W55" t="str">
            <v>YAKIT</v>
          </cell>
          <cell r="X55"/>
          <cell r="Y55">
            <v>2730</v>
          </cell>
          <cell r="Z55">
            <v>0.3</v>
          </cell>
          <cell r="AA55"/>
          <cell r="AB55"/>
          <cell r="AC55" t="str">
            <v>YAKIT</v>
          </cell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>
            <v>9100</v>
          </cell>
          <cell r="AY55">
            <v>0</v>
          </cell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</row>
        <row r="59">
          <cell r="C56" t="str">
            <v>AVENTURA</v>
          </cell>
          <cell r="D56"/>
          <cell r="E56">
            <v>43840</v>
          </cell>
          <cell r="F56" t="str">
            <v xml:space="preserve">ETHEM KARACA</v>
          </cell>
          <cell r="G56"/>
          <cell r="H56"/>
          <cell r="I56">
            <v>625</v>
          </cell>
          <cell r="J56"/>
          <cell r="K56"/>
          <cell r="L56">
            <v>9</v>
          </cell>
          <cell r="M56"/>
          <cell r="N56"/>
          <cell r="O56">
            <v>11700</v>
          </cell>
          <cell r="P56"/>
          <cell r="Q56">
            <v>110</v>
          </cell>
          <cell r="R56">
            <v>11810</v>
          </cell>
          <cell r="S56">
            <v>8190</v>
          </cell>
          <cell r="T56">
            <v>0.7</v>
          </cell>
          <cell r="U56">
            <v>43881</v>
          </cell>
          <cell r="V56">
            <v>110</v>
          </cell>
          <cell r="W56" t="str">
            <v>YAKIT</v>
          </cell>
          <cell r="X56">
            <v>43881</v>
          </cell>
          <cell r="Y56">
            <v>3244</v>
          </cell>
          <cell r="Z56" t="str">
            <v xml:space="preserve">M.KONAR TAMAMLADI</v>
          </cell>
          <cell r="AA56">
            <v>44002</v>
          </cell>
          <cell r="AB56"/>
          <cell r="AC56" t="str">
            <v>YAKIT</v>
          </cell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>
            <v>266</v>
          </cell>
          <cell r="AU56" t="str">
            <v xml:space="preserve">Kuyu aydınlatma </v>
          </cell>
          <cell r="AV56">
            <v>43959</v>
          </cell>
          <cell r="AW56"/>
          <cell r="AX56">
            <v>11544</v>
          </cell>
          <cell r="AY56">
            <v>0</v>
          </cell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</row>
        <row r="60">
          <cell r="C57" t="str">
            <v xml:space="preserve">AVRASYA CITY B BLOK PANAROMİK(A.PARLAK)</v>
          </cell>
          <cell r="D57"/>
          <cell r="E57">
            <v>44090</v>
          </cell>
          <cell r="F57" t="str">
            <v xml:space="preserve">MEHMET BOZLAR</v>
          </cell>
          <cell r="G57"/>
          <cell r="H57"/>
          <cell r="I57">
            <v>630</v>
          </cell>
          <cell r="J57"/>
          <cell r="K57"/>
          <cell r="L57">
            <v>6</v>
          </cell>
          <cell r="M57"/>
          <cell r="N57"/>
          <cell r="O57">
            <v>7800</v>
          </cell>
          <cell r="P57"/>
          <cell r="Q57">
            <v>100</v>
          </cell>
          <cell r="R57">
            <v>7900</v>
          </cell>
          <cell r="S57">
            <v>5460</v>
          </cell>
          <cell r="T57">
            <v>0.7</v>
          </cell>
          <cell r="U57">
            <v>44124</v>
          </cell>
          <cell r="V57">
            <v>100</v>
          </cell>
          <cell r="W57" t="str">
            <v>YAKIT</v>
          </cell>
          <cell r="X57">
            <v>44124</v>
          </cell>
          <cell r="Y57">
            <v>2700</v>
          </cell>
          <cell r="Z57">
            <v>0.3</v>
          </cell>
          <cell r="AA57">
            <v>44336</v>
          </cell>
          <cell r="AB57"/>
          <cell r="AC57" t="str">
            <v>YAKIT</v>
          </cell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>
            <v>360</v>
          </cell>
          <cell r="AR57" t="str">
            <v xml:space="preserve">ZAM FARKI SIFIRLAMASI</v>
          </cell>
          <cell r="AS57">
            <v>44336</v>
          </cell>
          <cell r="AT57"/>
          <cell r="AU57"/>
          <cell r="AV57"/>
          <cell r="AW57"/>
          <cell r="AX57">
            <v>7900</v>
          </cell>
          <cell r="AY57">
            <v>0</v>
          </cell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</row>
        <row r="61">
          <cell r="C58" t="str">
            <v xml:space="preserve">AVRASYA CITY C BLOK (YAHYA ORHAN)</v>
          </cell>
          <cell r="D58"/>
          <cell r="E58">
            <v>44109</v>
          </cell>
          <cell r="F58" t="str">
            <v xml:space="preserve">MEHMET BOZLAR</v>
          </cell>
          <cell r="G58"/>
          <cell r="H58"/>
          <cell r="I58">
            <v>630</v>
          </cell>
          <cell r="J58"/>
          <cell r="K58"/>
          <cell r="L58">
            <v>6</v>
          </cell>
          <cell r="M58"/>
          <cell r="N58"/>
          <cell r="O58">
            <v>7800</v>
          </cell>
          <cell r="P58"/>
          <cell r="Q58">
            <v>100</v>
          </cell>
          <cell r="R58">
            <v>7900</v>
          </cell>
          <cell r="S58">
            <v>5460</v>
          </cell>
          <cell r="T58">
            <v>0.7</v>
          </cell>
          <cell r="U58">
            <v>44155</v>
          </cell>
          <cell r="V58">
            <v>100</v>
          </cell>
          <cell r="W58" t="str">
            <v>YAKIT</v>
          </cell>
          <cell r="X58">
            <v>44155</v>
          </cell>
          <cell r="Y58">
            <v>2700</v>
          </cell>
          <cell r="Z58">
            <v>0.3</v>
          </cell>
          <cell r="AA58">
            <v>44336</v>
          </cell>
          <cell r="AB58"/>
          <cell r="AC58" t="str">
            <v>YAKIT</v>
          </cell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>
            <v>360</v>
          </cell>
          <cell r="AR58" t="str">
            <v xml:space="preserve">ZAM FARKI SIFIRLAMASI</v>
          </cell>
          <cell r="AS58">
            <v>44336</v>
          </cell>
          <cell r="AT58"/>
          <cell r="AU58"/>
          <cell r="AV58"/>
          <cell r="AW58"/>
          <cell r="AX58">
            <v>7900</v>
          </cell>
          <cell r="AY58">
            <v>0</v>
          </cell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</row>
        <row r="62">
          <cell r="C59" t="str">
            <v xml:space="preserve">AVRASYA CITY E BLOK (YAHYA ORHAN)</v>
          </cell>
          <cell r="D59"/>
          <cell r="E59">
            <v>44168</v>
          </cell>
          <cell r="F59" t="str">
            <v xml:space="preserve">AHMET PARLAK</v>
          </cell>
          <cell r="G59"/>
          <cell r="H59"/>
          <cell r="I59">
            <v>1000</v>
          </cell>
          <cell r="J59"/>
          <cell r="K59"/>
          <cell r="L59">
            <v>7</v>
          </cell>
          <cell r="M59"/>
          <cell r="N59"/>
          <cell r="O59">
            <v>9450</v>
          </cell>
          <cell r="P59"/>
          <cell r="Q59">
            <v>110</v>
          </cell>
          <cell r="R59">
            <v>9560</v>
          </cell>
          <cell r="S59">
            <v>6615</v>
          </cell>
          <cell r="T59">
            <v>0.7</v>
          </cell>
          <cell r="U59">
            <v>44216</v>
          </cell>
          <cell r="V59">
            <v>110</v>
          </cell>
          <cell r="W59" t="str">
            <v>YAKIT</v>
          </cell>
          <cell r="X59">
            <v>44216</v>
          </cell>
          <cell r="Y59">
            <v>3255</v>
          </cell>
          <cell r="Z59">
            <v>0.3</v>
          </cell>
          <cell r="AA59">
            <v>44550</v>
          </cell>
          <cell r="AB59"/>
          <cell r="AC59" t="str">
            <v>YAKIT</v>
          </cell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>
            <v>420</v>
          </cell>
          <cell r="AR59" t="str">
            <v xml:space="preserve">ZAM FARKI SIFIRLAMASI</v>
          </cell>
          <cell r="AS59"/>
          <cell r="AT59"/>
          <cell r="AU59"/>
          <cell r="AV59"/>
          <cell r="AW59"/>
          <cell r="AX59">
            <v>9560</v>
          </cell>
          <cell r="AY59">
            <v>0</v>
          </cell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</row>
        <row r="63">
          <cell r="C60" t="str">
            <v xml:space="preserve">AVRASYA CITY F BLOK (YAHYA ORHAN)</v>
          </cell>
          <cell r="D60"/>
          <cell r="E60">
            <v>44211</v>
          </cell>
          <cell r="F60" t="str">
            <v xml:space="preserve">AHMET PARLAK</v>
          </cell>
          <cell r="G60"/>
          <cell r="H60"/>
          <cell r="I60">
            <v>1000</v>
          </cell>
          <cell r="J60"/>
          <cell r="K60"/>
          <cell r="L60">
            <v>6</v>
          </cell>
          <cell r="M60">
            <v>1</v>
          </cell>
          <cell r="N60"/>
          <cell r="O60">
            <v>8775</v>
          </cell>
          <cell r="P60"/>
          <cell r="Q60">
            <v>110</v>
          </cell>
          <cell r="R60">
            <v>8885</v>
          </cell>
          <cell r="S60">
            <v>6142.5</v>
          </cell>
          <cell r="T60">
            <v>0.7</v>
          </cell>
          <cell r="U60">
            <v>44216</v>
          </cell>
          <cell r="V60">
            <v>110</v>
          </cell>
          <cell r="W60" t="str">
            <v>YAKIT</v>
          </cell>
          <cell r="X60">
            <v>44216</v>
          </cell>
          <cell r="Y60">
            <v>3022</v>
          </cell>
          <cell r="Z60">
            <v>0.3</v>
          </cell>
          <cell r="AA60">
            <v>44550</v>
          </cell>
          <cell r="AB60"/>
          <cell r="AC60" t="str">
            <v>YAKIT</v>
          </cell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>
            <v>389.5</v>
          </cell>
          <cell r="AR60" t="str">
            <v xml:space="preserve">ZAM FARKI SIFIRLAMASI</v>
          </cell>
          <cell r="AS60"/>
          <cell r="AT60"/>
          <cell r="AU60"/>
          <cell r="AV60"/>
          <cell r="AW60"/>
          <cell r="AX60">
            <v>8885</v>
          </cell>
          <cell r="AY60">
            <v>0</v>
          </cell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</row>
        <row r="64">
          <cell r="C61" t="str">
            <v xml:space="preserve">AVRASYA CITY G BLOK  (Y.ORHAN)</v>
          </cell>
          <cell r="D61"/>
          <cell r="E61">
            <v>44109</v>
          </cell>
          <cell r="F61" t="str">
            <v xml:space="preserve">MEHMET BOZLAR</v>
          </cell>
          <cell r="G61"/>
          <cell r="H61"/>
          <cell r="I61">
            <v>630</v>
          </cell>
          <cell r="J61"/>
          <cell r="K61"/>
          <cell r="L61">
            <v>6</v>
          </cell>
          <cell r="M61"/>
          <cell r="N61"/>
          <cell r="O61">
            <v>7800</v>
          </cell>
          <cell r="P61"/>
          <cell r="Q61">
            <v>100</v>
          </cell>
          <cell r="R61">
            <v>7900</v>
          </cell>
          <cell r="S61">
            <v>5460</v>
          </cell>
          <cell r="T61">
            <v>0.7</v>
          </cell>
          <cell r="U61">
            <v>44124</v>
          </cell>
          <cell r="V61">
            <v>100</v>
          </cell>
          <cell r="W61" t="str">
            <v>YAKIT</v>
          </cell>
          <cell r="X61">
            <v>44124</v>
          </cell>
          <cell r="Y61">
            <v>2340</v>
          </cell>
          <cell r="Z61">
            <v>0.3</v>
          </cell>
          <cell r="AA61">
            <v>44216</v>
          </cell>
          <cell r="AB61"/>
          <cell r="AC61" t="str">
            <v>YAKIT</v>
          </cell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>
            <v>7900</v>
          </cell>
          <cell r="AY61">
            <v>0</v>
          </cell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</row>
        <row r="65">
          <cell r="C62" t="str">
            <v xml:space="preserve">AVRASYA ELİT A </v>
          </cell>
          <cell r="D62"/>
          <cell r="E62">
            <v>43542</v>
          </cell>
          <cell r="F62" t="str">
            <v xml:space="preserve">MEHMET BOZLAR</v>
          </cell>
          <cell r="G62"/>
          <cell r="H62"/>
          <cell r="I62">
            <v>625</v>
          </cell>
          <cell r="J62"/>
          <cell r="K62"/>
          <cell r="L62">
            <v>6</v>
          </cell>
          <cell r="M62">
            <v>0</v>
          </cell>
          <cell r="N62"/>
          <cell r="O62">
            <v>7800</v>
          </cell>
          <cell r="P62"/>
          <cell r="Q62">
            <v>0</v>
          </cell>
          <cell r="R62">
            <v>7800</v>
          </cell>
          <cell r="S62">
            <v>5460</v>
          </cell>
          <cell r="T62">
            <v>0.7</v>
          </cell>
          <cell r="U62">
            <v>43522</v>
          </cell>
          <cell r="V62"/>
          <cell r="W62" t="str">
            <v>YAKIT</v>
          </cell>
          <cell r="X62"/>
          <cell r="Y62">
            <v>2340</v>
          </cell>
          <cell r="Z62">
            <v>0.3</v>
          </cell>
          <cell r="AA62">
            <v>43577</v>
          </cell>
          <cell r="AB62"/>
          <cell r="AC62" t="str">
            <v>YAKIT</v>
          </cell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>
            <v>7800</v>
          </cell>
          <cell r="AY62">
            <v>0</v>
          </cell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</row>
        <row r="66">
          <cell r="C63" t="str">
            <v xml:space="preserve">AVRASYA ELİT B</v>
          </cell>
          <cell r="D63"/>
          <cell r="E63">
            <v>43459</v>
          </cell>
          <cell r="F63" t="str">
            <v xml:space="preserve">MEHMET BOZLAR</v>
          </cell>
          <cell r="G63"/>
          <cell r="H63"/>
          <cell r="I63">
            <v>625</v>
          </cell>
          <cell r="J63"/>
          <cell r="K63"/>
          <cell r="L63">
            <v>7</v>
          </cell>
          <cell r="M63">
            <v>0</v>
          </cell>
          <cell r="N63"/>
          <cell r="O63">
            <v>9100</v>
          </cell>
          <cell r="P63"/>
          <cell r="Q63">
            <v>0</v>
          </cell>
          <cell r="R63">
            <v>9100</v>
          </cell>
          <cell r="S63">
            <v>6370</v>
          </cell>
          <cell r="T63">
            <v>0.7</v>
          </cell>
          <cell r="U63">
            <v>43485</v>
          </cell>
          <cell r="V63"/>
          <cell r="W63" t="str">
            <v>YAKIT</v>
          </cell>
          <cell r="X63"/>
          <cell r="Y63">
            <v>2730</v>
          </cell>
          <cell r="Z63">
            <v>0.3</v>
          </cell>
          <cell r="AA63">
            <v>43577</v>
          </cell>
          <cell r="AB63"/>
          <cell r="AC63" t="str">
            <v>YAKIT</v>
          </cell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>
            <v>9100</v>
          </cell>
          <cell r="AY63">
            <v>0</v>
          </cell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</row>
        <row r="67">
          <cell r="C64" t="str">
            <v xml:space="preserve">AVRASYA SKY CITY A BLOK (YAHYA)</v>
          </cell>
          <cell r="D64"/>
          <cell r="E64">
            <v>43983</v>
          </cell>
          <cell r="F64" t="str">
            <v xml:space="preserve">MEHMET BOZLAR</v>
          </cell>
          <cell r="G64"/>
          <cell r="H64"/>
          <cell r="I64">
            <v>1000</v>
          </cell>
          <cell r="J64"/>
          <cell r="K64"/>
          <cell r="L64">
            <v>6</v>
          </cell>
          <cell r="M64"/>
          <cell r="N64"/>
          <cell r="O64">
            <v>8100</v>
          </cell>
          <cell r="P64"/>
          <cell r="Q64">
            <v>100</v>
          </cell>
          <cell r="R64">
            <v>8200</v>
          </cell>
          <cell r="S64">
            <v>5670</v>
          </cell>
          <cell r="T64">
            <v>0.7</v>
          </cell>
          <cell r="U64">
            <v>44032</v>
          </cell>
          <cell r="V64">
            <v>100</v>
          </cell>
          <cell r="W64" t="str">
            <v>YAKIT</v>
          </cell>
          <cell r="X64">
            <v>44032</v>
          </cell>
          <cell r="Y64">
            <v>2430</v>
          </cell>
          <cell r="Z64">
            <v>0.3</v>
          </cell>
          <cell r="AA64">
            <v>44216</v>
          </cell>
          <cell r="AB64"/>
          <cell r="AC64" t="str">
            <v>YAKIT</v>
          </cell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>
            <v>8200</v>
          </cell>
          <cell r="AY64">
            <v>0</v>
          </cell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</row>
        <row r="68">
          <cell r="C65" t="str">
            <v xml:space="preserve">AVRASYA SKY CITY B BLOK (YAHYA)</v>
          </cell>
          <cell r="D65"/>
          <cell r="E65">
            <v>44068</v>
          </cell>
          <cell r="F65" t="str">
            <v xml:space="preserve">MEHMET BOZLAR</v>
          </cell>
          <cell r="G65"/>
          <cell r="H65"/>
          <cell r="I65">
            <v>1000</v>
          </cell>
          <cell r="J65"/>
          <cell r="K65"/>
          <cell r="L65">
            <v>6</v>
          </cell>
          <cell r="M65"/>
          <cell r="N65"/>
          <cell r="O65">
            <v>8100</v>
          </cell>
          <cell r="P65"/>
          <cell r="Q65">
            <v>100</v>
          </cell>
          <cell r="R65">
            <v>8200</v>
          </cell>
          <cell r="S65">
            <v>5670</v>
          </cell>
          <cell r="T65">
            <v>0.7</v>
          </cell>
          <cell r="U65">
            <v>44094</v>
          </cell>
          <cell r="V65">
            <v>100</v>
          </cell>
          <cell r="W65" t="str">
            <v>YAKIT</v>
          </cell>
          <cell r="X65">
            <v>44094</v>
          </cell>
          <cell r="Y65">
            <v>2430</v>
          </cell>
          <cell r="Z65">
            <v>0.3</v>
          </cell>
          <cell r="AA65">
            <v>44216</v>
          </cell>
          <cell r="AB65"/>
          <cell r="AC65" t="str">
            <v>YAKIT</v>
          </cell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>
            <v>8200</v>
          </cell>
          <cell r="AY65">
            <v>0</v>
          </cell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</row>
        <row r="69">
          <cell r="C66" t="str">
            <v xml:space="preserve">AVRASYA SKY CITY C BLOK</v>
          </cell>
          <cell r="D66"/>
          <cell r="E66"/>
          <cell r="F66" t="str">
            <v xml:space="preserve">AHMET PARLAK</v>
          </cell>
          <cell r="G66"/>
          <cell r="H66"/>
          <cell r="I66">
            <v>1000</v>
          </cell>
          <cell r="J66"/>
          <cell r="K66"/>
          <cell r="L66">
            <v>6</v>
          </cell>
          <cell r="M66"/>
          <cell r="N66"/>
          <cell r="O66">
            <v>9300</v>
          </cell>
          <cell r="P66"/>
          <cell r="Q66">
            <v>120</v>
          </cell>
          <cell r="R66">
            <v>9420</v>
          </cell>
          <cell r="S66">
            <v>6510</v>
          </cell>
          <cell r="T66">
            <v>0.7</v>
          </cell>
          <cell r="U66">
            <v>44341</v>
          </cell>
          <cell r="V66">
            <v>120</v>
          </cell>
          <cell r="W66" t="str">
            <v>YAKIT</v>
          </cell>
          <cell r="X66">
            <v>44341</v>
          </cell>
          <cell r="Y66">
            <v>2790</v>
          </cell>
          <cell r="Z66">
            <v>0.3</v>
          </cell>
          <cell r="AA66">
            <v>44459</v>
          </cell>
          <cell r="AB66"/>
          <cell r="AC66" t="str">
            <v>YAKIT</v>
          </cell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>
            <v>9420</v>
          </cell>
          <cell r="AY66">
            <v>0</v>
          </cell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</row>
        <row r="70">
          <cell r="C67" t="str">
            <v xml:space="preserve">AVRASYA SKY CITY D BLOK</v>
          </cell>
          <cell r="D67"/>
          <cell r="E67"/>
          <cell r="F67" t="str">
            <v xml:space="preserve">ŞAHİN ÜNEŞ</v>
          </cell>
          <cell r="G67" t="str">
            <v>GİRNE</v>
          </cell>
          <cell r="H67">
            <v>3300</v>
          </cell>
          <cell r="I67">
            <v>1000</v>
          </cell>
          <cell r="J67">
            <v>7</v>
          </cell>
          <cell r="K67">
            <v>2</v>
          </cell>
          <cell r="L67">
            <v>6</v>
          </cell>
          <cell r="M67"/>
          <cell r="N67">
            <v>2300</v>
          </cell>
          <cell r="O67">
            <v>13800</v>
          </cell>
          <cell r="P67"/>
          <cell r="Q67">
            <v>120</v>
          </cell>
          <cell r="R67">
            <v>13920</v>
          </cell>
          <cell r="S67">
            <v>6510</v>
          </cell>
          <cell r="T67">
            <v>0.7</v>
          </cell>
          <cell r="U67">
            <v>44550</v>
          </cell>
          <cell r="V67">
            <v>120</v>
          </cell>
          <cell r="W67" t="str">
            <v>YAKIT</v>
          </cell>
          <cell r="X67">
            <v>44550</v>
          </cell>
          <cell r="Y67">
            <v>4140</v>
          </cell>
          <cell r="Z67">
            <v>0.3</v>
          </cell>
          <cell r="AA67">
            <v>44640</v>
          </cell>
          <cell r="AB67"/>
          <cell r="AC67" t="str">
            <v>YAKIT</v>
          </cell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>
            <v>3150</v>
          </cell>
          <cell r="AU67" t="str">
            <v xml:space="preserve">ÖDENMEDİ FİYAT FARKI SIFIRLAMA</v>
          </cell>
          <cell r="AV67">
            <v>44640</v>
          </cell>
          <cell r="AW67"/>
          <cell r="AX67">
            <v>10770</v>
          </cell>
          <cell r="AY67">
            <v>0</v>
          </cell>
          <cell r="AZ67" t="str">
            <v>EVET</v>
          </cell>
          <cell r="BA67" t="str">
            <v>EVET</v>
          </cell>
          <cell r="BB67" t="str">
            <v xml:space="preserve">SÜRESİ GEÇTİ</v>
          </cell>
          <cell r="BC67" t="str">
            <v xml:space="preserve">SÜRESİ GEÇTİ</v>
          </cell>
          <cell r="BD67"/>
          <cell r="BE67" t="str">
            <v>EVET</v>
          </cell>
          <cell r="BF67">
            <v>44383</v>
          </cell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</row>
        <row r="71">
          <cell r="C68" t="str">
            <v xml:space="preserve">AY-MED LTD.</v>
          </cell>
          <cell r="D68">
            <v>2022</v>
          </cell>
          <cell r="E68"/>
          <cell r="F68" t="str">
            <v>X</v>
          </cell>
          <cell r="G68" t="str">
            <v>GİRNE</v>
          </cell>
          <cell r="H68">
            <v>3300</v>
          </cell>
          <cell r="I68">
            <v>625</v>
          </cell>
          <cell r="J68">
            <v>4</v>
          </cell>
          <cell r="K68">
            <v>2</v>
          </cell>
          <cell r="L68">
            <v>4</v>
          </cell>
          <cell r="M68">
            <v>1</v>
          </cell>
          <cell r="N68">
            <v>23500</v>
          </cell>
          <cell r="O68">
            <v>105750</v>
          </cell>
          <cell r="P68">
            <v>0</v>
          </cell>
          <cell r="Q68">
            <v>0</v>
          </cell>
          <cell r="R68">
            <v>105750</v>
          </cell>
          <cell r="S68">
            <v>0</v>
          </cell>
          <cell r="T68"/>
          <cell r="U68"/>
          <cell r="V68">
            <v>0</v>
          </cell>
          <cell r="W68" t="str">
            <v>YAKIT</v>
          </cell>
          <cell r="X68"/>
          <cell r="Y68">
            <v>0</v>
          </cell>
          <cell r="Z68"/>
          <cell r="AA68"/>
          <cell r="AB68">
            <v>0</v>
          </cell>
          <cell r="AC68" t="str">
            <v>YAKIT</v>
          </cell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>
            <v>0</v>
          </cell>
          <cell r="AY68">
            <v>105750</v>
          </cell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</row>
        <row r="72">
          <cell r="C69" t="str">
            <v xml:space="preserve">AYŞE DALGAKIRAN</v>
          </cell>
          <cell r="D69"/>
          <cell r="E69">
            <v>44406</v>
          </cell>
          <cell r="F69" t="str">
            <v xml:space="preserve">ALİ CAN ERGEN</v>
          </cell>
          <cell r="G69"/>
          <cell r="H69"/>
          <cell r="I69">
            <v>400</v>
          </cell>
          <cell r="J69"/>
          <cell r="K69"/>
          <cell r="L69">
            <v>4</v>
          </cell>
          <cell r="M69">
            <v>1</v>
          </cell>
          <cell r="N69">
            <v>1500</v>
          </cell>
          <cell r="O69">
            <v>6750</v>
          </cell>
          <cell r="P69"/>
          <cell r="Q69">
            <v>120</v>
          </cell>
          <cell r="R69">
            <v>6870</v>
          </cell>
          <cell r="S69">
            <v>4725</v>
          </cell>
          <cell r="T69">
            <v>0.7</v>
          </cell>
          <cell r="U69">
            <v>44428</v>
          </cell>
          <cell r="V69">
            <v>120</v>
          </cell>
          <cell r="W69" t="str">
            <v>YAKIT</v>
          </cell>
          <cell r="X69">
            <v>44428</v>
          </cell>
          <cell r="Y69">
            <v>2025</v>
          </cell>
          <cell r="Z69">
            <v>0.3</v>
          </cell>
          <cell r="AA69">
            <v>44489</v>
          </cell>
          <cell r="AB69"/>
          <cell r="AC69" t="str">
            <v>YAKIT</v>
          </cell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>
            <v>6870</v>
          </cell>
          <cell r="AY69">
            <v>0</v>
          </cell>
          <cell r="AZ69" t="str">
            <v>EVET</v>
          </cell>
          <cell r="BA69" t="str">
            <v>EVET</v>
          </cell>
          <cell r="BB69" t="str">
            <v xml:space="preserve">SÜRESİ GEÇTİ</v>
          </cell>
          <cell r="BC69" t="str">
            <v>EVET</v>
          </cell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</row>
        <row r="73">
          <cell r="C70" t="str">
            <v xml:space="preserve">BAHÇEŞEHİR AS-1</v>
          </cell>
          <cell r="D70"/>
          <cell r="E70">
            <v>43840</v>
          </cell>
          <cell r="F70" t="str">
            <v xml:space="preserve">AHMET YALÇIN</v>
          </cell>
          <cell r="G70"/>
          <cell r="H70"/>
          <cell r="I70">
            <v>1000</v>
          </cell>
          <cell r="J70"/>
          <cell r="K70"/>
          <cell r="L70">
            <v>3</v>
          </cell>
          <cell r="M70"/>
          <cell r="N70"/>
          <cell r="O70">
            <v>7800</v>
          </cell>
          <cell r="P70"/>
          <cell r="Q70">
            <v>450</v>
          </cell>
          <cell r="R70">
            <v>8250</v>
          </cell>
          <cell r="S70">
            <v>3250</v>
          </cell>
          <cell r="T70" t="str">
            <v xml:space="preserve">Ara Ödeme</v>
          </cell>
          <cell r="U70">
            <v>43881</v>
          </cell>
          <cell r="V70"/>
          <cell r="W70" t="str">
            <v>YAKIT</v>
          </cell>
          <cell r="X70"/>
          <cell r="Y70"/>
          <cell r="Z70"/>
          <cell r="AA70"/>
          <cell r="AB70"/>
          <cell r="AC70" t="str">
            <v>YAKIT</v>
          </cell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>
            <v>5000</v>
          </cell>
          <cell r="AU70" t="str">
            <v xml:space="preserve">VERİLEN HASAR VE KAYIP MALZEME</v>
          </cell>
          <cell r="AV70" t="str">
            <v>02.20.2020</v>
          </cell>
          <cell r="AW70"/>
          <cell r="AX70">
            <v>3250</v>
          </cell>
          <cell r="AY70">
            <v>0</v>
          </cell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</row>
        <row r="74">
          <cell r="C71" t="str">
            <v xml:space="preserve">BAHÇEŞEHİR AS-2</v>
          </cell>
          <cell r="D71"/>
          <cell r="E71">
            <v>43840</v>
          </cell>
          <cell r="F71" t="str">
            <v xml:space="preserve">AHMET YALÇIN</v>
          </cell>
          <cell r="G71"/>
          <cell r="H71"/>
          <cell r="I71">
            <v>1150</v>
          </cell>
          <cell r="J71"/>
          <cell r="K71"/>
          <cell r="L71">
            <v>4</v>
          </cell>
          <cell r="M71"/>
          <cell r="N71"/>
          <cell r="O71">
            <v>10400</v>
          </cell>
          <cell r="P71"/>
          <cell r="Q71">
            <v>450</v>
          </cell>
          <cell r="R71">
            <v>10850</v>
          </cell>
          <cell r="S71">
            <v>4370</v>
          </cell>
          <cell r="T71" t="str">
            <v xml:space="preserve">Ara Ödeme</v>
          </cell>
          <cell r="U71">
            <v>43881</v>
          </cell>
          <cell r="V71"/>
          <cell r="W71" t="str">
            <v>YAKIT</v>
          </cell>
          <cell r="X71"/>
          <cell r="Y71"/>
          <cell r="Z71"/>
          <cell r="AA71"/>
          <cell r="AB71"/>
          <cell r="AC71" t="str">
            <v>YAKIT</v>
          </cell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>
            <v>6480</v>
          </cell>
          <cell r="AU71" t="str">
            <v xml:space="preserve">VERİLEN HASAR VE KAYIP MALZEME</v>
          </cell>
          <cell r="AV71" t="str">
            <v>02.20.2020</v>
          </cell>
          <cell r="AW71"/>
          <cell r="AX71">
            <v>4370</v>
          </cell>
          <cell r="AY71">
            <v>0</v>
          </cell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</row>
        <row r="75">
          <cell r="C72" t="str">
            <v xml:space="preserve">BAREL DEV. (M.B)</v>
          </cell>
          <cell r="D72"/>
          <cell r="E72">
            <v>43978</v>
          </cell>
          <cell r="F72" t="str">
            <v xml:space="preserve">MEHMET BOZLAR</v>
          </cell>
          <cell r="G72"/>
          <cell r="H72"/>
          <cell r="I72">
            <v>625</v>
          </cell>
          <cell r="J72"/>
          <cell r="K72"/>
          <cell r="L72">
            <v>6</v>
          </cell>
          <cell r="M72"/>
          <cell r="N72"/>
          <cell r="O72">
            <v>7800</v>
          </cell>
          <cell r="P72"/>
          <cell r="Q72">
            <v>300</v>
          </cell>
          <cell r="R72">
            <v>8100</v>
          </cell>
          <cell r="S72">
            <v>3900</v>
          </cell>
          <cell r="T72">
            <v>0.5</v>
          </cell>
          <cell r="U72">
            <v>44002</v>
          </cell>
          <cell r="V72">
            <v>300</v>
          </cell>
          <cell r="W72" t="str">
            <v>YAKIT</v>
          </cell>
          <cell r="X72">
            <v>44002</v>
          </cell>
          <cell r="Y72">
            <v>3900</v>
          </cell>
          <cell r="Z72">
            <v>0.5</v>
          </cell>
          <cell r="AA72">
            <v>44124</v>
          </cell>
          <cell r="AB72"/>
          <cell r="AC72" t="str">
            <v>YAKIT</v>
          </cell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>
            <v>8100</v>
          </cell>
          <cell r="AY72">
            <v>0</v>
          </cell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</row>
        <row r="76">
          <cell r="C73" t="str">
            <v xml:space="preserve">BASEL INV. OFİS BİNASI</v>
          </cell>
          <cell r="D73"/>
          <cell r="E73">
            <v>43558</v>
          </cell>
          <cell r="F73" t="str">
            <v xml:space="preserve">M. DELİBAŞ</v>
          </cell>
          <cell r="G73"/>
          <cell r="H73"/>
          <cell r="I73">
            <v>535</v>
          </cell>
          <cell r="J73"/>
          <cell r="K73"/>
          <cell r="L73">
            <v>8</v>
          </cell>
          <cell r="M73">
            <v>0</v>
          </cell>
          <cell r="N73"/>
          <cell r="O73">
            <v>10400</v>
          </cell>
          <cell r="P73"/>
          <cell r="Q73">
            <v>0</v>
          </cell>
          <cell r="R73">
            <v>10400</v>
          </cell>
          <cell r="S73">
            <v>7280</v>
          </cell>
          <cell r="T73">
            <v>0.7</v>
          </cell>
          <cell r="U73">
            <v>43577</v>
          </cell>
          <cell r="V73"/>
          <cell r="W73" t="str">
            <v>YAKIT</v>
          </cell>
          <cell r="X73"/>
          <cell r="Y73">
            <v>3120</v>
          </cell>
          <cell r="Z73">
            <v>0.3</v>
          </cell>
          <cell r="AA73">
            <v>43604</v>
          </cell>
          <cell r="AB73"/>
          <cell r="AC73" t="str">
            <v>YAKIT</v>
          </cell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>
            <v>10400</v>
          </cell>
          <cell r="AY73">
            <v>0</v>
          </cell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</row>
        <row r="77">
          <cell r="C74" t="str">
            <v xml:space="preserve">BAŞTAŞLAR CONS.LTD.  COVE GARDEN-C2</v>
          </cell>
          <cell r="D74"/>
          <cell r="E74"/>
          <cell r="F74" t="str">
            <v xml:space="preserve">AHMET PARLAK</v>
          </cell>
          <cell r="G74" t="str">
            <v>GİRNE</v>
          </cell>
          <cell r="H74">
            <v>3300</v>
          </cell>
          <cell r="I74">
            <v>625</v>
          </cell>
          <cell r="J74">
            <v>4</v>
          </cell>
          <cell r="K74">
            <v>2</v>
          </cell>
          <cell r="L74">
            <v>4</v>
          </cell>
          <cell r="M74"/>
          <cell r="N74">
            <v>3000</v>
          </cell>
          <cell r="O74">
            <v>12000</v>
          </cell>
          <cell r="P74">
            <v>0</v>
          </cell>
          <cell r="Q74">
            <v>2000</v>
          </cell>
          <cell r="R74">
            <v>17000</v>
          </cell>
          <cell r="S74">
            <v>8400</v>
          </cell>
          <cell r="T74">
            <v>0.7</v>
          </cell>
          <cell r="U74">
            <v>45005</v>
          </cell>
          <cell r="V74">
            <v>2000</v>
          </cell>
          <cell r="W74" t="str">
            <v>YAKIT</v>
          </cell>
          <cell r="X74">
            <v>45005</v>
          </cell>
          <cell r="Y74">
            <v>6000</v>
          </cell>
          <cell r="Z74">
            <v>0.3</v>
          </cell>
          <cell r="AA74">
            <v>45127</v>
          </cell>
          <cell r="AB74">
            <v>600</v>
          </cell>
          <cell r="AC74" t="str">
            <v>YAKIT</v>
          </cell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>
            <v>3000</v>
          </cell>
          <cell r="AX74">
            <v>17000</v>
          </cell>
          <cell r="AY74">
            <v>0</v>
          </cell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</row>
        <row r="78">
          <cell r="C75" t="str">
            <v xml:space="preserve">BAŞTAŞLAR CONS.LTD. COVE GARDEN-B1</v>
          </cell>
          <cell r="D75">
            <v>2022</v>
          </cell>
          <cell r="E75"/>
          <cell r="F75" t="str">
            <v xml:space="preserve">ALİ CAN ERGEN</v>
          </cell>
          <cell r="G75" t="str">
            <v>GİRNE</v>
          </cell>
          <cell r="H75">
            <v>3300</v>
          </cell>
          <cell r="I75">
            <v>625</v>
          </cell>
          <cell r="J75">
            <v>4</v>
          </cell>
          <cell r="K75">
            <v>2</v>
          </cell>
          <cell r="L75">
            <v>4</v>
          </cell>
          <cell r="M75"/>
          <cell r="N75">
            <v>7500</v>
          </cell>
          <cell r="O75">
            <v>30000</v>
          </cell>
          <cell r="P75">
            <v>0</v>
          </cell>
          <cell r="Q75">
            <v>3060</v>
          </cell>
          <cell r="R75">
            <v>33060</v>
          </cell>
          <cell r="S75">
            <v>21000</v>
          </cell>
          <cell r="T75">
            <v>0.7</v>
          </cell>
          <cell r="U75">
            <v>45219</v>
          </cell>
          <cell r="V75">
            <v>3060</v>
          </cell>
          <cell r="W75" t="str">
            <v>YAKIT</v>
          </cell>
          <cell r="X75"/>
          <cell r="Y75"/>
          <cell r="Z75">
            <v>0.3</v>
          </cell>
          <cell r="AA75"/>
          <cell r="AB75">
            <v>0</v>
          </cell>
          <cell r="AC75" t="str">
            <v>YAKIT</v>
          </cell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>
            <v>24060</v>
          </cell>
          <cell r="AY75">
            <v>9000</v>
          </cell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</row>
        <row r="79">
          <cell r="C76" t="str">
            <v xml:space="preserve">BAŞTAŞLAR CONS.LTD. COVE GARDEN-C1</v>
          </cell>
          <cell r="D76"/>
          <cell r="E76">
            <v>44946</v>
          </cell>
          <cell r="F76" t="str">
            <v xml:space="preserve">ŞAHİN ÜNEŞ</v>
          </cell>
          <cell r="G76" t="str">
            <v>GİRNE</v>
          </cell>
          <cell r="H76">
            <v>3300</v>
          </cell>
          <cell r="I76">
            <v>625</v>
          </cell>
          <cell r="J76">
            <v>4</v>
          </cell>
          <cell r="K76">
            <v>2</v>
          </cell>
          <cell r="L76">
            <v>4</v>
          </cell>
          <cell r="M76"/>
          <cell r="N76">
            <v>5000</v>
          </cell>
          <cell r="O76">
            <v>20000</v>
          </cell>
          <cell r="P76">
            <v>0</v>
          </cell>
          <cell r="Q76">
            <v>3060</v>
          </cell>
          <cell r="R76">
            <v>26060</v>
          </cell>
          <cell r="S76">
            <v>14000</v>
          </cell>
          <cell r="T76">
            <v>0.7</v>
          </cell>
          <cell r="U76">
            <v>45005</v>
          </cell>
          <cell r="V76">
            <v>3060</v>
          </cell>
          <cell r="W76" t="str">
            <v>YAKIT</v>
          </cell>
          <cell r="X76">
            <v>45005</v>
          </cell>
          <cell r="Y76">
            <v>9000</v>
          </cell>
          <cell r="Z76">
            <v>0.3</v>
          </cell>
          <cell r="AA76">
            <v>45158</v>
          </cell>
          <cell r="AB76"/>
          <cell r="AC76" t="str">
            <v>YAKIT</v>
          </cell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>
            <v>3000</v>
          </cell>
          <cell r="AX76">
            <v>26060</v>
          </cell>
          <cell r="AY76">
            <v>0</v>
          </cell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</row>
        <row r="80">
          <cell r="C77" t="str">
            <v xml:space="preserve">BAŞTAŞLAR CONS.LTD. HEART CENTRE</v>
          </cell>
          <cell r="D77"/>
          <cell r="E77"/>
          <cell r="F77" t="str">
            <v xml:space="preserve">ALİ CAN ERGEN</v>
          </cell>
          <cell r="G77" t="str">
            <v>GİRNE</v>
          </cell>
          <cell r="H77">
            <v>3300</v>
          </cell>
          <cell r="I77">
            <v>625</v>
          </cell>
          <cell r="J77">
            <v>4</v>
          </cell>
          <cell r="K77">
            <v>2</v>
          </cell>
          <cell r="L77">
            <v>2</v>
          </cell>
          <cell r="M77"/>
          <cell r="N77">
            <v>11500</v>
          </cell>
          <cell r="O77">
            <v>23000</v>
          </cell>
          <cell r="P77">
            <v>0</v>
          </cell>
          <cell r="Q77">
            <v>2000</v>
          </cell>
          <cell r="R77">
            <v>25000</v>
          </cell>
          <cell r="S77">
            <v>16100</v>
          </cell>
          <cell r="T77">
            <v>0.7</v>
          </cell>
          <cell r="U77">
            <v>45158</v>
          </cell>
          <cell r="V77">
            <v>2000</v>
          </cell>
          <cell r="W77" t="str">
            <v>YAKIT</v>
          </cell>
          <cell r="X77">
            <v>45219</v>
          </cell>
          <cell r="Y77">
            <v>9000</v>
          </cell>
          <cell r="Z77">
            <v>0.3</v>
          </cell>
          <cell r="AA77">
            <v>44520</v>
          </cell>
          <cell r="AB77"/>
          <cell r="AC77" t="str">
            <v>YAKIT</v>
          </cell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>
            <v>2100</v>
          </cell>
          <cell r="AR77" t="str">
            <v xml:space="preserve">Fazla Ödeme</v>
          </cell>
          <cell r="AS77">
            <v>45280</v>
          </cell>
          <cell r="AT77"/>
          <cell r="AU77"/>
          <cell r="AV77"/>
          <cell r="AW77"/>
          <cell r="AX77">
            <v>25000</v>
          </cell>
          <cell r="AY77">
            <v>0</v>
          </cell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</row>
        <row r="81">
          <cell r="C78" t="str">
            <v xml:space="preserve">BEGÜM KEÇECİ (Y.O)</v>
          </cell>
          <cell r="D78"/>
          <cell r="E78">
            <v>43959</v>
          </cell>
          <cell r="F78" t="str">
            <v xml:space="preserve">AHMET PARLAK</v>
          </cell>
          <cell r="G78"/>
          <cell r="H78"/>
          <cell r="I78">
            <v>400</v>
          </cell>
          <cell r="J78"/>
          <cell r="K78"/>
          <cell r="L78">
            <v>9</v>
          </cell>
          <cell r="M78"/>
          <cell r="N78"/>
          <cell r="O78">
            <v>11700</v>
          </cell>
          <cell r="P78"/>
          <cell r="Q78">
            <v>110</v>
          </cell>
          <cell r="R78">
            <v>11810</v>
          </cell>
          <cell r="S78">
            <v>8190</v>
          </cell>
          <cell r="T78">
            <v>0.7</v>
          </cell>
          <cell r="U78">
            <v>44002</v>
          </cell>
          <cell r="V78">
            <v>110</v>
          </cell>
          <cell r="W78" t="str">
            <v>YAKIT</v>
          </cell>
          <cell r="X78">
            <v>44002</v>
          </cell>
          <cell r="Y78">
            <v>4050</v>
          </cell>
          <cell r="Z78">
            <v>0.3</v>
          </cell>
          <cell r="AA78">
            <v>44489</v>
          </cell>
          <cell r="AB78"/>
          <cell r="AC78" t="str">
            <v>YAKIT</v>
          </cell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>
            <v>540</v>
          </cell>
          <cell r="AR78" t="str">
            <v xml:space="preserve">ZAM FARKI SIFIRLAMASI</v>
          </cell>
          <cell r="AS78">
            <v>44489</v>
          </cell>
          <cell r="AT78"/>
          <cell r="AU78"/>
          <cell r="AV78"/>
          <cell r="AW78"/>
          <cell r="AX78">
            <v>11810</v>
          </cell>
          <cell r="AY78">
            <v>0</v>
          </cell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</row>
        <row r="82">
          <cell r="C79" t="str">
            <v xml:space="preserve">BENLİ GIDA</v>
          </cell>
          <cell r="D79">
            <v>2023</v>
          </cell>
          <cell r="E79"/>
          <cell r="F79" t="str">
            <v xml:space="preserve">MEHMET BOZLAR</v>
          </cell>
          <cell r="G79" t="str">
            <v>LEFKOŞA</v>
          </cell>
          <cell r="H79">
            <v>3300</v>
          </cell>
          <cell r="I79">
            <v>1000</v>
          </cell>
          <cell r="J79">
            <v>7</v>
          </cell>
          <cell r="K79">
            <v>3</v>
          </cell>
          <cell r="L79">
            <v>4</v>
          </cell>
          <cell r="M79"/>
          <cell r="N79">
            <v>8000</v>
          </cell>
          <cell r="O79">
            <v>32000</v>
          </cell>
          <cell r="P79">
            <v>0</v>
          </cell>
          <cell r="Q79">
            <v>2000</v>
          </cell>
          <cell r="R79">
            <v>34000</v>
          </cell>
          <cell r="S79">
            <v>16000</v>
          </cell>
          <cell r="T79">
            <v>0.5</v>
          </cell>
          <cell r="U79">
            <v>45250</v>
          </cell>
          <cell r="V79">
            <v>2000</v>
          </cell>
          <cell r="W79" t="str">
            <v>YAKIT</v>
          </cell>
          <cell r="X79">
            <v>45250</v>
          </cell>
          <cell r="Y79">
            <v>6400</v>
          </cell>
          <cell r="Z79">
            <v>0.2</v>
          </cell>
          <cell r="AA79">
            <v>45280</v>
          </cell>
          <cell r="AB79">
            <v>0</v>
          </cell>
          <cell r="AC79" t="str">
            <v>YAKIT</v>
          </cell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>
            <v>24400</v>
          </cell>
          <cell r="AY79">
            <v>9600</v>
          </cell>
          <cell r="AZ79" t="str">
            <v>HAYIR</v>
          </cell>
          <cell r="BA79" t="str">
            <v>EVET</v>
          </cell>
          <cell r="BB79" t="str">
            <v>HAYIR</v>
          </cell>
          <cell r="BC79" t="str">
            <v>EVET</v>
          </cell>
          <cell r="BD79">
            <v>44376</v>
          </cell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</row>
        <row r="83">
          <cell r="C80" t="str">
            <v xml:space="preserve">BİBEROĞLU 2.BLOK</v>
          </cell>
          <cell r="D80"/>
          <cell r="E80">
            <v>43101</v>
          </cell>
          <cell r="F80" t="str">
            <v xml:space="preserve">MEHMET BOZLAR</v>
          </cell>
          <cell r="G80"/>
          <cell r="H80"/>
          <cell r="I80">
            <v>535</v>
          </cell>
          <cell r="J80"/>
          <cell r="K80"/>
          <cell r="L80">
            <v>4</v>
          </cell>
          <cell r="M80">
            <v>0</v>
          </cell>
          <cell r="N80"/>
          <cell r="O80">
            <v>5200</v>
          </cell>
          <cell r="P80"/>
          <cell r="Q80">
            <v>0</v>
          </cell>
          <cell r="R80">
            <v>5200</v>
          </cell>
          <cell r="S80">
            <v>3640</v>
          </cell>
          <cell r="T80">
            <v>0.7</v>
          </cell>
          <cell r="U80">
            <v>43397</v>
          </cell>
          <cell r="V80"/>
          <cell r="W80" t="str">
            <v>YAKIT</v>
          </cell>
          <cell r="X80"/>
          <cell r="Y80">
            <v>1560</v>
          </cell>
          <cell r="Z80">
            <v>0.3</v>
          </cell>
          <cell r="AA80">
            <v>43551</v>
          </cell>
          <cell r="AB80"/>
          <cell r="AC80" t="str">
            <v>YAKIT</v>
          </cell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>
            <v>5200</v>
          </cell>
          <cell r="AY80">
            <v>0</v>
          </cell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</row>
        <row r="84">
          <cell r="C81" t="str">
            <v xml:space="preserve">BİBEROĞLU 3</v>
          </cell>
          <cell r="D81"/>
          <cell r="E81">
            <v>43383</v>
          </cell>
          <cell r="F81" t="str">
            <v xml:space="preserve">SHUKUR KOBİLOV</v>
          </cell>
          <cell r="G81"/>
          <cell r="H81"/>
          <cell r="I81">
            <v>535</v>
          </cell>
          <cell r="J81"/>
          <cell r="K81"/>
          <cell r="L81">
            <v>4</v>
          </cell>
          <cell r="M81">
            <v>0</v>
          </cell>
          <cell r="N81"/>
          <cell r="O81">
            <v>5200</v>
          </cell>
          <cell r="P81"/>
          <cell r="Q81">
            <v>0</v>
          </cell>
          <cell r="R81">
            <v>5200</v>
          </cell>
          <cell r="S81">
            <v>3640</v>
          </cell>
          <cell r="T81">
            <v>0.7</v>
          </cell>
          <cell r="U81">
            <v>43424</v>
          </cell>
          <cell r="V81"/>
          <cell r="W81" t="str">
            <v>YAKIT</v>
          </cell>
          <cell r="X81"/>
          <cell r="Y81">
            <v>1560</v>
          </cell>
          <cell r="Z81">
            <v>0.3</v>
          </cell>
          <cell r="AA81">
            <v>43475</v>
          </cell>
          <cell r="AB81"/>
          <cell r="AC81" t="str">
            <v>YAKIT</v>
          </cell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>
            <v>5200</v>
          </cell>
          <cell r="AY81">
            <v>0</v>
          </cell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</row>
        <row r="85">
          <cell r="C82" t="str">
            <v xml:space="preserve">BİBEROĞLU 4. BLOK</v>
          </cell>
          <cell r="D82"/>
          <cell r="E82">
            <v>43537</v>
          </cell>
          <cell r="F82" t="str">
            <v xml:space="preserve">SHUKUR KOBİLOV</v>
          </cell>
          <cell r="G82"/>
          <cell r="H82"/>
          <cell r="I82">
            <v>450</v>
          </cell>
          <cell r="J82"/>
          <cell r="K82"/>
          <cell r="L82">
            <v>4</v>
          </cell>
          <cell r="M82">
            <v>0</v>
          </cell>
          <cell r="N82"/>
          <cell r="O82">
            <v>6500</v>
          </cell>
          <cell r="P82"/>
          <cell r="Q82">
            <v>0</v>
          </cell>
          <cell r="R82">
            <v>6500</v>
          </cell>
          <cell r="S82">
            <v>4550</v>
          </cell>
          <cell r="T82">
            <v>0.7</v>
          </cell>
          <cell r="U82">
            <v>43575</v>
          </cell>
          <cell r="V82"/>
          <cell r="W82" t="str">
            <v>YAKIT</v>
          </cell>
          <cell r="X82"/>
          <cell r="Y82">
            <v>1950</v>
          </cell>
          <cell r="Z82">
            <v>0.3</v>
          </cell>
          <cell r="AA82">
            <v>43471</v>
          </cell>
          <cell r="AB82"/>
          <cell r="AC82" t="str">
            <v>YAKIT</v>
          </cell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>
            <v>6500</v>
          </cell>
          <cell r="AY82">
            <v>0</v>
          </cell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</row>
        <row r="86">
          <cell r="C83" t="str">
            <v xml:space="preserve">BİBEROĞLU A BLOK</v>
          </cell>
          <cell r="D83"/>
          <cell r="E83">
            <v>44069</v>
          </cell>
          <cell r="F83" t="str">
            <v xml:space="preserve">MEHMET BOZLAR</v>
          </cell>
          <cell r="G83"/>
          <cell r="H83"/>
          <cell r="I83">
            <v>535</v>
          </cell>
          <cell r="J83"/>
          <cell r="K83"/>
          <cell r="L83">
            <v>4</v>
          </cell>
          <cell r="M83"/>
          <cell r="N83"/>
          <cell r="O83">
            <v>5200</v>
          </cell>
          <cell r="P83"/>
          <cell r="Q83">
            <v>300</v>
          </cell>
          <cell r="R83">
            <v>5500</v>
          </cell>
          <cell r="S83">
            <v>3640</v>
          </cell>
          <cell r="T83">
            <v>0.7</v>
          </cell>
          <cell r="U83">
            <v>44094</v>
          </cell>
          <cell r="V83">
            <v>300</v>
          </cell>
          <cell r="W83" t="str">
            <v>YAKIT</v>
          </cell>
          <cell r="X83">
            <v>44094</v>
          </cell>
          <cell r="Y83">
            <v>1560</v>
          </cell>
          <cell r="Z83">
            <v>0.3</v>
          </cell>
          <cell r="AA83">
            <v>44216</v>
          </cell>
          <cell r="AB83"/>
          <cell r="AC83" t="str">
            <v>YAKIT</v>
          </cell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>
            <v>5500</v>
          </cell>
          <cell r="AY83">
            <v>0</v>
          </cell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</row>
        <row r="87">
          <cell r="C84" t="str">
            <v xml:space="preserve">BİBEROĞLU B BLOK</v>
          </cell>
          <cell r="D84"/>
          <cell r="E84">
            <v>44093</v>
          </cell>
          <cell r="F84" t="str">
            <v xml:space="preserve">MEHMET BOZLAR</v>
          </cell>
          <cell r="G84"/>
          <cell r="H84"/>
          <cell r="I84">
            <v>630</v>
          </cell>
          <cell r="J84"/>
          <cell r="K84"/>
          <cell r="L84">
            <v>4</v>
          </cell>
          <cell r="M84"/>
          <cell r="N84"/>
          <cell r="O84">
            <v>5200</v>
          </cell>
          <cell r="P84"/>
          <cell r="Q84">
            <v>300</v>
          </cell>
          <cell r="R84">
            <v>5500</v>
          </cell>
          <cell r="S84">
            <v>3640</v>
          </cell>
          <cell r="T84">
            <v>0.7</v>
          </cell>
          <cell r="U84">
            <v>44124</v>
          </cell>
          <cell r="V84">
            <v>300</v>
          </cell>
          <cell r="W84" t="str">
            <v>YAKIT</v>
          </cell>
          <cell r="X84">
            <v>44124</v>
          </cell>
          <cell r="Y84">
            <v>1560</v>
          </cell>
          <cell r="Z84">
            <v>0.3</v>
          </cell>
          <cell r="AA84">
            <v>44216</v>
          </cell>
          <cell r="AB84"/>
          <cell r="AC84" t="str">
            <v>YAKIT</v>
          </cell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>
            <v>5500</v>
          </cell>
          <cell r="AY84">
            <v>0</v>
          </cell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</row>
        <row r="88">
          <cell r="C85" t="str">
            <v xml:space="preserve">BLUE PALM CONST.ŞTİ. LTD.-MUSTAFA MERYEM BEKAİ</v>
          </cell>
          <cell r="D85"/>
          <cell r="E85"/>
          <cell r="F85" t="str">
            <v xml:space="preserve">ŞAHİN ÜNEŞ</v>
          </cell>
          <cell r="G85" t="str">
            <v>GİRNE</v>
          </cell>
          <cell r="H85">
            <v>3300</v>
          </cell>
          <cell r="I85">
            <v>535</v>
          </cell>
          <cell r="J85">
            <v>3</v>
          </cell>
          <cell r="K85">
            <v>2</v>
          </cell>
          <cell r="L85">
            <v>7</v>
          </cell>
          <cell r="M85"/>
          <cell r="N85">
            <v>7500</v>
          </cell>
          <cell r="O85">
            <v>52500</v>
          </cell>
          <cell r="P85"/>
          <cell r="Q85">
            <v>750</v>
          </cell>
          <cell r="R85">
            <v>86850</v>
          </cell>
          <cell r="S85">
            <v>36750</v>
          </cell>
          <cell r="T85">
            <v>0.7</v>
          </cell>
          <cell r="U85">
            <v>45158</v>
          </cell>
          <cell r="V85">
            <v>750</v>
          </cell>
          <cell r="W85" t="str">
            <v>YAKIT</v>
          </cell>
          <cell r="X85">
            <v>45158</v>
          </cell>
          <cell r="Y85">
            <v>0</v>
          </cell>
          <cell r="Z85"/>
          <cell r="AA85"/>
          <cell r="AB85">
            <v>0</v>
          </cell>
          <cell r="AC85" t="str">
            <v>YAKIT</v>
          </cell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>
            <v>33600</v>
          </cell>
          <cell r="AX85">
            <v>37500</v>
          </cell>
          <cell r="AY85">
            <v>49350</v>
          </cell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</row>
        <row r="89">
          <cell r="C86" t="str">
            <v xml:space="preserve">BLUE PALM CONST.ŞTİ. LTD.-OYA AYGIN AS-1</v>
          </cell>
          <cell r="D86">
            <v>2022</v>
          </cell>
          <cell r="E86"/>
          <cell r="F86" t="str">
            <v xml:space="preserve">ALİ CAN ERGEN</v>
          </cell>
          <cell r="G86" t="str">
            <v>GİRNE</v>
          </cell>
          <cell r="H86">
            <v>3300</v>
          </cell>
          <cell r="I86">
            <v>625</v>
          </cell>
          <cell r="J86">
            <v>4</v>
          </cell>
          <cell r="K86">
            <v>2</v>
          </cell>
          <cell r="L86">
            <v>7</v>
          </cell>
          <cell r="M86">
            <v>1</v>
          </cell>
          <cell r="N86">
            <v>7500</v>
          </cell>
          <cell r="O86">
            <v>56250</v>
          </cell>
          <cell r="P86"/>
          <cell r="Q86">
            <v>750</v>
          </cell>
          <cell r="R86">
            <v>57000</v>
          </cell>
          <cell r="S86">
            <v>39375</v>
          </cell>
          <cell r="T86">
            <v>0.7</v>
          </cell>
          <cell r="U86">
            <v>45280</v>
          </cell>
          <cell r="V86">
            <v>750</v>
          </cell>
          <cell r="W86" t="str">
            <v>YAKIT</v>
          </cell>
          <cell r="X86">
            <v>45280</v>
          </cell>
          <cell r="Y86">
            <v>0</v>
          </cell>
          <cell r="Z86"/>
          <cell r="AA86"/>
          <cell r="AB86">
            <v>0</v>
          </cell>
          <cell r="AC86" t="str">
            <v>YAKIT</v>
          </cell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>
            <v>40125</v>
          </cell>
          <cell r="AY86">
            <v>16875</v>
          </cell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</row>
        <row r="90">
          <cell r="C87" t="str">
            <v xml:space="preserve">BLUE PALM CONST.ŞTİ. LTD.-OYA AYGIN AS-2</v>
          </cell>
          <cell r="D87">
            <v>2022</v>
          </cell>
          <cell r="E87"/>
          <cell r="F87" t="str">
            <v>X</v>
          </cell>
          <cell r="G87" t="str">
            <v>GİRNE</v>
          </cell>
          <cell r="H87">
            <v>3300</v>
          </cell>
          <cell r="I87">
            <v>625</v>
          </cell>
          <cell r="J87">
            <v>4</v>
          </cell>
          <cell r="K87">
            <v>2</v>
          </cell>
          <cell r="L87">
            <v>7</v>
          </cell>
          <cell r="M87">
            <v>1</v>
          </cell>
          <cell r="N87">
            <v>23500</v>
          </cell>
          <cell r="O87">
            <v>176250</v>
          </cell>
          <cell r="P87"/>
          <cell r="Q87">
            <v>0</v>
          </cell>
          <cell r="R87">
            <v>176250</v>
          </cell>
          <cell r="S87">
            <v>0</v>
          </cell>
          <cell r="T87"/>
          <cell r="U87"/>
          <cell r="V87">
            <v>0</v>
          </cell>
          <cell r="W87" t="str">
            <v>YAKIT</v>
          </cell>
          <cell r="X87"/>
          <cell r="Y87">
            <v>0</v>
          </cell>
          <cell r="Z87"/>
          <cell r="AA87"/>
          <cell r="AB87">
            <v>0</v>
          </cell>
          <cell r="AC87" t="str">
            <v>YAKIT</v>
          </cell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>
            <v>0</v>
          </cell>
          <cell r="AY87">
            <v>176250</v>
          </cell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</row>
        <row r="91">
          <cell r="C88" t="str">
            <v xml:space="preserve">BLUE PALM CONST.ŞTİ. LTD.-OYA AYGIN AS-3</v>
          </cell>
          <cell r="D88">
            <v>2022</v>
          </cell>
          <cell r="E88"/>
          <cell r="F88" t="str">
            <v>X</v>
          </cell>
          <cell r="G88" t="str">
            <v>GİRNE</v>
          </cell>
          <cell r="H88">
            <v>3300</v>
          </cell>
          <cell r="I88">
            <v>400</v>
          </cell>
          <cell r="J88">
            <v>2</v>
          </cell>
          <cell r="K88">
            <v>2</v>
          </cell>
          <cell r="L88">
            <v>8</v>
          </cell>
          <cell r="M88"/>
          <cell r="N88">
            <v>23500</v>
          </cell>
          <cell r="O88">
            <v>188000</v>
          </cell>
          <cell r="P88"/>
          <cell r="Q88">
            <v>0</v>
          </cell>
          <cell r="R88">
            <v>188000</v>
          </cell>
          <cell r="S88">
            <v>0</v>
          </cell>
          <cell r="T88"/>
          <cell r="U88"/>
          <cell r="V88">
            <v>0</v>
          </cell>
          <cell r="W88" t="str">
            <v>YAKIT</v>
          </cell>
          <cell r="X88"/>
          <cell r="Y88">
            <v>0</v>
          </cell>
          <cell r="Z88"/>
          <cell r="AA88"/>
          <cell r="AB88">
            <v>0</v>
          </cell>
          <cell r="AC88" t="str">
            <v>YAKIT</v>
          </cell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>
            <v>0</v>
          </cell>
          <cell r="AY88">
            <v>188000</v>
          </cell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</row>
        <row r="92">
          <cell r="C89" t="str">
            <v xml:space="preserve">BLUESKY CONST.LTD.-Aritco</v>
          </cell>
          <cell r="D89"/>
          <cell r="E89"/>
          <cell r="F89" t="str">
            <v xml:space="preserve">MEHMET KONAR</v>
          </cell>
          <cell r="G89" t="str">
            <v>GİRNE</v>
          </cell>
          <cell r="H89"/>
          <cell r="I89">
            <v>400</v>
          </cell>
          <cell r="J89" t="b">
            <v>0</v>
          </cell>
          <cell r="K89">
            <v>5</v>
          </cell>
          <cell r="L89">
            <v>2</v>
          </cell>
          <cell r="M89">
            <v>1</v>
          </cell>
          <cell r="N89">
            <v>3000</v>
          </cell>
          <cell r="O89">
            <v>7500</v>
          </cell>
          <cell r="P89">
            <v>12</v>
          </cell>
          <cell r="Q89"/>
          <cell r="R89">
            <v>7500</v>
          </cell>
          <cell r="S89">
            <v>7716</v>
          </cell>
          <cell r="T89"/>
          <cell r="U89"/>
          <cell r="V89"/>
          <cell r="W89" t="str">
            <v>YAKIT</v>
          </cell>
          <cell r="X89"/>
          <cell r="Y89"/>
          <cell r="Z89"/>
          <cell r="AA89"/>
          <cell r="AB89"/>
          <cell r="AC89" t="str">
            <v>YAKIT</v>
          </cell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>
            <v>7716</v>
          </cell>
          <cell r="AY89">
            <v>0</v>
          </cell>
          <cell r="AZ89" t="str">
            <v>EVET</v>
          </cell>
          <cell r="BA89" t="str">
            <v>EVET</v>
          </cell>
          <cell r="BB89" t="str">
            <v>EVET</v>
          </cell>
          <cell r="BC89" t="str">
            <v>EVET</v>
          </cell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</row>
        <row r="93">
          <cell r="C90" t="str">
            <v xml:space="preserve">BORAY DEV. GÖNYELİ-A</v>
          </cell>
          <cell r="D90"/>
          <cell r="E90">
            <v>43454</v>
          </cell>
          <cell r="F90" t="str">
            <v xml:space="preserve">MEHMET BOZLAR</v>
          </cell>
          <cell r="G90"/>
          <cell r="H90"/>
          <cell r="I90">
            <v>535</v>
          </cell>
          <cell r="J90"/>
          <cell r="K90"/>
          <cell r="L90">
            <v>6</v>
          </cell>
          <cell r="M90">
            <v>1</v>
          </cell>
          <cell r="N90"/>
          <cell r="O90">
            <v>8450</v>
          </cell>
          <cell r="P90"/>
          <cell r="Q90">
            <v>0</v>
          </cell>
          <cell r="R90">
            <v>8450</v>
          </cell>
          <cell r="S90">
            <v>5915</v>
          </cell>
          <cell r="T90">
            <v>0.7</v>
          </cell>
          <cell r="U90">
            <v>43824</v>
          </cell>
          <cell r="V90"/>
          <cell r="W90" t="str">
            <v>YAKIT</v>
          </cell>
          <cell r="X90"/>
          <cell r="Y90">
            <v>2535</v>
          </cell>
          <cell r="Z90">
            <v>0.3</v>
          </cell>
          <cell r="AA90">
            <v>43522</v>
          </cell>
          <cell r="AB90"/>
          <cell r="AC90" t="str">
            <v>YAKIT</v>
          </cell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>
            <v>8450</v>
          </cell>
          <cell r="AY90">
            <v>0</v>
          </cell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</row>
        <row r="94">
          <cell r="C91" t="str">
            <v xml:space="preserve">BORAY DEV. KAYMAKLI</v>
          </cell>
          <cell r="D91"/>
          <cell r="E91">
            <v>43866</v>
          </cell>
          <cell r="F91" t="str">
            <v xml:space="preserve">ETHEM KARACA</v>
          </cell>
          <cell r="G91"/>
          <cell r="H91"/>
          <cell r="I91">
            <v>625</v>
          </cell>
          <cell r="J91"/>
          <cell r="K91"/>
          <cell r="L91">
            <v>6</v>
          </cell>
          <cell r="M91"/>
          <cell r="N91"/>
          <cell r="O91">
            <v>7800</v>
          </cell>
          <cell r="P91"/>
          <cell r="Q91">
            <v>300</v>
          </cell>
          <cell r="R91">
            <v>8100</v>
          </cell>
          <cell r="S91">
            <v>5460</v>
          </cell>
          <cell r="T91">
            <v>0.7</v>
          </cell>
          <cell r="U91">
            <v>43881</v>
          </cell>
          <cell r="V91">
            <v>300</v>
          </cell>
          <cell r="W91" t="str">
            <v>YAKIT</v>
          </cell>
          <cell r="X91">
            <v>37307</v>
          </cell>
          <cell r="Y91">
            <v>2340</v>
          </cell>
          <cell r="Z91" t="str">
            <v xml:space="preserve">M.KONAR TAMAMLADI</v>
          </cell>
          <cell r="AA91">
            <v>44002</v>
          </cell>
          <cell r="AB91"/>
          <cell r="AC91" t="str">
            <v>YAKIT</v>
          </cell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>
            <v>8100</v>
          </cell>
          <cell r="AY91">
            <v>0</v>
          </cell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</row>
        <row r="95">
          <cell r="C92" t="str">
            <v xml:space="preserve">BORAY DEV. KERMİYA</v>
          </cell>
          <cell r="D92"/>
          <cell r="E92">
            <v>43866</v>
          </cell>
          <cell r="F92" t="str">
            <v xml:space="preserve">MEHMET BOZLAR</v>
          </cell>
          <cell r="G92"/>
          <cell r="H92"/>
          <cell r="I92">
            <v>630</v>
          </cell>
          <cell r="J92"/>
          <cell r="K92"/>
          <cell r="L92">
            <v>6</v>
          </cell>
          <cell r="M92">
            <v>0</v>
          </cell>
          <cell r="N92"/>
          <cell r="O92">
            <v>7800</v>
          </cell>
          <cell r="P92"/>
          <cell r="Q92">
            <v>300</v>
          </cell>
          <cell r="R92">
            <v>8100</v>
          </cell>
          <cell r="S92">
            <v>5460</v>
          </cell>
          <cell r="T92">
            <v>0.7</v>
          </cell>
          <cell r="U92">
            <v>43962</v>
          </cell>
          <cell r="V92">
            <v>300</v>
          </cell>
          <cell r="W92" t="str">
            <v>YAKIT</v>
          </cell>
          <cell r="X92">
            <v>43962</v>
          </cell>
          <cell r="Y92">
            <v>2340</v>
          </cell>
          <cell r="Z92">
            <v>0.3</v>
          </cell>
          <cell r="AA92">
            <v>44094</v>
          </cell>
          <cell r="AB92"/>
          <cell r="AC92" t="str">
            <v>YAKIT</v>
          </cell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>
            <v>8100</v>
          </cell>
          <cell r="AY92">
            <v>0</v>
          </cell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</row>
        <row r="96">
          <cell r="C93" t="str">
            <v xml:space="preserve">BORAY İNŞ. EMERALT APT</v>
          </cell>
          <cell r="D93"/>
          <cell r="E93">
            <v>43651</v>
          </cell>
          <cell r="F93" t="str">
            <v xml:space="preserve">YAKUP GÜCÜN</v>
          </cell>
          <cell r="G93"/>
          <cell r="H93"/>
          <cell r="I93">
            <v>625</v>
          </cell>
          <cell r="J93"/>
          <cell r="K93"/>
          <cell r="L93">
            <v>5</v>
          </cell>
          <cell r="M93">
            <v>1</v>
          </cell>
          <cell r="N93"/>
          <cell r="O93">
            <v>7150</v>
          </cell>
          <cell r="P93"/>
          <cell r="Q93">
            <v>300</v>
          </cell>
          <cell r="R93">
            <v>7450</v>
          </cell>
          <cell r="S93">
            <v>5005</v>
          </cell>
          <cell r="T93">
            <v>0.7</v>
          </cell>
          <cell r="U93">
            <v>43699</v>
          </cell>
          <cell r="V93">
            <v>300</v>
          </cell>
          <cell r="W93" t="str">
            <v>YAKIT</v>
          </cell>
          <cell r="X93">
            <v>43699</v>
          </cell>
          <cell r="Y93">
            <v>2145</v>
          </cell>
          <cell r="Z93">
            <v>0.3</v>
          </cell>
          <cell r="AA93">
            <v>43732</v>
          </cell>
          <cell r="AB93"/>
          <cell r="AC93" t="str">
            <v>YAKIT</v>
          </cell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>
            <v>7450</v>
          </cell>
          <cell r="AY93">
            <v>0</v>
          </cell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</row>
        <row r="97">
          <cell r="C94" t="str">
            <v>BROADMAX</v>
          </cell>
          <cell r="D94"/>
          <cell r="E94"/>
          <cell r="F94" t="str">
            <v xml:space="preserve">ALİ CAN ERGEN</v>
          </cell>
          <cell r="G94" t="str">
            <v>MAGUSA</v>
          </cell>
          <cell r="H94">
            <v>3300</v>
          </cell>
          <cell r="I94">
            <v>625</v>
          </cell>
          <cell r="J94">
            <v>4</v>
          </cell>
          <cell r="K94">
            <v>4</v>
          </cell>
          <cell r="L94">
            <v>7</v>
          </cell>
          <cell r="M94">
            <v>1</v>
          </cell>
          <cell r="N94">
            <v>2250</v>
          </cell>
          <cell r="O94">
            <v>16875</v>
          </cell>
          <cell r="P94">
            <v>0</v>
          </cell>
          <cell r="Q94">
            <v>0</v>
          </cell>
          <cell r="R94">
            <v>16875</v>
          </cell>
          <cell r="S94">
            <v>11812.5</v>
          </cell>
          <cell r="T94">
            <v>0.7</v>
          </cell>
          <cell r="U94">
            <v>44762</v>
          </cell>
          <cell r="V94"/>
          <cell r="W94" t="str">
            <v>YAKIT</v>
          </cell>
          <cell r="X94"/>
          <cell r="Y94">
            <v>5062.5</v>
          </cell>
          <cell r="Z94">
            <v>0.3</v>
          </cell>
          <cell r="AA94">
            <v>44793</v>
          </cell>
          <cell r="AB94"/>
          <cell r="AC94" t="str">
            <v>YAKIT</v>
          </cell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>
            <v>16875</v>
          </cell>
          <cell r="AY94">
            <v>0</v>
          </cell>
          <cell r="AZ94" t="str">
            <v>EVET</v>
          </cell>
          <cell r="BA94" t="str">
            <v>EVET</v>
          </cell>
          <cell r="BB94" t="str">
            <v xml:space="preserve">SÜRESİ GEÇTİ</v>
          </cell>
          <cell r="BC94" t="str">
            <v>EVET</v>
          </cell>
          <cell r="BD94">
            <v>44124</v>
          </cell>
          <cell r="BE94" t="str">
            <v>EVET</v>
          </cell>
          <cell r="BF94">
            <v>44202</v>
          </cell>
          <cell r="BG94" t="str">
            <v xml:space="preserve">BİNA MERMER İŞLERİ TAMAMLANI KUYU ÖNÜ CAM KAPAMA BEKLENİYOR KUYU HAZIRLIĞI YAILMADI</v>
          </cell>
          <cell r="BH94">
            <v>44377</v>
          </cell>
          <cell r="BI94" t="str">
            <v xml:space="preserve">11.03.21 TARİHİNDE SAHA HAZIRLIK MAİL'İ TEKRAR GÖNDERİLDİ  ÇALIŞMA YAPILMADI</v>
          </cell>
          <cell r="BJ94"/>
          <cell r="BK94"/>
          <cell r="BL94"/>
          <cell r="BM94"/>
          <cell r="BN94"/>
          <cell r="BO94"/>
          <cell r="BP94"/>
        </row>
        <row r="98">
          <cell r="C95" t="str">
            <v xml:space="preserve">BSMV INV.LTD.-C Blok AKACAN</v>
          </cell>
          <cell r="D95"/>
          <cell r="E95"/>
          <cell r="F95" t="str">
            <v xml:space="preserve">ŞAHİN ÜNEŞ</v>
          </cell>
          <cell r="G95" t="str">
            <v>GİRNE</v>
          </cell>
          <cell r="H95">
            <v>3300</v>
          </cell>
          <cell r="I95">
            <v>625</v>
          </cell>
          <cell r="J95">
            <v>4</v>
          </cell>
          <cell r="K95">
            <v>2</v>
          </cell>
          <cell r="L95">
            <v>6</v>
          </cell>
          <cell r="M95"/>
          <cell r="N95">
            <v>2200</v>
          </cell>
          <cell r="O95">
            <v>13200</v>
          </cell>
          <cell r="P95"/>
          <cell r="Q95">
            <v>120</v>
          </cell>
          <cell r="R95">
            <v>10380</v>
          </cell>
          <cell r="S95">
            <v>6300</v>
          </cell>
          <cell r="T95">
            <v>0.7</v>
          </cell>
          <cell r="U95">
            <v>44550</v>
          </cell>
          <cell r="V95">
            <v>120</v>
          </cell>
          <cell r="W95" t="str">
            <v>YAKIT</v>
          </cell>
          <cell r="X95">
            <v>44550</v>
          </cell>
          <cell r="Y95">
            <v>3960</v>
          </cell>
          <cell r="Z95">
            <v>0.3</v>
          </cell>
          <cell r="AA95"/>
          <cell r="AB95"/>
          <cell r="AC95" t="str">
            <v>YAKIT</v>
          </cell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>
            <v>10380</v>
          </cell>
          <cell r="AY95">
            <v>0</v>
          </cell>
          <cell r="AZ95" t="str">
            <v>EVET</v>
          </cell>
          <cell r="BA95" t="str">
            <v>EVET</v>
          </cell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</row>
        <row r="99">
          <cell r="C96" t="str">
            <v xml:space="preserve">BSW GENEL MERKEZ BİNASI</v>
          </cell>
          <cell r="D96"/>
          <cell r="E96"/>
          <cell r="F96" t="str">
            <v xml:space="preserve">MEHMET BOZLAR</v>
          </cell>
          <cell r="G96" t="str">
            <v>GİRNE</v>
          </cell>
          <cell r="H96">
            <v>5500</v>
          </cell>
          <cell r="I96">
            <v>625</v>
          </cell>
          <cell r="J96">
            <v>3</v>
          </cell>
          <cell r="K96">
            <v>5</v>
          </cell>
          <cell r="L96">
            <v>7</v>
          </cell>
          <cell r="M96"/>
          <cell r="N96">
            <v>6250</v>
          </cell>
          <cell r="O96">
            <v>43750</v>
          </cell>
          <cell r="P96">
            <v>0</v>
          </cell>
          <cell r="Q96">
            <v>540</v>
          </cell>
          <cell r="R96">
            <v>44290</v>
          </cell>
          <cell r="S96">
            <v>30625</v>
          </cell>
          <cell r="T96">
            <v>0.7</v>
          </cell>
          <cell r="U96">
            <v>45005</v>
          </cell>
          <cell r="V96">
            <v>540</v>
          </cell>
          <cell r="W96" t="str">
            <v>YAKIT</v>
          </cell>
          <cell r="X96">
            <v>45005</v>
          </cell>
          <cell r="Y96"/>
          <cell r="Z96"/>
          <cell r="AA96"/>
          <cell r="AB96"/>
          <cell r="AC96" t="str">
            <v>YAKIT</v>
          </cell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>
            <v>31165</v>
          </cell>
          <cell r="AY96">
            <v>13125</v>
          </cell>
          <cell r="AZ96" t="str">
            <v>EVET</v>
          </cell>
          <cell r="BA96" t="str">
            <v>HAYIR</v>
          </cell>
          <cell r="BB96" t="str">
            <v xml:space="preserve">SÜRESİ GEÇTİ</v>
          </cell>
          <cell r="BC96" t="str">
            <v xml:space="preserve">SÜRESİ GEÇTİ</v>
          </cell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</row>
        <row r="100">
          <cell r="C97" t="str">
            <v xml:space="preserve">BSW HÜSEYİN AYFER  (YAHYA ORHAN)</v>
          </cell>
          <cell r="D97"/>
          <cell r="E97">
            <v>44132</v>
          </cell>
          <cell r="F97" t="str">
            <v xml:space="preserve">AHMET PARLAK</v>
          </cell>
          <cell r="G97"/>
          <cell r="H97"/>
          <cell r="I97">
            <v>625</v>
          </cell>
          <cell r="J97"/>
          <cell r="K97"/>
          <cell r="L97">
            <v>8</v>
          </cell>
          <cell r="M97"/>
          <cell r="N97"/>
          <cell r="O97">
            <v>10400</v>
          </cell>
          <cell r="P97"/>
          <cell r="Q97">
            <v>110</v>
          </cell>
          <cell r="R97">
            <v>10510</v>
          </cell>
          <cell r="S97">
            <v>7280</v>
          </cell>
          <cell r="T97">
            <v>0.7</v>
          </cell>
          <cell r="U97">
            <v>44155</v>
          </cell>
          <cell r="V97">
            <v>110</v>
          </cell>
          <cell r="W97" t="str">
            <v>YAKIT</v>
          </cell>
          <cell r="X97">
            <v>44155</v>
          </cell>
          <cell r="Y97">
            <v>3600</v>
          </cell>
          <cell r="Z97">
            <v>0.3</v>
          </cell>
          <cell r="AA97">
            <v>44459</v>
          </cell>
          <cell r="AB97"/>
          <cell r="AC97" t="str">
            <v>YAKIT</v>
          </cell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>
            <v>480</v>
          </cell>
          <cell r="AR97" t="str">
            <v xml:space="preserve">ZAM FARKI SIFIRLAMASI</v>
          </cell>
          <cell r="AS97"/>
          <cell r="AT97"/>
          <cell r="AU97"/>
          <cell r="AV97"/>
          <cell r="AW97"/>
          <cell r="AX97">
            <v>10510</v>
          </cell>
          <cell r="AY97">
            <v>0</v>
          </cell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</row>
        <row r="101">
          <cell r="C98" t="str">
            <v xml:space="preserve">BSW NAHİDE JOAN</v>
          </cell>
          <cell r="D98"/>
          <cell r="E98">
            <v>43719</v>
          </cell>
          <cell r="F98" t="str">
            <v xml:space="preserve">ŞAHİN ÜNEŞ</v>
          </cell>
          <cell r="G98"/>
          <cell r="H98"/>
          <cell r="I98">
            <v>625</v>
          </cell>
          <cell r="J98"/>
          <cell r="K98"/>
          <cell r="L98">
            <v>9</v>
          </cell>
          <cell r="M98">
            <v>0</v>
          </cell>
          <cell r="N98"/>
          <cell r="O98">
            <v>11700</v>
          </cell>
          <cell r="P98"/>
          <cell r="Q98">
            <v>0</v>
          </cell>
          <cell r="R98">
            <v>11700</v>
          </cell>
          <cell r="S98">
            <v>8190</v>
          </cell>
          <cell r="T98">
            <v>0.7</v>
          </cell>
          <cell r="U98">
            <v>43760</v>
          </cell>
          <cell r="V98">
            <v>10</v>
          </cell>
          <cell r="W98" t="str">
            <v>YAKIT</v>
          </cell>
          <cell r="X98">
            <v>43923</v>
          </cell>
          <cell r="Y98">
            <v>3500</v>
          </cell>
          <cell r="Z98">
            <v>0.3</v>
          </cell>
          <cell r="AA98">
            <v>43875</v>
          </cell>
          <cell r="AB98"/>
          <cell r="AC98" t="str">
            <v>YAKIT</v>
          </cell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>
            <v>11700</v>
          </cell>
          <cell r="AY98">
            <v>0</v>
          </cell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</row>
        <row r="102">
          <cell r="C99" t="str">
            <v xml:space="preserve">BURAK BAŞLILAR</v>
          </cell>
          <cell r="D99"/>
          <cell r="E99"/>
          <cell r="F99" t="str">
            <v xml:space="preserve">ŞAHİN ÜNEŞ</v>
          </cell>
          <cell r="G99" t="str">
            <v>GİRNE</v>
          </cell>
          <cell r="H99">
            <v>3300</v>
          </cell>
          <cell r="I99">
            <v>675</v>
          </cell>
          <cell r="J99">
            <v>5</v>
          </cell>
          <cell r="K99">
            <v>2</v>
          </cell>
          <cell r="L99">
            <v>4</v>
          </cell>
          <cell r="M99">
            <v>1</v>
          </cell>
          <cell r="N99">
            <v>7500</v>
          </cell>
          <cell r="O99">
            <v>33750</v>
          </cell>
          <cell r="P99"/>
          <cell r="Q99">
            <v>575</v>
          </cell>
          <cell r="R99">
            <v>34325</v>
          </cell>
          <cell r="S99">
            <v>33750</v>
          </cell>
          <cell r="T99">
            <v>1</v>
          </cell>
          <cell r="U99">
            <v>45158</v>
          </cell>
          <cell r="V99">
            <v>575</v>
          </cell>
          <cell r="W99" t="str">
            <v>YAKIT</v>
          </cell>
          <cell r="X99"/>
          <cell r="Y99">
            <v>0</v>
          </cell>
          <cell r="Z99"/>
          <cell r="AA99"/>
          <cell r="AB99">
            <v>0</v>
          </cell>
          <cell r="AC99" t="str">
            <v>YAKIT</v>
          </cell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>
            <v>34325</v>
          </cell>
          <cell r="AY99">
            <v>0</v>
          </cell>
          <cell r="AZ99" t="str">
            <v>HAYIR</v>
          </cell>
          <cell r="BA99" t="str">
            <v>EVET</v>
          </cell>
          <cell r="BB99" t="str">
            <v>HAYIR</v>
          </cell>
          <cell r="BC99" t="str">
            <v>EVET</v>
          </cell>
          <cell r="BD99">
            <v>44376</v>
          </cell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</row>
        <row r="103">
          <cell r="C100" t="str">
            <v xml:space="preserve">BURAK KARAOSMANOĞLU  - BLUE MARE</v>
          </cell>
          <cell r="D100">
            <v>2022</v>
          </cell>
          <cell r="E100"/>
          <cell r="F100" t="str">
            <v>X</v>
          </cell>
          <cell r="G100" t="str">
            <v>MAGUSA</v>
          </cell>
          <cell r="H100">
            <v>3300</v>
          </cell>
          <cell r="I100">
            <v>1000</v>
          </cell>
          <cell r="J100">
            <v>7</v>
          </cell>
          <cell r="K100">
            <v>4</v>
          </cell>
          <cell r="L100">
            <v>6</v>
          </cell>
          <cell r="M100"/>
          <cell r="N100">
            <v>24250</v>
          </cell>
          <cell r="O100">
            <v>145500</v>
          </cell>
          <cell r="P100"/>
          <cell r="Q100">
            <v>0</v>
          </cell>
          <cell r="R100">
            <v>145500</v>
          </cell>
          <cell r="S100">
            <v>0</v>
          </cell>
          <cell r="T100"/>
          <cell r="U100"/>
          <cell r="V100">
            <v>0</v>
          </cell>
          <cell r="W100" t="str">
            <v>YAKIT</v>
          </cell>
          <cell r="X100"/>
          <cell r="Y100">
            <v>0</v>
          </cell>
          <cell r="Z100"/>
          <cell r="AA100"/>
          <cell r="AB100">
            <v>0</v>
          </cell>
          <cell r="AC100" t="str">
            <v>YAKIT</v>
          </cell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>
            <v>0</v>
          </cell>
          <cell r="AY100">
            <v>145500</v>
          </cell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</row>
        <row r="104">
          <cell r="C101" t="str">
            <v xml:space="preserve">CALIFORIAN TRAD.LTD</v>
          </cell>
          <cell r="D101"/>
          <cell r="E101"/>
          <cell r="F101" t="str">
            <v xml:space="preserve">ALİ CAN ERGEN</v>
          </cell>
          <cell r="G101" t="str">
            <v>GİRNE</v>
          </cell>
          <cell r="H101">
            <v>3300</v>
          </cell>
          <cell r="I101">
            <v>675</v>
          </cell>
          <cell r="J101">
            <v>5</v>
          </cell>
          <cell r="K101">
            <v>2</v>
          </cell>
          <cell r="L101">
            <v>3</v>
          </cell>
          <cell r="M101"/>
          <cell r="N101">
            <v>10000</v>
          </cell>
          <cell r="O101">
            <v>30000</v>
          </cell>
          <cell r="P101"/>
          <cell r="Q101">
            <v>2000</v>
          </cell>
          <cell r="R101">
            <v>32000</v>
          </cell>
          <cell r="S101">
            <v>21000</v>
          </cell>
          <cell r="T101">
            <v>0.7</v>
          </cell>
          <cell r="U101">
            <v>45158</v>
          </cell>
          <cell r="V101">
            <v>2000</v>
          </cell>
          <cell r="W101" t="str">
            <v>YAKIT</v>
          </cell>
          <cell r="X101">
            <v>45158</v>
          </cell>
          <cell r="Y101">
            <v>0</v>
          </cell>
          <cell r="Z101"/>
          <cell r="AA101"/>
          <cell r="AB101"/>
          <cell r="AC101" t="str">
            <v>YAKIT</v>
          </cell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>
            <v>23000</v>
          </cell>
          <cell r="AY101">
            <v>9000</v>
          </cell>
          <cell r="AZ101" t="str">
            <v>HAYIR</v>
          </cell>
          <cell r="BA101" t="str">
            <v>EVET</v>
          </cell>
          <cell r="BB101" t="str">
            <v>HAYIR</v>
          </cell>
          <cell r="BC101" t="str">
            <v>EVET</v>
          </cell>
          <cell r="BD101">
            <v>44376</v>
          </cell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</row>
        <row r="105">
          <cell r="C102" t="str">
            <v xml:space="preserve">CAPİTON - 3</v>
          </cell>
          <cell r="D102"/>
          <cell r="E102">
            <v>43871</v>
          </cell>
          <cell r="F102" t="str">
            <v xml:space="preserve">MEHMET BOZLAR</v>
          </cell>
          <cell r="G102"/>
          <cell r="H102"/>
          <cell r="I102">
            <v>625</v>
          </cell>
          <cell r="J102"/>
          <cell r="K102"/>
          <cell r="L102">
            <v>14</v>
          </cell>
          <cell r="M102">
            <v>1</v>
          </cell>
          <cell r="N102"/>
          <cell r="O102">
            <v>17400</v>
          </cell>
          <cell r="P102"/>
          <cell r="Q102">
            <v>135</v>
          </cell>
          <cell r="R102">
            <v>17535</v>
          </cell>
          <cell r="S102">
            <v>12180</v>
          </cell>
          <cell r="T102">
            <v>0.7</v>
          </cell>
          <cell r="U102">
            <v>44063</v>
          </cell>
          <cell r="V102">
            <v>135</v>
          </cell>
          <cell r="W102" t="str">
            <v>YAKIT</v>
          </cell>
          <cell r="X102">
            <v>44063</v>
          </cell>
          <cell r="Y102">
            <v>5220</v>
          </cell>
          <cell r="Z102">
            <v>0.3</v>
          </cell>
          <cell r="AA102">
            <v>44094</v>
          </cell>
          <cell r="AB102"/>
          <cell r="AC102" t="str">
            <v>YAKIT</v>
          </cell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>
            <v>17535</v>
          </cell>
          <cell r="AY102">
            <v>0</v>
          </cell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</row>
        <row r="106">
          <cell r="C103" t="str">
            <v>CAPİTON-1</v>
          </cell>
          <cell r="D103"/>
          <cell r="E103">
            <v>43739</v>
          </cell>
          <cell r="F103" t="str">
            <v xml:space="preserve">SHUKUR KOBİLOV</v>
          </cell>
          <cell r="G103"/>
          <cell r="H103"/>
          <cell r="I103">
            <v>535</v>
          </cell>
          <cell r="J103"/>
          <cell r="K103"/>
          <cell r="L103">
            <v>14</v>
          </cell>
          <cell r="M103"/>
          <cell r="N103"/>
          <cell r="O103">
            <v>16800</v>
          </cell>
          <cell r="P103"/>
          <cell r="Q103"/>
          <cell r="R103">
            <v>16800</v>
          </cell>
          <cell r="S103">
            <v>11760</v>
          </cell>
          <cell r="T103">
            <v>0.7</v>
          </cell>
          <cell r="U103">
            <v>43824</v>
          </cell>
          <cell r="V103"/>
          <cell r="W103" t="str">
            <v>YAKIT</v>
          </cell>
          <cell r="X103"/>
          <cell r="Y103">
            <v>5040</v>
          </cell>
          <cell r="Z103">
            <v>0.3</v>
          </cell>
          <cell r="AA103">
            <v>43863</v>
          </cell>
          <cell r="AB103"/>
          <cell r="AC103" t="str">
            <v>YAKIT</v>
          </cell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>
            <v>16800</v>
          </cell>
          <cell r="AY103">
            <v>0</v>
          </cell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</row>
        <row r="107">
          <cell r="C104" t="str">
            <v>CAPİTON-2</v>
          </cell>
          <cell r="D104"/>
          <cell r="E104">
            <v>43739</v>
          </cell>
          <cell r="F104" t="str">
            <v xml:space="preserve">ŞAHİN ÜNEŞ</v>
          </cell>
          <cell r="G104"/>
          <cell r="H104"/>
          <cell r="I104">
            <v>630</v>
          </cell>
          <cell r="J104"/>
          <cell r="K104"/>
          <cell r="L104">
            <v>11</v>
          </cell>
          <cell r="M104">
            <v>1</v>
          </cell>
          <cell r="N104"/>
          <cell r="O104">
            <v>14375</v>
          </cell>
          <cell r="P104"/>
          <cell r="Q104">
            <v>202.5</v>
          </cell>
          <cell r="R104">
            <v>14577.5</v>
          </cell>
          <cell r="S104">
            <v>10062.5</v>
          </cell>
          <cell r="T104">
            <v>0.7</v>
          </cell>
          <cell r="U104">
            <v>43824</v>
          </cell>
          <cell r="V104">
            <v>110</v>
          </cell>
          <cell r="W104" t="str">
            <v>YAKIT</v>
          </cell>
          <cell r="X104">
            <v>43824</v>
          </cell>
          <cell r="Y104">
            <v>2000</v>
          </cell>
          <cell r="Z104" t="str">
            <v xml:space="preserve">Ara Ödeme</v>
          </cell>
          <cell r="AA104">
            <v>43864</v>
          </cell>
          <cell r="AB104"/>
          <cell r="AC104" t="str">
            <v>YAKIT</v>
          </cell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>
            <v>2405</v>
          </cell>
          <cell r="AO104" t="str">
            <v xml:space="preserve">HESAP KAPAMA</v>
          </cell>
          <cell r="AP104">
            <v>44002</v>
          </cell>
          <cell r="AQ104"/>
          <cell r="AR104"/>
          <cell r="AS104"/>
          <cell r="AT104"/>
          <cell r="AU104"/>
          <cell r="AV104"/>
          <cell r="AW104"/>
          <cell r="AX104">
            <v>14577.5</v>
          </cell>
          <cell r="AY104">
            <v>0</v>
          </cell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</row>
        <row r="108">
          <cell r="C105" t="str">
            <v xml:space="preserve">CARRİNGTON 22-1</v>
          </cell>
          <cell r="D105"/>
          <cell r="E105">
            <v>43532</v>
          </cell>
          <cell r="F105" t="str">
            <v xml:space="preserve">MEHMET BOZLAR</v>
          </cell>
          <cell r="G105"/>
          <cell r="H105"/>
          <cell r="I105">
            <v>625</v>
          </cell>
          <cell r="J105"/>
          <cell r="K105"/>
          <cell r="L105">
            <v>9</v>
          </cell>
          <cell r="M105">
            <v>0</v>
          </cell>
          <cell r="N105"/>
          <cell r="O105">
            <v>11700</v>
          </cell>
          <cell r="P105"/>
          <cell r="Q105">
            <v>0</v>
          </cell>
          <cell r="R105">
            <v>11700</v>
          </cell>
          <cell r="S105">
            <v>8190</v>
          </cell>
          <cell r="T105">
            <v>0.7</v>
          </cell>
          <cell r="U105">
            <v>43824</v>
          </cell>
          <cell r="V105"/>
          <cell r="W105" t="str">
            <v>YAKIT</v>
          </cell>
          <cell r="X105"/>
          <cell r="Y105">
            <v>3510</v>
          </cell>
          <cell r="Z105">
            <v>0.3</v>
          </cell>
          <cell r="AA105">
            <v>43577</v>
          </cell>
          <cell r="AB105"/>
          <cell r="AC105" t="str">
            <v>YAKIT</v>
          </cell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>
            <v>11700</v>
          </cell>
          <cell r="AY105">
            <v>0</v>
          </cell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</row>
        <row r="109">
          <cell r="C106" t="str">
            <v xml:space="preserve">CARRİNGTON 22-2</v>
          </cell>
          <cell r="D106"/>
          <cell r="E106">
            <v>43532</v>
          </cell>
          <cell r="F106" t="str">
            <v xml:space="preserve">MEHMET BOZLAR</v>
          </cell>
          <cell r="G106"/>
          <cell r="H106"/>
          <cell r="I106">
            <v>625</v>
          </cell>
          <cell r="J106"/>
          <cell r="K106"/>
          <cell r="L106">
            <v>9</v>
          </cell>
          <cell r="M106">
            <v>0</v>
          </cell>
          <cell r="N106"/>
          <cell r="O106">
            <v>11700</v>
          </cell>
          <cell r="P106"/>
          <cell r="Q106">
            <v>0</v>
          </cell>
          <cell r="R106">
            <v>11700</v>
          </cell>
          <cell r="S106">
            <v>8190</v>
          </cell>
          <cell r="T106">
            <v>0.7</v>
          </cell>
          <cell r="U106">
            <v>43824</v>
          </cell>
          <cell r="V106"/>
          <cell r="W106" t="str">
            <v>YAKIT</v>
          </cell>
          <cell r="X106"/>
          <cell r="Y106">
            <v>3510</v>
          </cell>
          <cell r="Z106">
            <v>0.3</v>
          </cell>
          <cell r="AA106">
            <v>43577</v>
          </cell>
          <cell r="AB106"/>
          <cell r="AC106" t="str">
            <v>YAKIT</v>
          </cell>
          <cell r="AD106"/>
          <cell r="AE106"/>
          <cell r="AF106"/>
          <cell r="AG106"/>
          <cell r="AH106"/>
          <cell r="AI106"/>
          <cell r="AJ106"/>
          <cell r="AK106"/>
          <cell r="AL106"/>
          <cell r="AM106"/>
          <cell r="AN106"/>
          <cell r="AO106"/>
          <cell r="AP106"/>
          <cell r="AQ106"/>
          <cell r="AR106"/>
          <cell r="AS106"/>
          <cell r="AT106"/>
          <cell r="AU106"/>
          <cell r="AV106"/>
          <cell r="AW106"/>
          <cell r="AX106">
            <v>11700</v>
          </cell>
          <cell r="AY106">
            <v>0</v>
          </cell>
          <cell r="AZ106"/>
          <cell r="BA106"/>
          <cell r="BB106"/>
          <cell r="BC106"/>
          <cell r="BD106"/>
          <cell r="BE106"/>
          <cell r="BF106"/>
          <cell r="BG106"/>
          <cell r="BH106"/>
          <cell r="BI106"/>
          <cell r="BJ106"/>
          <cell r="BK106"/>
          <cell r="BL106"/>
          <cell r="BM106"/>
          <cell r="BN106"/>
          <cell r="BO106"/>
          <cell r="BP106"/>
        </row>
        <row r="110">
          <cell r="C107" t="str">
            <v xml:space="preserve">CC TOWER Residence B Blok Ek As</v>
          </cell>
          <cell r="D107"/>
          <cell r="E107">
            <v>44986</v>
          </cell>
          <cell r="F107" t="str">
            <v xml:space="preserve">ALİ CAN ERGEN</v>
          </cell>
          <cell r="G107" t="str">
            <v>GİRNE</v>
          </cell>
          <cell r="H107">
            <v>3300</v>
          </cell>
          <cell r="I107">
            <v>625</v>
          </cell>
          <cell r="J107">
            <v>4</v>
          </cell>
          <cell r="K107">
            <v>2</v>
          </cell>
          <cell r="L107">
            <v>11</v>
          </cell>
          <cell r="M107">
            <v>1</v>
          </cell>
          <cell r="N107">
            <v>4750</v>
          </cell>
          <cell r="O107">
            <v>54625</v>
          </cell>
          <cell r="P107"/>
          <cell r="Q107">
            <v>468</v>
          </cell>
          <cell r="R107">
            <v>55093</v>
          </cell>
          <cell r="S107">
            <v>38237.5</v>
          </cell>
          <cell r="T107">
            <v>0.7</v>
          </cell>
          <cell r="U107">
            <v>45005</v>
          </cell>
          <cell r="V107">
            <v>468</v>
          </cell>
          <cell r="W107" t="str">
            <v>YAKIT</v>
          </cell>
          <cell r="X107">
            <v>45005</v>
          </cell>
          <cell r="Y107">
            <v>16387.5</v>
          </cell>
          <cell r="Z107">
            <v>0.3</v>
          </cell>
          <cell r="AA107">
            <v>45066</v>
          </cell>
          <cell r="AB107"/>
          <cell r="AC107"/>
          <cell r="AD107"/>
          <cell r="AE107"/>
          <cell r="AF107"/>
          <cell r="AG107"/>
          <cell r="AH107"/>
          <cell r="AI107"/>
          <cell r="AJ107"/>
          <cell r="AK107"/>
          <cell r="AL107"/>
          <cell r="AM107"/>
          <cell r="AN107"/>
          <cell r="AO107"/>
          <cell r="AP107"/>
          <cell r="AQ107"/>
          <cell r="AR107"/>
          <cell r="AS107"/>
          <cell r="AT107"/>
          <cell r="AU107"/>
          <cell r="AV107"/>
          <cell r="AW107"/>
          <cell r="AX107">
            <v>55093</v>
          </cell>
          <cell r="AY107">
            <v>0</v>
          </cell>
          <cell r="AZ107"/>
          <cell r="BA107"/>
          <cell r="BB107"/>
          <cell r="BC107"/>
          <cell r="BD107"/>
          <cell r="BE107"/>
          <cell r="BF107"/>
          <cell r="BG107"/>
          <cell r="BH107"/>
          <cell r="BI107"/>
          <cell r="BJ107"/>
          <cell r="BK107"/>
          <cell r="BL107"/>
          <cell r="BM107"/>
          <cell r="BN107"/>
          <cell r="BO107"/>
          <cell r="BP107"/>
        </row>
        <row r="111">
          <cell r="C108" t="str">
            <v xml:space="preserve">CHAMADA PRESTIGE HOTEL Asansör Değişim Projesi AS1</v>
          </cell>
          <cell r="D108"/>
          <cell r="E108"/>
          <cell r="F108" t="str">
            <v xml:space="preserve">YAKUP GÜCÜN</v>
          </cell>
          <cell r="G108" t="str">
            <v>GİRNE</v>
          </cell>
          <cell r="H108">
            <v>5500</v>
          </cell>
          <cell r="I108">
            <v>1000</v>
          </cell>
          <cell r="J108">
            <v>5</v>
          </cell>
          <cell r="K108">
            <v>5</v>
          </cell>
          <cell r="L108">
            <v>5</v>
          </cell>
          <cell r="M108">
            <v>1</v>
          </cell>
          <cell r="N108">
            <v>6250</v>
          </cell>
          <cell r="O108">
            <v>34375</v>
          </cell>
          <cell r="P108"/>
          <cell r="Q108">
            <v>0</v>
          </cell>
          <cell r="R108">
            <v>34375</v>
          </cell>
          <cell r="S108">
            <v>34375</v>
          </cell>
          <cell r="T108">
            <v>1</v>
          </cell>
          <cell r="U108">
            <v>45127</v>
          </cell>
          <cell r="V108">
            <v>0</v>
          </cell>
          <cell r="W108" t="str">
            <v>YAKIT</v>
          </cell>
          <cell r="X108"/>
          <cell r="Y108">
            <v>0</v>
          </cell>
          <cell r="Z108"/>
          <cell r="AA108"/>
          <cell r="AB108">
            <v>0</v>
          </cell>
          <cell r="AC108" t="str">
            <v>YAKIT</v>
          </cell>
          <cell r="AD108"/>
          <cell r="AE108"/>
          <cell r="AF108"/>
          <cell r="AG108"/>
          <cell r="AH108"/>
          <cell r="AI108"/>
          <cell r="AJ108"/>
          <cell r="AK108"/>
          <cell r="AL108"/>
          <cell r="AM108"/>
          <cell r="AN108"/>
          <cell r="AO108"/>
          <cell r="AP108"/>
          <cell r="AQ108"/>
          <cell r="AR108"/>
          <cell r="AS108"/>
          <cell r="AT108"/>
          <cell r="AU108"/>
          <cell r="AV108"/>
          <cell r="AW108"/>
          <cell r="AX108">
            <v>34375</v>
          </cell>
          <cell r="AY108">
            <v>0</v>
          </cell>
          <cell r="AZ108"/>
          <cell r="BA108"/>
          <cell r="BB108"/>
          <cell r="BC108"/>
          <cell r="BD108"/>
          <cell r="BE108"/>
          <cell r="BF108"/>
          <cell r="BG108"/>
          <cell r="BH108"/>
          <cell r="BI108"/>
          <cell r="BJ108"/>
          <cell r="BK108"/>
          <cell r="BL108"/>
          <cell r="BM108"/>
          <cell r="BN108"/>
          <cell r="BO108"/>
          <cell r="BP108"/>
        </row>
        <row r="112">
          <cell r="C109" t="str">
            <v xml:space="preserve">CHAMADA PRESTIGE HOTEL Asansör Değişim Projesi AS2</v>
          </cell>
          <cell r="D109"/>
          <cell r="E109"/>
          <cell r="F109" t="str">
            <v xml:space="preserve">YAKUP GÜCÜN</v>
          </cell>
          <cell r="G109" t="str">
            <v>GİRNE</v>
          </cell>
          <cell r="H109">
            <v>5500</v>
          </cell>
          <cell r="I109">
            <v>1000</v>
          </cell>
          <cell r="J109">
            <v>5</v>
          </cell>
          <cell r="K109">
            <v>5</v>
          </cell>
          <cell r="L109">
            <v>5</v>
          </cell>
          <cell r="M109">
            <v>1</v>
          </cell>
          <cell r="N109">
            <v>6250</v>
          </cell>
          <cell r="O109">
            <v>34375</v>
          </cell>
          <cell r="P109"/>
          <cell r="Q109">
            <v>0</v>
          </cell>
          <cell r="R109">
            <v>34375</v>
          </cell>
          <cell r="S109">
            <v>34375</v>
          </cell>
          <cell r="T109">
            <v>1</v>
          </cell>
          <cell r="U109">
            <v>45127</v>
          </cell>
          <cell r="V109">
            <v>0</v>
          </cell>
          <cell r="W109" t="str">
            <v>YAKIT</v>
          </cell>
          <cell r="X109"/>
          <cell r="Y109">
            <v>0</v>
          </cell>
          <cell r="Z109"/>
          <cell r="AA109"/>
          <cell r="AB109">
            <v>0</v>
          </cell>
          <cell r="AC109" t="str">
            <v>YAKIT</v>
          </cell>
          <cell r="AD109"/>
          <cell r="AE109"/>
          <cell r="AF109"/>
          <cell r="AG109"/>
          <cell r="AH109"/>
          <cell r="AI109"/>
          <cell r="AJ109"/>
          <cell r="AK109"/>
          <cell r="AL109"/>
          <cell r="AM109"/>
          <cell r="AN109"/>
          <cell r="AO109"/>
          <cell r="AP109"/>
          <cell r="AQ109"/>
          <cell r="AR109"/>
          <cell r="AS109"/>
          <cell r="AT109"/>
          <cell r="AU109"/>
          <cell r="AV109"/>
          <cell r="AW109"/>
          <cell r="AX109">
            <v>34375</v>
          </cell>
          <cell r="AY109">
            <v>0</v>
          </cell>
          <cell r="AZ109"/>
          <cell r="BA109"/>
          <cell r="BB109"/>
          <cell r="BC109"/>
          <cell r="BD109"/>
          <cell r="BE109"/>
          <cell r="BF109"/>
          <cell r="BG109"/>
          <cell r="BH109"/>
          <cell r="BI109"/>
          <cell r="BJ109"/>
          <cell r="BK109"/>
          <cell r="BL109"/>
          <cell r="BM109"/>
          <cell r="BN109"/>
          <cell r="BO109"/>
          <cell r="BP109"/>
        </row>
        <row r="113">
          <cell r="C110" t="str">
            <v xml:space="preserve">CHAMADA PRESTIGE HOTEL Asansör Değişim Projesi AS3</v>
          </cell>
          <cell r="D110"/>
          <cell r="E110"/>
          <cell r="F110" t="str">
            <v xml:space="preserve">YAKUP GÜCÜN</v>
          </cell>
          <cell r="G110" t="str">
            <v>GİRNE</v>
          </cell>
          <cell r="H110">
            <v>5500</v>
          </cell>
          <cell r="I110">
            <v>1000</v>
          </cell>
          <cell r="J110">
            <v>5</v>
          </cell>
          <cell r="K110">
            <v>5</v>
          </cell>
          <cell r="L110">
            <v>6</v>
          </cell>
          <cell r="M110">
            <v>1</v>
          </cell>
          <cell r="N110">
            <v>6250</v>
          </cell>
          <cell r="O110">
            <v>40625</v>
          </cell>
          <cell r="P110">
            <v>1</v>
          </cell>
          <cell r="Q110"/>
          <cell r="R110">
            <v>40625</v>
          </cell>
          <cell r="S110">
            <v>40625</v>
          </cell>
          <cell r="T110">
            <v>1</v>
          </cell>
          <cell r="U110">
            <v>45127</v>
          </cell>
          <cell r="V110">
            <v>0</v>
          </cell>
          <cell r="W110" t="str">
            <v>YAKIT</v>
          </cell>
          <cell r="X110"/>
          <cell r="Y110">
            <v>0</v>
          </cell>
          <cell r="Z110"/>
          <cell r="AA110"/>
          <cell r="AB110">
            <v>0</v>
          </cell>
          <cell r="AC110" t="str">
            <v>YAKIT</v>
          </cell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>
            <v>40625</v>
          </cell>
          <cell r="AY110">
            <v>0</v>
          </cell>
          <cell r="AZ110"/>
          <cell r="BA110"/>
          <cell r="BB110"/>
          <cell r="BC110"/>
          <cell r="BD110"/>
          <cell r="BE110"/>
          <cell r="BF110"/>
          <cell r="BG110"/>
          <cell r="BH110"/>
          <cell r="BI110"/>
          <cell r="BJ110"/>
          <cell r="BK110"/>
          <cell r="BL110"/>
          <cell r="BM110"/>
          <cell r="BN110"/>
          <cell r="BO110"/>
          <cell r="BP110"/>
        </row>
        <row r="114">
          <cell r="C111" t="str">
            <v xml:space="preserve">CİDDİ MUTFAK</v>
          </cell>
          <cell r="D111"/>
          <cell r="E111">
            <v>44446</v>
          </cell>
          <cell r="F111" t="str">
            <v xml:space="preserve">ALİ CAN ERGEN</v>
          </cell>
          <cell r="G111"/>
          <cell r="H111"/>
          <cell r="I111">
            <v>1000</v>
          </cell>
          <cell r="J111"/>
          <cell r="K111"/>
          <cell r="L111">
            <v>10</v>
          </cell>
          <cell r="M111"/>
          <cell r="N111">
            <v>1500</v>
          </cell>
          <cell r="O111">
            <v>15000</v>
          </cell>
          <cell r="P111"/>
          <cell r="Q111">
            <v>130</v>
          </cell>
          <cell r="R111">
            <v>15130</v>
          </cell>
          <cell r="S111">
            <v>10500</v>
          </cell>
          <cell r="T111">
            <v>0.7</v>
          </cell>
          <cell r="U111">
            <v>44520</v>
          </cell>
          <cell r="V111">
            <v>130</v>
          </cell>
          <cell r="W111" t="str">
            <v>YAKIT</v>
          </cell>
          <cell r="X111"/>
          <cell r="Y111">
            <v>4500</v>
          </cell>
          <cell r="Z111">
            <v>0.3</v>
          </cell>
          <cell r="AA111">
            <v>44550</v>
          </cell>
          <cell r="AB111"/>
          <cell r="AC111" t="str">
            <v>YAKIT</v>
          </cell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>
            <v>15130</v>
          </cell>
          <cell r="AY111">
            <v>0</v>
          </cell>
          <cell r="AZ111" t="str">
            <v>HAYIR</v>
          </cell>
          <cell r="BA111" t="str">
            <v>EVET</v>
          </cell>
          <cell r="BB111" t="str">
            <v>HAYIR</v>
          </cell>
          <cell r="BC111" t="str">
            <v>EVET</v>
          </cell>
          <cell r="BD111">
            <v>44361</v>
          </cell>
          <cell r="BE111" t="str">
            <v>EVET</v>
          </cell>
          <cell r="BF111">
            <v>44365</v>
          </cell>
          <cell r="BG111"/>
          <cell r="BH111"/>
          <cell r="BI111"/>
          <cell r="BJ111"/>
          <cell r="BK111"/>
          <cell r="BL111"/>
          <cell r="BM111"/>
          <cell r="BN111"/>
          <cell r="BO111"/>
          <cell r="BP111"/>
        </row>
        <row r="115">
          <cell r="C112" t="str">
            <v xml:space="preserve">CONCORDE TOVER YÜRÜYEN MERDİVEN-1</v>
          </cell>
          <cell r="D112"/>
          <cell r="E112">
            <v>44039</v>
          </cell>
          <cell r="F112" t="str">
            <v xml:space="preserve">YAKUP GÜCÜN</v>
          </cell>
          <cell r="G112"/>
          <cell r="H112"/>
          <cell r="I112">
            <v>7600</v>
          </cell>
          <cell r="J112"/>
          <cell r="K112"/>
          <cell r="L112"/>
          <cell r="M112"/>
          <cell r="N112"/>
          <cell r="O112">
            <v>10000</v>
          </cell>
          <cell r="P112"/>
          <cell r="Q112">
            <v>150</v>
          </cell>
          <cell r="R112">
            <v>10150</v>
          </cell>
          <cell r="S112">
            <v>3000</v>
          </cell>
          <cell r="T112" t="str">
            <v xml:space="preserve">ilk ödeme</v>
          </cell>
          <cell r="U112">
            <v>44063</v>
          </cell>
          <cell r="V112">
            <v>150</v>
          </cell>
          <cell r="W112" t="str">
            <v>YAKIT</v>
          </cell>
          <cell r="X112">
            <v>44063</v>
          </cell>
          <cell r="Y112">
            <v>7000</v>
          </cell>
          <cell r="Z112">
            <v>0.3</v>
          </cell>
          <cell r="AA112">
            <v>44185</v>
          </cell>
          <cell r="AB112"/>
          <cell r="AC112" t="str">
            <v>YAKIT</v>
          </cell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>
            <v>10150</v>
          </cell>
          <cell r="AY112">
            <v>0</v>
          </cell>
          <cell r="AZ112"/>
          <cell r="BA112"/>
          <cell r="BB112"/>
          <cell r="BC112"/>
          <cell r="BD112"/>
          <cell r="BE112"/>
          <cell r="BF112"/>
          <cell r="BG112"/>
          <cell r="BH112"/>
          <cell r="BI112"/>
          <cell r="BJ112"/>
          <cell r="BK112"/>
          <cell r="BL112"/>
          <cell r="BM112"/>
          <cell r="BN112"/>
          <cell r="BO112"/>
          <cell r="BP112"/>
        </row>
        <row r="116">
          <cell r="C113" t="str">
            <v xml:space="preserve">CONCORDE TOVER YÜRÜYEN MERDİVEN-2</v>
          </cell>
          <cell r="D113"/>
          <cell r="E113">
            <v>44039</v>
          </cell>
          <cell r="F113" t="str">
            <v xml:space="preserve">YAKUP GÜCÜN</v>
          </cell>
          <cell r="G113"/>
          <cell r="H113"/>
          <cell r="I113">
            <v>7600</v>
          </cell>
          <cell r="J113"/>
          <cell r="K113"/>
          <cell r="L113"/>
          <cell r="M113"/>
          <cell r="N113"/>
          <cell r="O113">
            <v>10000</v>
          </cell>
          <cell r="P113"/>
          <cell r="Q113">
            <v>150</v>
          </cell>
          <cell r="R113">
            <v>10150</v>
          </cell>
          <cell r="S113">
            <v>3000</v>
          </cell>
          <cell r="T113" t="str">
            <v xml:space="preserve">ilk ödeme</v>
          </cell>
          <cell r="U113">
            <v>44063</v>
          </cell>
          <cell r="V113">
            <v>150</v>
          </cell>
          <cell r="W113" t="str">
            <v>YAKIT</v>
          </cell>
          <cell r="X113">
            <v>44063</v>
          </cell>
          <cell r="Y113">
            <v>7000</v>
          </cell>
          <cell r="Z113">
            <v>0.3</v>
          </cell>
          <cell r="AA113">
            <v>44185</v>
          </cell>
          <cell r="AB113"/>
          <cell r="AC113" t="str">
            <v>YAKIT</v>
          </cell>
          <cell r="AD113"/>
          <cell r="AE113"/>
          <cell r="AF113"/>
          <cell r="AG113"/>
          <cell r="AH113"/>
          <cell r="AI113"/>
          <cell r="AJ113"/>
          <cell r="AK113"/>
          <cell r="AL113"/>
          <cell r="AM113"/>
          <cell r="AN113"/>
          <cell r="AO113"/>
          <cell r="AP113"/>
          <cell r="AQ113"/>
          <cell r="AR113"/>
          <cell r="AS113"/>
          <cell r="AT113"/>
          <cell r="AU113"/>
          <cell r="AV113"/>
          <cell r="AW113"/>
          <cell r="AX113">
            <v>10150</v>
          </cell>
          <cell r="AY113">
            <v>0</v>
          </cell>
          <cell r="AZ113"/>
          <cell r="BA113"/>
          <cell r="BB113"/>
          <cell r="BC113"/>
          <cell r="BD113"/>
          <cell r="BE113"/>
          <cell r="BF113"/>
          <cell r="BG113"/>
          <cell r="BH113"/>
          <cell r="BI113"/>
          <cell r="BJ113"/>
          <cell r="BK113"/>
          <cell r="BL113"/>
          <cell r="BM113"/>
          <cell r="BN113"/>
          <cell r="BO113"/>
          <cell r="BP113"/>
        </row>
        <row r="117">
          <cell r="C114" t="str">
            <v xml:space="preserve">CYPROSUN CONST.LTD.</v>
          </cell>
          <cell r="D114"/>
          <cell r="E114"/>
          <cell r="F114" t="str">
            <v xml:space="preserve">SHUKUR KOBİLOV</v>
          </cell>
          <cell r="G114" t="str">
            <v>LEFKOŞA</v>
          </cell>
          <cell r="H114">
            <v>3300</v>
          </cell>
          <cell r="I114">
            <v>625</v>
          </cell>
          <cell r="J114">
            <v>4</v>
          </cell>
          <cell r="K114">
            <v>3</v>
          </cell>
          <cell r="L114">
            <v>8</v>
          </cell>
          <cell r="M114"/>
          <cell r="N114">
            <v>2250</v>
          </cell>
          <cell r="O114">
            <v>12000</v>
          </cell>
          <cell r="P114"/>
          <cell r="Q114">
            <v>390</v>
          </cell>
          <cell r="R114">
            <v>12390</v>
          </cell>
          <cell r="S114">
            <v>8400</v>
          </cell>
          <cell r="T114">
            <v>0.7</v>
          </cell>
          <cell r="U114">
            <v>44367</v>
          </cell>
          <cell r="V114">
            <v>390</v>
          </cell>
          <cell r="W114" t="str">
            <v>YAKIT</v>
          </cell>
          <cell r="X114">
            <v>44367</v>
          </cell>
          <cell r="Y114">
            <v>3600</v>
          </cell>
          <cell r="Z114">
            <v>0.3</v>
          </cell>
          <cell r="AA114">
            <v>44397</v>
          </cell>
          <cell r="AB114"/>
          <cell r="AC114" t="str">
            <v>YAKIT</v>
          </cell>
          <cell r="AD114"/>
          <cell r="AE114"/>
          <cell r="AF114"/>
          <cell r="AG114"/>
          <cell r="AH114"/>
          <cell r="AI114"/>
          <cell r="AJ114"/>
          <cell r="AK114"/>
          <cell r="AL114"/>
          <cell r="AM114"/>
          <cell r="AN114"/>
          <cell r="AO114"/>
          <cell r="AP114"/>
          <cell r="AQ114"/>
          <cell r="AR114"/>
          <cell r="AS114"/>
          <cell r="AT114"/>
          <cell r="AU114"/>
          <cell r="AV114"/>
          <cell r="AW114"/>
          <cell r="AX114">
            <v>12390</v>
          </cell>
          <cell r="AY114">
            <v>0</v>
          </cell>
          <cell r="AZ114"/>
          <cell r="BA114"/>
          <cell r="BB114"/>
          <cell r="BC114"/>
          <cell r="BD114"/>
          <cell r="BE114"/>
          <cell r="BF114"/>
          <cell r="BG114"/>
          <cell r="BH114"/>
          <cell r="BI114"/>
          <cell r="BJ114"/>
          <cell r="BK114"/>
          <cell r="BL114"/>
          <cell r="BM114"/>
          <cell r="BN114"/>
          <cell r="BO114"/>
          <cell r="BP114"/>
        </row>
        <row r="118">
          <cell r="C115" t="str">
            <v xml:space="preserve">ÇANCIOĞLU İNŞ.LTD (LAPTA)</v>
          </cell>
          <cell r="D115"/>
          <cell r="E115"/>
          <cell r="F115" t="str">
            <v xml:space="preserve">SOBIRJON IMAMOV</v>
          </cell>
          <cell r="G115" t="str">
            <v>GİRNE</v>
          </cell>
          <cell r="H115">
            <v>3300</v>
          </cell>
          <cell r="I115">
            <v>625</v>
          </cell>
          <cell r="J115">
            <v>4</v>
          </cell>
          <cell r="K115">
            <v>2</v>
          </cell>
          <cell r="L115">
            <v>3</v>
          </cell>
          <cell r="M115"/>
          <cell r="N115">
            <v>2750</v>
          </cell>
          <cell r="O115">
            <v>8250</v>
          </cell>
          <cell r="P115">
            <v>18</v>
          </cell>
          <cell r="Q115"/>
          <cell r="R115">
            <v>8250</v>
          </cell>
          <cell r="S115">
            <v>5775</v>
          </cell>
          <cell r="T115">
            <v>0.7</v>
          </cell>
          <cell r="U115">
            <v>44640</v>
          </cell>
          <cell r="V115">
            <v>324</v>
          </cell>
          <cell r="W115" t="str">
            <v>YAKIT</v>
          </cell>
          <cell r="X115">
            <v>44640</v>
          </cell>
          <cell r="Y115"/>
          <cell r="Z115"/>
          <cell r="AA115"/>
          <cell r="AB115"/>
          <cell r="AC115" t="str">
            <v>YAKIT</v>
          </cell>
          <cell r="AD115"/>
          <cell r="AE115"/>
          <cell r="AF115"/>
          <cell r="AG115"/>
          <cell r="AH115"/>
          <cell r="AI115"/>
          <cell r="AJ115"/>
          <cell r="AK115"/>
          <cell r="AL115"/>
          <cell r="AM115"/>
          <cell r="AN115"/>
          <cell r="AO115"/>
          <cell r="AP115"/>
          <cell r="AQ115"/>
          <cell r="AR115"/>
          <cell r="AS115"/>
          <cell r="AT115"/>
          <cell r="AU115"/>
          <cell r="AV115"/>
          <cell r="AW115"/>
          <cell r="AX115">
            <v>6099</v>
          </cell>
          <cell r="AY115">
            <v>0</v>
          </cell>
          <cell r="AZ115"/>
          <cell r="BA115"/>
          <cell r="BB115"/>
          <cell r="BC115"/>
          <cell r="BD115"/>
          <cell r="BE115"/>
          <cell r="BF115"/>
          <cell r="BG115"/>
          <cell r="BH115"/>
          <cell r="BI115"/>
          <cell r="BJ115"/>
          <cell r="BK115"/>
          <cell r="BL115"/>
          <cell r="BM115"/>
          <cell r="BN115"/>
          <cell r="BO115"/>
          <cell r="BP115"/>
        </row>
        <row r="119">
          <cell r="C116" t="str">
            <v xml:space="preserve">ÇANGAR HOTEL </v>
          </cell>
          <cell r="D116"/>
          <cell r="E116">
            <v>43624</v>
          </cell>
          <cell r="F116" t="str">
            <v xml:space="preserve">M. DELİBAŞ</v>
          </cell>
          <cell r="G116"/>
          <cell r="H116"/>
          <cell r="I116">
            <v>625</v>
          </cell>
          <cell r="J116"/>
          <cell r="K116"/>
          <cell r="L116">
            <v>5</v>
          </cell>
          <cell r="M116">
            <v>3</v>
          </cell>
          <cell r="N116"/>
          <cell r="O116">
            <v>8450</v>
          </cell>
          <cell r="P116"/>
          <cell r="Q116">
            <v>100</v>
          </cell>
          <cell r="R116">
            <v>8550</v>
          </cell>
          <cell r="S116">
            <v>5915</v>
          </cell>
          <cell r="T116">
            <v>0.7</v>
          </cell>
          <cell r="U116">
            <v>43667</v>
          </cell>
          <cell r="V116">
            <v>100</v>
          </cell>
          <cell r="W116" t="str">
            <v>YAKIT</v>
          </cell>
          <cell r="X116">
            <v>43667</v>
          </cell>
          <cell r="Y116">
            <v>2632.5</v>
          </cell>
          <cell r="Z116">
            <v>0.3</v>
          </cell>
          <cell r="AA116">
            <v>43774</v>
          </cell>
          <cell r="AB116"/>
          <cell r="AC116" t="str">
            <v>YAKIT</v>
          </cell>
          <cell r="AD116"/>
          <cell r="AE116"/>
          <cell r="AF116"/>
          <cell r="AG116"/>
          <cell r="AH116"/>
          <cell r="AI116"/>
          <cell r="AJ116"/>
          <cell r="AK116"/>
          <cell r="AL116"/>
          <cell r="AM116"/>
          <cell r="AN116"/>
          <cell r="AO116"/>
          <cell r="AP116"/>
          <cell r="AQ116">
            <v>195</v>
          </cell>
          <cell r="AR116" t="str">
            <v xml:space="preserve">HESAP KAPAMA</v>
          </cell>
          <cell r="AS116"/>
          <cell r="AT116">
            <v>97.5</v>
          </cell>
          <cell r="AU116" t="str">
            <v xml:space="preserve">Fazla ödeme kesintisi</v>
          </cell>
          <cell r="AV116">
            <v>43823</v>
          </cell>
          <cell r="AW116"/>
          <cell r="AX116">
            <v>8452.5</v>
          </cell>
          <cell r="AY116">
            <v>0</v>
          </cell>
          <cell r="AZ116"/>
          <cell r="BA116"/>
          <cell r="BB116"/>
          <cell r="BC116"/>
          <cell r="BD116"/>
          <cell r="BE116"/>
          <cell r="BF116"/>
          <cell r="BG116"/>
          <cell r="BH116"/>
          <cell r="BI116"/>
          <cell r="BJ116"/>
          <cell r="BK116"/>
          <cell r="BL116"/>
          <cell r="BM116"/>
          <cell r="BN116"/>
          <cell r="BO116"/>
          <cell r="BP116"/>
        </row>
        <row r="120">
          <cell r="C117" t="str">
            <v xml:space="preserve">ÇANGAR HOTEL -1</v>
          </cell>
          <cell r="D117"/>
          <cell r="E117">
            <v>43598</v>
          </cell>
          <cell r="F117" t="str">
            <v xml:space="preserve">SHUKUR KOBİLOV</v>
          </cell>
          <cell r="G117"/>
          <cell r="H117"/>
          <cell r="I117">
            <v>1000</v>
          </cell>
          <cell r="J117"/>
          <cell r="K117"/>
          <cell r="L117">
            <v>5</v>
          </cell>
          <cell r="M117">
            <v>1</v>
          </cell>
          <cell r="N117"/>
          <cell r="O117">
            <v>7425</v>
          </cell>
          <cell r="P117"/>
          <cell r="Q117">
            <v>0</v>
          </cell>
          <cell r="R117">
            <v>7425</v>
          </cell>
          <cell r="S117">
            <v>5197.5</v>
          </cell>
          <cell r="T117">
            <v>0.7</v>
          </cell>
          <cell r="U117">
            <v>43666</v>
          </cell>
          <cell r="V117"/>
          <cell r="W117" t="str">
            <v>YAKIT</v>
          </cell>
          <cell r="X117"/>
          <cell r="Y117">
            <v>2227.5</v>
          </cell>
          <cell r="Z117">
            <v>0.3</v>
          </cell>
          <cell r="AA117">
            <v>43699</v>
          </cell>
          <cell r="AB117"/>
          <cell r="AC117" t="str">
            <v>YAKIT</v>
          </cell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/>
          <cell r="AS117"/>
          <cell r="AT117"/>
          <cell r="AU117"/>
          <cell r="AV117"/>
          <cell r="AW117"/>
          <cell r="AX117">
            <v>7425</v>
          </cell>
          <cell r="AY117">
            <v>0</v>
          </cell>
          <cell r="AZ117"/>
          <cell r="BA117"/>
          <cell r="BB117"/>
          <cell r="BC117"/>
          <cell r="BD117"/>
          <cell r="BE117"/>
          <cell r="BF117"/>
          <cell r="BG117"/>
          <cell r="BH117"/>
          <cell r="BI117"/>
          <cell r="BJ117"/>
          <cell r="BK117"/>
          <cell r="BL117"/>
          <cell r="BM117"/>
          <cell r="BN117"/>
          <cell r="BO117"/>
          <cell r="BP117"/>
        </row>
        <row r="121">
          <cell r="C118" t="str">
            <v xml:space="preserve">ÇANGAR HOTEL -2</v>
          </cell>
          <cell r="D118"/>
          <cell r="E118">
            <v>43609</v>
          </cell>
          <cell r="F118" t="str">
            <v xml:space="preserve">SHUKUR KOBİLOV</v>
          </cell>
          <cell r="G118"/>
          <cell r="H118"/>
          <cell r="I118">
            <v>1000</v>
          </cell>
          <cell r="J118"/>
          <cell r="K118"/>
          <cell r="L118">
            <v>5</v>
          </cell>
          <cell r="M118">
            <v>1</v>
          </cell>
          <cell r="N118"/>
          <cell r="O118">
            <v>7425</v>
          </cell>
          <cell r="P118"/>
          <cell r="Q118">
            <v>0</v>
          </cell>
          <cell r="R118">
            <v>7425</v>
          </cell>
          <cell r="S118">
            <v>7425</v>
          </cell>
          <cell r="T118">
            <v>0.7</v>
          </cell>
          <cell r="U118">
            <v>43666</v>
          </cell>
          <cell r="V118"/>
          <cell r="W118" t="str">
            <v>YAKIT</v>
          </cell>
          <cell r="X118"/>
          <cell r="Y118"/>
          <cell r="Z118"/>
          <cell r="AA118"/>
          <cell r="AB118"/>
          <cell r="AC118" t="str">
            <v>YAKIT</v>
          </cell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>
            <v>7425</v>
          </cell>
          <cell r="AY118">
            <v>0</v>
          </cell>
          <cell r="AZ118"/>
          <cell r="BA118"/>
          <cell r="BB118"/>
          <cell r="BC118"/>
          <cell r="BD118"/>
          <cell r="BE118"/>
          <cell r="BF118"/>
          <cell r="BG118"/>
          <cell r="BH118"/>
          <cell r="BI118"/>
          <cell r="BJ118"/>
          <cell r="BK118"/>
          <cell r="BL118"/>
          <cell r="BM118"/>
          <cell r="BN118"/>
          <cell r="BO118"/>
          <cell r="BP118"/>
        </row>
        <row r="122">
          <cell r="C119" t="str">
            <v xml:space="preserve">ÇELER AHŞAP DEKOR ŞTİ. LTD. - ALİ BAHİRE ÇELER</v>
          </cell>
          <cell r="D119">
            <v>2022</v>
          </cell>
          <cell r="E119"/>
          <cell r="F119" t="str">
            <v>X</v>
          </cell>
          <cell r="G119" t="str">
            <v>LEFKOŞA</v>
          </cell>
          <cell r="H119">
            <v>3300</v>
          </cell>
          <cell r="I119">
            <v>1125</v>
          </cell>
          <cell r="J119">
            <v>9</v>
          </cell>
          <cell r="K119">
            <v>3</v>
          </cell>
          <cell r="L119">
            <v>5</v>
          </cell>
          <cell r="M119">
            <v>1</v>
          </cell>
          <cell r="N119">
            <v>24250</v>
          </cell>
          <cell r="O119">
            <v>133375</v>
          </cell>
          <cell r="P119"/>
          <cell r="Q119">
            <v>0</v>
          </cell>
          <cell r="R119">
            <v>133375</v>
          </cell>
          <cell r="S119">
            <v>0</v>
          </cell>
          <cell r="T119"/>
          <cell r="U119"/>
          <cell r="V119">
            <v>0</v>
          </cell>
          <cell r="W119" t="str">
            <v>YAKIT</v>
          </cell>
          <cell r="X119"/>
          <cell r="Y119">
            <v>0</v>
          </cell>
          <cell r="Z119"/>
          <cell r="AA119"/>
          <cell r="AB119">
            <v>0</v>
          </cell>
          <cell r="AC119" t="str">
            <v>YAKIT</v>
          </cell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>
            <v>0</v>
          </cell>
          <cell r="AY119">
            <v>133375</v>
          </cell>
          <cell r="AZ119"/>
          <cell r="BA119"/>
          <cell r="BB119"/>
          <cell r="BC119"/>
          <cell r="BD119"/>
          <cell r="BE119"/>
          <cell r="BF119"/>
          <cell r="BG119"/>
          <cell r="BH119"/>
          <cell r="BI119"/>
          <cell r="BJ119"/>
          <cell r="BK119"/>
          <cell r="BL119"/>
          <cell r="BM119"/>
          <cell r="BN119"/>
          <cell r="BO119"/>
          <cell r="BP119"/>
        </row>
        <row r="123">
          <cell r="C120" t="str">
            <v>ÇETİNTAŞ</v>
          </cell>
          <cell r="D120"/>
          <cell r="E120">
            <v>43542</v>
          </cell>
          <cell r="F120" t="str">
            <v xml:space="preserve">YAKUP GÜCÜN</v>
          </cell>
          <cell r="G120"/>
          <cell r="H120"/>
          <cell r="I120">
            <v>535</v>
          </cell>
          <cell r="J120"/>
          <cell r="K120"/>
          <cell r="L120">
            <v>7</v>
          </cell>
          <cell r="M120">
            <v>0</v>
          </cell>
          <cell r="N120"/>
          <cell r="O120">
            <v>9100</v>
          </cell>
          <cell r="P120"/>
          <cell r="Q120">
            <v>0</v>
          </cell>
          <cell r="R120">
            <v>9100</v>
          </cell>
          <cell r="S120">
            <v>6370</v>
          </cell>
          <cell r="T120">
            <v>0.7</v>
          </cell>
          <cell r="U120">
            <v>43485</v>
          </cell>
          <cell r="V120"/>
          <cell r="W120" t="str">
            <v>YAKIT</v>
          </cell>
          <cell r="X120"/>
          <cell r="Y120">
            <v>2730</v>
          </cell>
          <cell r="Z120">
            <v>0.3</v>
          </cell>
          <cell r="AA120">
            <v>43576</v>
          </cell>
          <cell r="AB120"/>
          <cell r="AC120" t="str">
            <v>YAKIT</v>
          </cell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>
            <v>9100</v>
          </cell>
          <cell r="AY120">
            <v>0</v>
          </cell>
          <cell r="AZ120"/>
          <cell r="BA120"/>
          <cell r="BB120"/>
          <cell r="BC120"/>
          <cell r="BD120"/>
          <cell r="BE120"/>
          <cell r="BF120"/>
          <cell r="BG120"/>
          <cell r="BH120"/>
          <cell r="BI120"/>
          <cell r="BJ120"/>
          <cell r="BK120"/>
          <cell r="BL120"/>
          <cell r="BM120"/>
          <cell r="BN120"/>
          <cell r="BO120"/>
          <cell r="BP120"/>
        </row>
        <row r="124">
          <cell r="C121" t="str">
            <v xml:space="preserve">ÇİMSER TİCARET LTD SÖNMEZLER 3 Apt</v>
          </cell>
          <cell r="D121"/>
          <cell r="E121"/>
          <cell r="F121" t="str">
            <v xml:space="preserve">FERDİ BAKIR</v>
          </cell>
          <cell r="G121" t="str">
            <v>LEFKOŞA</v>
          </cell>
          <cell r="H121">
            <v>3300</v>
          </cell>
          <cell r="I121">
            <v>625</v>
          </cell>
          <cell r="J121">
            <v>4</v>
          </cell>
          <cell r="K121">
            <v>3</v>
          </cell>
          <cell r="L121">
            <v>5</v>
          </cell>
          <cell r="M121"/>
          <cell r="N121">
            <v>2250</v>
          </cell>
          <cell r="O121">
            <v>11250</v>
          </cell>
          <cell r="P121">
            <v>0</v>
          </cell>
          <cell r="Q121">
            <v>0</v>
          </cell>
          <cell r="R121">
            <v>11250</v>
          </cell>
          <cell r="S121">
            <v>11250</v>
          </cell>
          <cell r="T121">
            <v>1</v>
          </cell>
          <cell r="U121">
            <v>44640</v>
          </cell>
          <cell r="V121"/>
          <cell r="W121" t="str">
            <v>YAKIT</v>
          </cell>
          <cell r="X121"/>
          <cell r="Y121"/>
          <cell r="Z121"/>
          <cell r="AA121"/>
          <cell r="AB121"/>
          <cell r="AC121" t="str">
            <v>YAKIT</v>
          </cell>
          <cell r="AD121"/>
          <cell r="AE121"/>
          <cell r="AF121"/>
          <cell r="AG121"/>
          <cell r="AH121"/>
          <cell r="AI121"/>
          <cell r="AJ121"/>
          <cell r="AK121"/>
          <cell r="AL121"/>
          <cell r="AM121"/>
          <cell r="AN121"/>
          <cell r="AO121"/>
          <cell r="AP121"/>
          <cell r="AQ121"/>
          <cell r="AR121"/>
          <cell r="AS121"/>
          <cell r="AT121"/>
          <cell r="AU121"/>
          <cell r="AV121"/>
          <cell r="AW121"/>
          <cell r="AX121">
            <v>11250</v>
          </cell>
          <cell r="AY121">
            <v>0</v>
          </cell>
          <cell r="AZ121" t="str">
            <v>HAYIR</v>
          </cell>
          <cell r="BA121" t="str">
            <v>EVET</v>
          </cell>
          <cell r="BB121" t="str">
            <v>HAYIR</v>
          </cell>
          <cell r="BC121" t="str">
            <v>EVET</v>
          </cell>
          <cell r="BD121">
            <v>44378</v>
          </cell>
          <cell r="BE121"/>
          <cell r="BF121"/>
          <cell r="BG121"/>
          <cell r="BH121"/>
          <cell r="BI121"/>
          <cell r="BJ121"/>
          <cell r="BK121"/>
          <cell r="BL121"/>
          <cell r="BM121"/>
          <cell r="BN121"/>
          <cell r="BO121"/>
          <cell r="BP121"/>
        </row>
        <row r="125">
          <cell r="C122" t="str">
            <v xml:space="preserve">DEMİR ADANIR</v>
          </cell>
          <cell r="D122"/>
          <cell r="E122"/>
          <cell r="F122" t="str">
            <v xml:space="preserve">SOBIRJON IMAMOV</v>
          </cell>
          <cell r="G122" t="str">
            <v>LEFKOŞA</v>
          </cell>
          <cell r="H122">
            <v>3300</v>
          </cell>
          <cell r="I122">
            <v>625</v>
          </cell>
          <cell r="J122">
            <v>4</v>
          </cell>
          <cell r="K122">
            <v>3</v>
          </cell>
          <cell r="L122">
            <v>3</v>
          </cell>
          <cell r="M122"/>
          <cell r="N122">
            <v>2700</v>
          </cell>
          <cell r="O122">
            <v>8100</v>
          </cell>
          <cell r="P122">
            <v>12</v>
          </cell>
          <cell r="Q122"/>
          <cell r="R122">
            <v>8100</v>
          </cell>
          <cell r="S122">
            <v>5760</v>
          </cell>
          <cell r="T122">
            <v>0.7</v>
          </cell>
          <cell r="U122">
            <v>44621</v>
          </cell>
          <cell r="V122">
            <v>736</v>
          </cell>
          <cell r="W122" t="str">
            <v>YAKIT</v>
          </cell>
          <cell r="X122"/>
          <cell r="Y122"/>
          <cell r="Z122"/>
          <cell r="AA122"/>
          <cell r="AB122"/>
          <cell r="AC122" t="str">
            <v>YAKIT</v>
          </cell>
          <cell r="AD122"/>
          <cell r="AE122"/>
          <cell r="AF122"/>
          <cell r="AG122"/>
          <cell r="AH122"/>
          <cell r="AI122"/>
          <cell r="AJ122"/>
          <cell r="AK122"/>
          <cell r="AL122"/>
          <cell r="AM122"/>
          <cell r="AN122"/>
          <cell r="AO122"/>
          <cell r="AP122"/>
          <cell r="AQ122"/>
          <cell r="AR122"/>
          <cell r="AS122"/>
          <cell r="AT122"/>
          <cell r="AU122"/>
          <cell r="AV122"/>
          <cell r="AW122"/>
          <cell r="AX122">
            <v>6496</v>
          </cell>
          <cell r="AY122">
            <v>0</v>
          </cell>
          <cell r="AZ122" t="str">
            <v>EVET</v>
          </cell>
          <cell r="BA122" t="str">
            <v>EVET</v>
          </cell>
          <cell r="BB122" t="str">
            <v xml:space="preserve">SÜRESİ GEÇTİ</v>
          </cell>
          <cell r="BC122" t="str">
            <v>EVET</v>
          </cell>
          <cell r="BD122">
            <v>43985</v>
          </cell>
          <cell r="BE122" t="str">
            <v>EVET</v>
          </cell>
          <cell r="BF122">
            <v>44202</v>
          </cell>
          <cell r="BG122" t="str">
            <v xml:space="preserve">RAMAZAN BAYRAMI SONRASINA MONTAJ PROGRAMI İSTENDİ KUYU HAZIR DEĞİL</v>
          </cell>
          <cell r="BH122">
            <v>44377</v>
          </cell>
          <cell r="BI122" t="str">
            <v xml:space="preserve">11.06.21 TARİHİNDE SAHA HAZIRLIK MAİL'İ GÖNDERİLDİ  HENÜZ MONTAJA HAZIR DEĞİL</v>
          </cell>
          <cell r="BJ122">
            <v>44377</v>
          </cell>
          <cell r="BK122"/>
          <cell r="BL122"/>
          <cell r="BM122"/>
          <cell r="BN122"/>
          <cell r="BO122"/>
          <cell r="BP122"/>
        </row>
        <row r="126">
          <cell r="C123" t="str">
            <v xml:space="preserve">DENİZEVLER PAZARLAMA(DEVPA)ŞTİ.LTD</v>
          </cell>
          <cell r="D123"/>
          <cell r="E123"/>
          <cell r="F123" t="str">
            <v xml:space="preserve">MEHMET BOZLAR</v>
          </cell>
          <cell r="G123" t="str">
            <v>LEFKOŞA</v>
          </cell>
          <cell r="H123">
            <v>3300</v>
          </cell>
          <cell r="I123">
            <v>675</v>
          </cell>
          <cell r="J123">
            <v>5</v>
          </cell>
          <cell r="K123">
            <v>3</v>
          </cell>
          <cell r="L123">
            <v>4</v>
          </cell>
          <cell r="M123">
            <v>2</v>
          </cell>
          <cell r="N123">
            <v>3000</v>
          </cell>
          <cell r="O123">
            <v>15000</v>
          </cell>
          <cell r="P123">
            <v>25</v>
          </cell>
          <cell r="Q123">
            <v>0</v>
          </cell>
          <cell r="R123">
            <v>15000</v>
          </cell>
          <cell r="S123">
            <v>10500</v>
          </cell>
          <cell r="T123">
            <v>0.7</v>
          </cell>
          <cell r="U123">
            <v>44885</v>
          </cell>
          <cell r="V123">
            <v>0</v>
          </cell>
          <cell r="W123" t="str">
            <v>YAKIT</v>
          </cell>
          <cell r="X123"/>
          <cell r="Y123">
            <v>4500</v>
          </cell>
          <cell r="Z123">
            <v>0.3</v>
          </cell>
          <cell r="AA123">
            <v>44915</v>
          </cell>
          <cell r="AB123"/>
          <cell r="AC123" t="str">
            <v>YAKIT</v>
          </cell>
          <cell r="AD123"/>
          <cell r="AE123"/>
          <cell r="AF123"/>
          <cell r="AG123"/>
          <cell r="AH123"/>
          <cell r="AI123"/>
          <cell r="AJ123"/>
          <cell r="AK123"/>
          <cell r="AL123"/>
          <cell r="AM123"/>
          <cell r="AN123"/>
          <cell r="AO123"/>
          <cell r="AP123"/>
          <cell r="AQ123"/>
          <cell r="AR123"/>
          <cell r="AS123"/>
          <cell r="AT123"/>
          <cell r="AU123"/>
          <cell r="AV123"/>
          <cell r="AW123"/>
          <cell r="AX123">
            <v>15000</v>
          </cell>
          <cell r="AY123">
            <v>0</v>
          </cell>
          <cell r="AZ123"/>
          <cell r="BA123"/>
          <cell r="BB123"/>
          <cell r="BC123"/>
          <cell r="BD123"/>
          <cell r="BE123"/>
          <cell r="BF123"/>
          <cell r="BG123"/>
          <cell r="BH123"/>
          <cell r="BI123"/>
          <cell r="BJ123"/>
          <cell r="BK123"/>
          <cell r="BL123"/>
          <cell r="BM123"/>
          <cell r="BN123"/>
          <cell r="BO123"/>
          <cell r="BP123"/>
        </row>
        <row r="127">
          <cell r="C124" t="str">
            <v>DOGANCI</v>
          </cell>
          <cell r="D124"/>
          <cell r="E124">
            <v>43398</v>
          </cell>
          <cell r="F124" t="str">
            <v xml:space="preserve">MEHMET BOZLAR</v>
          </cell>
          <cell r="G124"/>
          <cell r="H124"/>
          <cell r="I124">
            <v>535</v>
          </cell>
          <cell r="J124"/>
          <cell r="K124"/>
          <cell r="L124">
            <v>8</v>
          </cell>
          <cell r="M124">
            <v>0</v>
          </cell>
          <cell r="N124"/>
          <cell r="O124">
            <v>10400</v>
          </cell>
          <cell r="P124"/>
          <cell r="Q124">
            <v>0</v>
          </cell>
          <cell r="R124">
            <v>10400</v>
          </cell>
          <cell r="S124">
            <v>7280</v>
          </cell>
          <cell r="T124">
            <v>0.7</v>
          </cell>
          <cell r="U124">
            <v>43430</v>
          </cell>
          <cell r="V124"/>
          <cell r="W124" t="str">
            <v>YAKIT</v>
          </cell>
          <cell r="X124"/>
          <cell r="Y124">
            <v>3120</v>
          </cell>
          <cell r="Z124">
            <v>0.3</v>
          </cell>
          <cell r="AA124">
            <v>43551</v>
          </cell>
          <cell r="AB124"/>
          <cell r="AC124" t="str">
            <v>YAKIT</v>
          </cell>
          <cell r="AD124"/>
          <cell r="AE124"/>
          <cell r="AF124"/>
          <cell r="AG124"/>
          <cell r="AH124"/>
          <cell r="AI124"/>
          <cell r="AJ124"/>
          <cell r="AK124"/>
          <cell r="AL124"/>
          <cell r="AM124"/>
          <cell r="AN124"/>
          <cell r="AO124"/>
          <cell r="AP124"/>
          <cell r="AQ124"/>
          <cell r="AR124"/>
          <cell r="AS124"/>
          <cell r="AT124"/>
          <cell r="AU124"/>
          <cell r="AV124"/>
          <cell r="AW124"/>
          <cell r="AX124">
            <v>10400</v>
          </cell>
          <cell r="AY124">
            <v>0</v>
          </cell>
          <cell r="AZ124"/>
          <cell r="BA124"/>
          <cell r="BB124"/>
          <cell r="BC124"/>
          <cell r="BD124"/>
          <cell r="BE124"/>
          <cell r="BF124"/>
          <cell r="BG124"/>
          <cell r="BH124"/>
          <cell r="BI124"/>
          <cell r="BJ124"/>
          <cell r="BK124"/>
          <cell r="BL124"/>
          <cell r="BM124"/>
          <cell r="BN124"/>
          <cell r="BO124"/>
          <cell r="BP124"/>
        </row>
        <row r="128">
          <cell r="C125" t="str">
            <v xml:space="preserve">DOĞUKAN ŞEMİLER </v>
          </cell>
          <cell r="D125"/>
          <cell r="E125"/>
          <cell r="F125" t="str">
            <v xml:space="preserve">ALİ CAN ERGEN</v>
          </cell>
          <cell r="G125" t="str">
            <v>LEFKOŞA</v>
          </cell>
          <cell r="H125">
            <v>3300</v>
          </cell>
          <cell r="I125">
            <v>400</v>
          </cell>
          <cell r="J125">
            <v>2</v>
          </cell>
          <cell r="K125">
            <v>3</v>
          </cell>
          <cell r="L125">
            <v>5</v>
          </cell>
          <cell r="M125">
            <v>1</v>
          </cell>
          <cell r="N125">
            <v>3000</v>
          </cell>
          <cell r="O125">
            <v>16500</v>
          </cell>
          <cell r="P125">
            <v>0</v>
          </cell>
          <cell r="Q125">
            <v>1650</v>
          </cell>
          <cell r="R125">
            <v>25575</v>
          </cell>
          <cell r="S125">
            <v>11550</v>
          </cell>
          <cell r="T125">
            <v>0.7</v>
          </cell>
          <cell r="U125">
            <v>44946</v>
          </cell>
          <cell r="V125">
            <v>1650</v>
          </cell>
          <cell r="W125" t="str">
            <v>YAKIT</v>
          </cell>
          <cell r="X125">
            <v>44946</v>
          </cell>
          <cell r="Y125">
            <v>12375</v>
          </cell>
          <cell r="Z125">
            <v>0.3</v>
          </cell>
          <cell r="AA125">
            <v>45189</v>
          </cell>
          <cell r="AB125"/>
          <cell r="AC125" t="str">
            <v>YAKIT</v>
          </cell>
          <cell r="AD125"/>
          <cell r="AE125"/>
          <cell r="AF125"/>
          <cell r="AG125"/>
          <cell r="AH125"/>
          <cell r="AI125"/>
          <cell r="AJ125"/>
          <cell r="AK125"/>
          <cell r="AL125"/>
          <cell r="AM125"/>
          <cell r="AN125"/>
          <cell r="AO125"/>
          <cell r="AP125"/>
          <cell r="AQ125"/>
          <cell r="AR125"/>
          <cell r="AS125"/>
          <cell r="AT125"/>
          <cell r="AU125"/>
          <cell r="AV125"/>
          <cell r="AW125">
            <v>7425</v>
          </cell>
          <cell r="AX125">
            <v>25575</v>
          </cell>
          <cell r="AY125">
            <v>0</v>
          </cell>
          <cell r="AZ125"/>
          <cell r="BA125"/>
          <cell r="BB125"/>
          <cell r="BC125"/>
          <cell r="BD125"/>
          <cell r="BE125"/>
          <cell r="BF125"/>
          <cell r="BG125"/>
          <cell r="BH125"/>
          <cell r="BI125"/>
          <cell r="BJ125"/>
          <cell r="BK125"/>
          <cell r="BL125"/>
          <cell r="BM125"/>
          <cell r="BN125"/>
          <cell r="BO125"/>
          <cell r="BP125"/>
        </row>
        <row r="129">
          <cell r="C126" t="str">
            <v xml:space="preserve">DUMİKA  İona- 1</v>
          </cell>
          <cell r="D126"/>
          <cell r="E126"/>
          <cell r="F126" t="str">
            <v xml:space="preserve">ŞAHİN ÜNEŞ</v>
          </cell>
          <cell r="G126" t="str">
            <v>MAGUSA</v>
          </cell>
          <cell r="H126">
            <v>3300</v>
          </cell>
          <cell r="I126">
            <v>625</v>
          </cell>
          <cell r="J126">
            <v>4</v>
          </cell>
          <cell r="K126">
            <v>4</v>
          </cell>
          <cell r="L126">
            <v>11</v>
          </cell>
          <cell r="M126"/>
          <cell r="N126">
            <v>2900</v>
          </cell>
          <cell r="O126">
            <v>31900</v>
          </cell>
          <cell r="P126">
            <v>20</v>
          </cell>
          <cell r="Q126">
            <v>1650</v>
          </cell>
          <cell r="R126">
            <v>33550</v>
          </cell>
          <cell r="S126">
            <v>22330</v>
          </cell>
          <cell r="T126">
            <v>0.7</v>
          </cell>
          <cell r="U126">
            <v>44824</v>
          </cell>
          <cell r="V126">
            <v>1650</v>
          </cell>
          <cell r="W126" t="str">
            <v>YAKIT</v>
          </cell>
          <cell r="X126">
            <v>44824</v>
          </cell>
          <cell r="Y126">
            <v>9570</v>
          </cell>
          <cell r="Z126">
            <v>0.3</v>
          </cell>
          <cell r="AA126">
            <v>44824</v>
          </cell>
          <cell r="AB126"/>
          <cell r="AC126" t="str">
            <v>YAKIT</v>
          </cell>
          <cell r="AD126"/>
          <cell r="AE126"/>
          <cell r="AF126"/>
          <cell r="AG126"/>
          <cell r="AH126"/>
          <cell r="AI126"/>
          <cell r="AJ126"/>
          <cell r="AK126"/>
          <cell r="AL126"/>
          <cell r="AM126"/>
          <cell r="AN126"/>
          <cell r="AO126"/>
          <cell r="AP126"/>
          <cell r="AQ126"/>
          <cell r="AR126"/>
          <cell r="AS126"/>
          <cell r="AT126"/>
          <cell r="AU126"/>
          <cell r="AV126"/>
          <cell r="AW126"/>
          <cell r="AX126">
            <v>33550</v>
          </cell>
          <cell r="AY126">
            <v>0</v>
          </cell>
          <cell r="AZ126"/>
          <cell r="BA126"/>
          <cell r="BB126"/>
          <cell r="BC126"/>
          <cell r="BD126"/>
          <cell r="BE126"/>
          <cell r="BF126"/>
          <cell r="BG126"/>
          <cell r="BH126"/>
          <cell r="BI126"/>
          <cell r="BJ126"/>
          <cell r="BK126"/>
          <cell r="BL126"/>
          <cell r="BM126"/>
          <cell r="BN126"/>
          <cell r="BO126"/>
          <cell r="BP126"/>
        </row>
        <row r="130">
          <cell r="C127" t="str">
            <v xml:space="preserve">DUMİKA  İona- 2</v>
          </cell>
          <cell r="D127"/>
          <cell r="E127"/>
          <cell r="F127" t="str">
            <v xml:space="preserve">ŞAHİN ÜNEŞ</v>
          </cell>
          <cell r="G127" t="str">
            <v>MAGUSA</v>
          </cell>
          <cell r="H127">
            <v>3300</v>
          </cell>
          <cell r="I127">
            <v>625</v>
          </cell>
          <cell r="J127">
            <v>4</v>
          </cell>
          <cell r="K127">
            <v>4</v>
          </cell>
          <cell r="L127">
            <v>11</v>
          </cell>
          <cell r="M127"/>
          <cell r="N127">
            <v>2900</v>
          </cell>
          <cell r="O127">
            <v>31900</v>
          </cell>
          <cell r="P127"/>
          <cell r="Q127">
            <v>1650</v>
          </cell>
          <cell r="R127">
            <v>33550</v>
          </cell>
          <cell r="S127">
            <v>22330</v>
          </cell>
          <cell r="T127">
            <v>0.7</v>
          </cell>
          <cell r="U127">
            <v>44854</v>
          </cell>
          <cell r="V127">
            <v>1650</v>
          </cell>
          <cell r="W127" t="str">
            <v>YAKIT</v>
          </cell>
          <cell r="X127">
            <v>44854</v>
          </cell>
          <cell r="Y127">
            <v>9570</v>
          </cell>
          <cell r="Z127">
            <v>0.3</v>
          </cell>
          <cell r="AA127">
            <v>44885</v>
          </cell>
          <cell r="AB127">
            <v>0</v>
          </cell>
          <cell r="AC127" t="str">
            <v>YAKIT</v>
          </cell>
          <cell r="AD127"/>
          <cell r="AE127"/>
          <cell r="AF127"/>
          <cell r="AG127"/>
          <cell r="AH127"/>
          <cell r="AI127"/>
          <cell r="AJ127"/>
          <cell r="AK127"/>
          <cell r="AL127"/>
          <cell r="AM127"/>
          <cell r="AN127"/>
          <cell r="AO127"/>
          <cell r="AP127"/>
          <cell r="AQ127"/>
          <cell r="AR127"/>
          <cell r="AS127"/>
          <cell r="AT127"/>
          <cell r="AU127"/>
          <cell r="AV127"/>
          <cell r="AW127"/>
          <cell r="AX127">
            <v>33550</v>
          </cell>
          <cell r="AY127">
            <v>0</v>
          </cell>
          <cell r="AZ127"/>
          <cell r="BA127"/>
          <cell r="BB127"/>
          <cell r="BC127"/>
          <cell r="BD127"/>
          <cell r="BE127"/>
          <cell r="BF127"/>
          <cell r="BG127"/>
          <cell r="BH127"/>
          <cell r="BI127"/>
          <cell r="BJ127"/>
          <cell r="BK127"/>
          <cell r="BL127"/>
          <cell r="BM127"/>
          <cell r="BN127"/>
          <cell r="BO127"/>
          <cell r="BP127"/>
        </row>
        <row r="131">
          <cell r="C128" t="str">
            <v xml:space="preserve">DUMİKA CONS LTD -Sophia Apt. AS-1</v>
          </cell>
          <cell r="D128"/>
          <cell r="E128"/>
          <cell r="F128" t="str">
            <v xml:space="preserve">SHUKUR KOBİLOV</v>
          </cell>
          <cell r="G128" t="str">
            <v>MAGUSA</v>
          </cell>
          <cell r="H128">
            <v>3300</v>
          </cell>
          <cell r="I128">
            <v>625</v>
          </cell>
          <cell r="J128">
            <v>4</v>
          </cell>
          <cell r="K128">
            <v>4</v>
          </cell>
          <cell r="L128">
            <v>11</v>
          </cell>
          <cell r="M128"/>
          <cell r="N128">
            <v>2150</v>
          </cell>
          <cell r="O128">
            <v>23650</v>
          </cell>
          <cell r="P128">
            <v>12</v>
          </cell>
          <cell r="Q128">
            <v>0</v>
          </cell>
          <cell r="R128">
            <v>23650</v>
          </cell>
          <cell r="S128">
            <v>17105</v>
          </cell>
          <cell r="T128">
            <v>0.7</v>
          </cell>
          <cell r="U128"/>
          <cell r="V128">
            <v>0</v>
          </cell>
          <cell r="W128" t="str">
            <v>YAKIT</v>
          </cell>
          <cell r="X128"/>
          <cell r="Y128">
            <v>7095</v>
          </cell>
          <cell r="Z128">
            <v>0.3</v>
          </cell>
          <cell r="AA128">
            <v>44621</v>
          </cell>
          <cell r="AB128"/>
          <cell r="AC128" t="str">
            <v>YAKIT</v>
          </cell>
          <cell r="AD128"/>
          <cell r="AE128"/>
          <cell r="AF128"/>
          <cell r="AG128"/>
          <cell r="AH128"/>
          <cell r="AI128"/>
          <cell r="AJ128"/>
          <cell r="AK128"/>
          <cell r="AL128"/>
          <cell r="AM128"/>
          <cell r="AN128"/>
          <cell r="AO128"/>
          <cell r="AP128"/>
          <cell r="AQ128">
            <v>550</v>
          </cell>
          <cell r="AR128" t="str">
            <v xml:space="preserve">ZAM FARKI ÖDEMESİ</v>
          </cell>
          <cell r="AS128"/>
          <cell r="AT128"/>
          <cell r="AU128"/>
          <cell r="AV128"/>
          <cell r="AW128"/>
          <cell r="AX128">
            <v>23650</v>
          </cell>
          <cell r="AY128">
            <v>0</v>
          </cell>
          <cell r="AZ128" t="str">
            <v>EVET</v>
          </cell>
          <cell r="BA128" t="str">
            <v>EVET</v>
          </cell>
          <cell r="BB128" t="str">
            <v xml:space="preserve">SÜRESİ GEÇTİ</v>
          </cell>
          <cell r="BC128" t="str">
            <v>EVET</v>
          </cell>
          <cell r="BD128">
            <v>44256</v>
          </cell>
          <cell r="BE128" t="str">
            <v>HAYIR</v>
          </cell>
          <cell r="BF128"/>
          <cell r="BG128"/>
          <cell r="BH128"/>
          <cell r="BI128"/>
          <cell r="BJ128"/>
          <cell r="BK128"/>
          <cell r="BL128"/>
          <cell r="BM128"/>
          <cell r="BN128"/>
          <cell r="BO128"/>
          <cell r="BP128"/>
        </row>
        <row r="132">
          <cell r="C129" t="str">
            <v xml:space="preserve">DUMİKA CONS LTD -Sophia Apt. AS-2</v>
          </cell>
          <cell r="D129"/>
          <cell r="E129"/>
          <cell r="F129" t="str">
            <v xml:space="preserve">SOBIRJON IMAMOV</v>
          </cell>
          <cell r="G129" t="str">
            <v>MAGUSA</v>
          </cell>
          <cell r="H129">
            <v>3300</v>
          </cell>
          <cell r="I129">
            <v>625</v>
          </cell>
          <cell r="J129">
            <v>4</v>
          </cell>
          <cell r="K129">
            <v>4</v>
          </cell>
          <cell r="L129">
            <v>11</v>
          </cell>
          <cell r="M129"/>
          <cell r="N129">
            <v>2150</v>
          </cell>
          <cell r="O129">
            <v>23650</v>
          </cell>
          <cell r="P129">
            <v>12</v>
          </cell>
          <cell r="Q129">
            <v>0</v>
          </cell>
          <cell r="R129">
            <v>23650</v>
          </cell>
          <cell r="S129">
            <v>17104.8</v>
          </cell>
          <cell r="T129"/>
          <cell r="U129"/>
          <cell r="V129">
            <v>2387</v>
          </cell>
          <cell r="W129" t="str">
            <v>YAKIT</v>
          </cell>
          <cell r="X129">
            <v>44621</v>
          </cell>
          <cell r="Y129">
            <v>7095</v>
          </cell>
          <cell r="Z129">
            <v>0.3</v>
          </cell>
          <cell r="AA129">
            <v>44621</v>
          </cell>
          <cell r="AB129"/>
          <cell r="AC129" t="str">
            <v>YAKIT</v>
          </cell>
          <cell r="AD129"/>
          <cell r="AE129"/>
          <cell r="AF129"/>
          <cell r="AG129"/>
          <cell r="AH129"/>
          <cell r="AI129"/>
          <cell r="AJ129"/>
          <cell r="AK129"/>
          <cell r="AL129"/>
          <cell r="AM129"/>
          <cell r="AN129"/>
          <cell r="AO129"/>
          <cell r="AP129"/>
          <cell r="AQ129">
            <v>550</v>
          </cell>
          <cell r="AR129" t="str">
            <v xml:space="preserve">FİYAT FARKI EŞİTLEMESİ</v>
          </cell>
          <cell r="AS129"/>
          <cell r="AT129"/>
          <cell r="AU129"/>
          <cell r="AV129"/>
          <cell r="AW129"/>
          <cell r="AX129">
            <v>26036.799999999999</v>
          </cell>
          <cell r="AY129">
            <v>0</v>
          </cell>
          <cell r="AZ129" t="str">
            <v>EVET</v>
          </cell>
          <cell r="BA129" t="str">
            <v>EVET</v>
          </cell>
          <cell r="BB129" t="str">
            <v xml:space="preserve">SÜRESİ GEÇTİ</v>
          </cell>
          <cell r="BC129" t="str">
            <v>EVET</v>
          </cell>
          <cell r="BD129">
            <v>44256</v>
          </cell>
          <cell r="BE129" t="str">
            <v>HAYIR</v>
          </cell>
          <cell r="BF129"/>
          <cell r="BG129"/>
          <cell r="BH129"/>
          <cell r="BI129"/>
          <cell r="BJ129"/>
          <cell r="BK129"/>
          <cell r="BL129"/>
          <cell r="BM129"/>
          <cell r="BN129"/>
          <cell r="BO129"/>
          <cell r="BP129"/>
        </row>
        <row r="133">
          <cell r="C130" t="str">
            <v xml:space="preserve">DUMİKA CONS LTD -Terra Apt. AS-1 (AHMET PARLAK)</v>
          </cell>
          <cell r="D130"/>
          <cell r="E130">
            <v>44252</v>
          </cell>
          <cell r="F130" t="str">
            <v xml:space="preserve">AHMET PARLAK</v>
          </cell>
          <cell r="G130"/>
          <cell r="H130"/>
          <cell r="I130">
            <v>630</v>
          </cell>
          <cell r="J130"/>
          <cell r="K130"/>
          <cell r="L130">
            <v>11</v>
          </cell>
          <cell r="M130"/>
          <cell r="N130"/>
          <cell r="O130">
            <v>15950</v>
          </cell>
          <cell r="P130"/>
          <cell r="Q130">
            <v>1230</v>
          </cell>
          <cell r="R130">
            <v>17180</v>
          </cell>
          <cell r="S130">
            <v>7975</v>
          </cell>
          <cell r="T130">
            <v>0.5</v>
          </cell>
          <cell r="U130">
            <v>44275</v>
          </cell>
          <cell r="V130">
            <v>1230</v>
          </cell>
          <cell r="W130" t="str">
            <v>YAKIT</v>
          </cell>
          <cell r="X130">
            <v>44275</v>
          </cell>
          <cell r="Y130">
            <v>3190</v>
          </cell>
          <cell r="Z130">
            <v>0.2</v>
          </cell>
          <cell r="AA130">
            <v>44367</v>
          </cell>
          <cell r="AB130"/>
          <cell r="AC130" t="str">
            <v>YAKIT</v>
          </cell>
          <cell r="AD130"/>
          <cell r="AE130">
            <v>4785</v>
          </cell>
          <cell r="AF130">
            <v>0.3</v>
          </cell>
          <cell r="AG130"/>
          <cell r="AH130"/>
          <cell r="AI130"/>
          <cell r="AJ130"/>
          <cell r="AK130"/>
          <cell r="AL130"/>
          <cell r="AM130"/>
          <cell r="AN130"/>
          <cell r="AO130"/>
          <cell r="AP130"/>
          <cell r="AQ130"/>
          <cell r="AR130"/>
          <cell r="AS130"/>
          <cell r="AT130"/>
          <cell r="AU130"/>
          <cell r="AV130"/>
          <cell r="AW130"/>
          <cell r="AX130">
            <v>17180</v>
          </cell>
          <cell r="AY130">
            <v>0</v>
          </cell>
          <cell r="AZ130"/>
          <cell r="BA130"/>
          <cell r="BB130"/>
          <cell r="BC130"/>
          <cell r="BD130"/>
          <cell r="BE130"/>
          <cell r="BF130"/>
          <cell r="BG130"/>
          <cell r="BH130"/>
          <cell r="BI130"/>
          <cell r="BJ130"/>
          <cell r="BK130"/>
          <cell r="BL130"/>
          <cell r="BM130"/>
          <cell r="BN130"/>
          <cell r="BO130"/>
          <cell r="BP130"/>
        </row>
        <row r="134">
          <cell r="C131" t="str">
            <v xml:space="preserve">DUMİKA CONS LTD -Terra Apt. AS-2</v>
          </cell>
          <cell r="D131"/>
          <cell r="E131">
            <v>44252</v>
          </cell>
          <cell r="F131" t="str">
            <v xml:space="preserve">MEHMET BOZLAR</v>
          </cell>
          <cell r="G131"/>
          <cell r="H131"/>
          <cell r="I131">
            <v>630</v>
          </cell>
          <cell r="J131"/>
          <cell r="K131"/>
          <cell r="L131">
            <v>11</v>
          </cell>
          <cell r="M131"/>
          <cell r="N131"/>
          <cell r="O131">
            <v>15950</v>
          </cell>
          <cell r="P131"/>
          <cell r="Q131">
            <v>1230</v>
          </cell>
          <cell r="R131">
            <v>17180</v>
          </cell>
          <cell r="S131">
            <v>11165</v>
          </cell>
          <cell r="T131">
            <v>0.7</v>
          </cell>
          <cell r="U131">
            <v>44336</v>
          </cell>
          <cell r="V131">
            <v>1230</v>
          </cell>
          <cell r="W131" t="str">
            <v>YAKIT</v>
          </cell>
          <cell r="X131">
            <v>44336</v>
          </cell>
          <cell r="Y131">
            <v>4785</v>
          </cell>
          <cell r="Z131">
            <v>0.3</v>
          </cell>
          <cell r="AA131">
            <v>44367</v>
          </cell>
          <cell r="AB131"/>
          <cell r="AC131" t="str">
            <v>YAKIT</v>
          </cell>
          <cell r="AD131"/>
          <cell r="AE131"/>
          <cell r="AF131"/>
          <cell r="AG131"/>
          <cell r="AH131"/>
          <cell r="AI131"/>
          <cell r="AJ131"/>
          <cell r="AK131"/>
          <cell r="AL131"/>
          <cell r="AM131"/>
          <cell r="AN131"/>
          <cell r="AO131"/>
          <cell r="AP131"/>
          <cell r="AQ131"/>
          <cell r="AR131"/>
          <cell r="AS131"/>
          <cell r="AT131"/>
          <cell r="AU131"/>
          <cell r="AV131"/>
          <cell r="AW131"/>
          <cell r="AX131">
            <v>17180</v>
          </cell>
          <cell r="AY131">
            <v>0</v>
          </cell>
          <cell r="AZ131"/>
          <cell r="BA131"/>
          <cell r="BB131"/>
          <cell r="BC131"/>
          <cell r="BD131"/>
          <cell r="BE131"/>
          <cell r="BF131"/>
          <cell r="BG131"/>
          <cell r="BH131"/>
          <cell r="BI131"/>
          <cell r="BJ131"/>
          <cell r="BK131"/>
          <cell r="BL131"/>
          <cell r="BM131"/>
          <cell r="BN131"/>
          <cell r="BO131"/>
          <cell r="BP131"/>
        </row>
        <row r="135">
          <cell r="C132" t="str">
            <v xml:space="preserve">DUMİKA CONS.ŞTİ.LTD.- CRYUS</v>
          </cell>
          <cell r="D132">
            <v>2023</v>
          </cell>
          <cell r="E132"/>
          <cell r="F132" t="str">
            <v xml:space="preserve">YAKUP GÜCÜN</v>
          </cell>
          <cell r="G132" t="str">
            <v>MAGUSA</v>
          </cell>
          <cell r="H132">
            <v>3300</v>
          </cell>
          <cell r="I132">
            <v>675</v>
          </cell>
          <cell r="J132">
            <v>5</v>
          </cell>
          <cell r="K132">
            <v>4</v>
          </cell>
          <cell r="L132">
            <v>6</v>
          </cell>
          <cell r="M132"/>
          <cell r="N132">
            <v>7500</v>
          </cell>
          <cell r="O132">
            <v>45000</v>
          </cell>
          <cell r="P132">
            <v>0</v>
          </cell>
          <cell r="Q132">
            <v>550</v>
          </cell>
          <cell r="R132">
            <v>45550</v>
          </cell>
          <cell r="S132">
            <v>31500</v>
          </cell>
          <cell r="T132">
            <v>0.7</v>
          </cell>
          <cell r="U132">
            <v>45280</v>
          </cell>
          <cell r="V132">
            <v>550</v>
          </cell>
          <cell r="W132" t="str">
            <v>YAKIT</v>
          </cell>
          <cell r="X132"/>
          <cell r="Y132">
            <v>0</v>
          </cell>
          <cell r="Z132"/>
          <cell r="AA132"/>
          <cell r="AB132">
            <v>0</v>
          </cell>
          <cell r="AC132" t="str">
            <v>YAKIT</v>
          </cell>
          <cell r="AD132"/>
          <cell r="AE132"/>
          <cell r="AF132"/>
          <cell r="AG132"/>
          <cell r="AH132"/>
          <cell r="AI132"/>
          <cell r="AJ132"/>
          <cell r="AK132"/>
          <cell r="AL132"/>
          <cell r="AM132"/>
          <cell r="AN132"/>
          <cell r="AO132"/>
          <cell r="AP132"/>
          <cell r="AQ132"/>
          <cell r="AR132"/>
          <cell r="AS132"/>
          <cell r="AT132"/>
          <cell r="AU132"/>
          <cell r="AV132"/>
          <cell r="AW132"/>
          <cell r="AX132">
            <v>32050</v>
          </cell>
          <cell r="AY132">
            <v>13500</v>
          </cell>
          <cell r="AZ132"/>
          <cell r="BA132"/>
          <cell r="BB132"/>
          <cell r="BC132"/>
          <cell r="BD132"/>
          <cell r="BE132"/>
          <cell r="BF132"/>
          <cell r="BG132"/>
          <cell r="BH132"/>
          <cell r="BI132"/>
          <cell r="BJ132"/>
          <cell r="BK132"/>
          <cell r="BL132"/>
          <cell r="BM132"/>
          <cell r="BN132"/>
          <cell r="BO132"/>
          <cell r="BP132"/>
        </row>
        <row r="136">
          <cell r="C133" t="str">
            <v xml:space="preserve">DUMİKA CONS.ŞTİ.LTD.-DARİUS</v>
          </cell>
          <cell r="D133">
            <v>2023</v>
          </cell>
          <cell r="E133"/>
          <cell r="F133" t="str">
            <v>X</v>
          </cell>
          <cell r="G133" t="str">
            <v>MAGUSA</v>
          </cell>
          <cell r="H133">
            <v>3300</v>
          </cell>
          <cell r="I133">
            <v>675</v>
          </cell>
          <cell r="J133">
            <v>5</v>
          </cell>
          <cell r="K133">
            <v>4</v>
          </cell>
          <cell r="L133">
            <v>6</v>
          </cell>
          <cell r="M133"/>
          <cell r="N133">
            <v>23500</v>
          </cell>
          <cell r="O133">
            <v>141000</v>
          </cell>
          <cell r="P133"/>
          <cell r="Q133">
            <v>0</v>
          </cell>
          <cell r="R133">
            <v>141000</v>
          </cell>
          <cell r="S133">
            <v>0</v>
          </cell>
          <cell r="T133"/>
          <cell r="U133"/>
          <cell r="V133">
            <v>0</v>
          </cell>
          <cell r="W133" t="str">
            <v>YAKIT</v>
          </cell>
          <cell r="X133"/>
          <cell r="Y133">
            <v>0</v>
          </cell>
          <cell r="Z133"/>
          <cell r="AA133"/>
          <cell r="AB133">
            <v>0</v>
          </cell>
          <cell r="AC133" t="str">
            <v>YAKIT</v>
          </cell>
          <cell r="AD133"/>
          <cell r="AE133"/>
          <cell r="AF133"/>
          <cell r="AG133"/>
          <cell r="AH133"/>
          <cell r="AI133"/>
          <cell r="AJ133"/>
          <cell r="AK133"/>
          <cell r="AL133"/>
          <cell r="AM133"/>
          <cell r="AN133"/>
          <cell r="AO133"/>
          <cell r="AP133"/>
          <cell r="AQ133"/>
          <cell r="AR133"/>
          <cell r="AS133"/>
          <cell r="AT133"/>
          <cell r="AU133"/>
          <cell r="AV133"/>
          <cell r="AW133"/>
          <cell r="AX133">
            <v>0</v>
          </cell>
          <cell r="AY133">
            <v>141000</v>
          </cell>
          <cell r="AZ133"/>
          <cell r="BA133"/>
          <cell r="BB133"/>
          <cell r="BC133"/>
          <cell r="BD133"/>
          <cell r="BE133"/>
          <cell r="BF133"/>
          <cell r="BG133"/>
          <cell r="BH133"/>
          <cell r="BI133"/>
          <cell r="BJ133"/>
          <cell r="BK133"/>
          <cell r="BL133"/>
          <cell r="BM133"/>
          <cell r="BN133"/>
          <cell r="BO133"/>
          <cell r="BP133"/>
        </row>
        <row r="137">
          <cell r="C134" t="str">
            <v xml:space="preserve">DUMİKA CONS.ŞTİ.LTD.-GLORIA AS-1</v>
          </cell>
          <cell r="D134"/>
          <cell r="E134"/>
          <cell r="F134" t="str">
            <v xml:space="preserve">ALİ CAN ERGEN</v>
          </cell>
          <cell r="G134" t="str">
            <v>MAGUSA</v>
          </cell>
          <cell r="H134">
            <v>3300</v>
          </cell>
          <cell r="I134">
            <v>675</v>
          </cell>
          <cell r="J134">
            <v>5</v>
          </cell>
          <cell r="K134">
            <v>4</v>
          </cell>
          <cell r="L134">
            <v>11</v>
          </cell>
          <cell r="M134"/>
          <cell r="N134">
            <v>4750</v>
          </cell>
          <cell r="O134">
            <v>52250</v>
          </cell>
          <cell r="P134"/>
          <cell r="Q134">
            <v>4000</v>
          </cell>
          <cell r="R134">
            <v>56250</v>
          </cell>
          <cell r="S134">
            <v>36575</v>
          </cell>
          <cell r="T134">
            <v>0.7</v>
          </cell>
          <cell r="U134">
            <v>45097</v>
          </cell>
          <cell r="V134">
            <v>4000</v>
          </cell>
          <cell r="W134" t="str">
            <v>YAKIT</v>
          </cell>
          <cell r="X134">
            <v>45097</v>
          </cell>
          <cell r="Y134">
            <v>15675</v>
          </cell>
          <cell r="Z134">
            <v>0.3</v>
          </cell>
          <cell r="AA134"/>
          <cell r="AB134"/>
          <cell r="AC134" t="str">
            <v>YAKIT</v>
          </cell>
          <cell r="AD134"/>
          <cell r="AE134"/>
          <cell r="AF134"/>
          <cell r="AG134"/>
          <cell r="AH134"/>
          <cell r="AI134"/>
          <cell r="AJ134"/>
          <cell r="AK134"/>
          <cell r="AL134"/>
          <cell r="AM134"/>
          <cell r="AN134"/>
          <cell r="AO134"/>
          <cell r="AP134"/>
          <cell r="AQ134"/>
          <cell r="AR134"/>
          <cell r="AS134"/>
          <cell r="AT134"/>
          <cell r="AU134"/>
          <cell r="AV134"/>
          <cell r="AW134"/>
          <cell r="AX134">
            <v>56250</v>
          </cell>
          <cell r="AY134">
            <v>0</v>
          </cell>
          <cell r="AZ134"/>
          <cell r="BA134"/>
          <cell r="BB134"/>
          <cell r="BC134"/>
          <cell r="BD134"/>
          <cell r="BE134"/>
          <cell r="BF134"/>
          <cell r="BG134"/>
          <cell r="BH134"/>
          <cell r="BI134"/>
          <cell r="BJ134"/>
          <cell r="BK134"/>
          <cell r="BL134"/>
          <cell r="BM134"/>
          <cell r="BN134"/>
          <cell r="BO134"/>
          <cell r="BP134"/>
        </row>
        <row r="138">
          <cell r="C135" t="str">
            <v xml:space="preserve">DUMİKA CONS.ŞTİ.LTD.-GLORIA AS-2</v>
          </cell>
          <cell r="D135"/>
          <cell r="E135"/>
          <cell r="F135" t="str">
            <v xml:space="preserve">ŞAHİN ÜNEŞ</v>
          </cell>
          <cell r="G135" t="str">
            <v>MAGUSA</v>
          </cell>
          <cell r="H135">
            <v>3300</v>
          </cell>
          <cell r="I135">
            <v>675</v>
          </cell>
          <cell r="J135">
            <v>5</v>
          </cell>
          <cell r="K135">
            <v>4</v>
          </cell>
          <cell r="L135">
            <v>11</v>
          </cell>
          <cell r="M135"/>
          <cell r="N135">
            <v>4750</v>
          </cell>
          <cell r="O135">
            <v>52250</v>
          </cell>
          <cell r="P135"/>
          <cell r="Q135">
            <v>1600</v>
          </cell>
          <cell r="R135">
            <v>61755</v>
          </cell>
          <cell r="S135">
            <v>36575</v>
          </cell>
          <cell r="T135">
            <v>0.7</v>
          </cell>
          <cell r="U135">
            <v>45097</v>
          </cell>
          <cell r="V135">
            <v>1600</v>
          </cell>
          <cell r="W135" t="str">
            <v>YAKIT</v>
          </cell>
          <cell r="X135">
            <v>45097</v>
          </cell>
          <cell r="Y135">
            <v>23100</v>
          </cell>
          <cell r="Z135">
            <v>0.3</v>
          </cell>
          <cell r="AA135">
            <v>45189</v>
          </cell>
          <cell r="AB135">
            <v>480</v>
          </cell>
          <cell r="AC135" t="str">
            <v>YAKIT</v>
          </cell>
          <cell r="AD135"/>
          <cell r="AE135"/>
          <cell r="AF135"/>
          <cell r="AG135"/>
          <cell r="AH135"/>
          <cell r="AI135"/>
          <cell r="AJ135"/>
          <cell r="AK135"/>
          <cell r="AL135"/>
          <cell r="AM135"/>
          <cell r="AN135"/>
          <cell r="AO135"/>
          <cell r="AP135"/>
          <cell r="AQ135"/>
          <cell r="AR135"/>
          <cell r="AS135"/>
          <cell r="AT135"/>
          <cell r="AU135"/>
          <cell r="AV135"/>
          <cell r="AW135">
            <v>7905</v>
          </cell>
          <cell r="AX135">
            <v>61755</v>
          </cell>
          <cell r="AY135">
            <v>0</v>
          </cell>
          <cell r="AZ135"/>
          <cell r="BA135"/>
          <cell r="BB135"/>
          <cell r="BC135"/>
          <cell r="BD135"/>
          <cell r="BE135"/>
          <cell r="BF135"/>
          <cell r="BG135"/>
          <cell r="BH135"/>
          <cell r="BI135"/>
          <cell r="BJ135"/>
          <cell r="BK135"/>
          <cell r="BL135"/>
          <cell r="BM135"/>
          <cell r="BN135"/>
          <cell r="BO135"/>
          <cell r="BP135"/>
        </row>
        <row r="139">
          <cell r="C136" t="str">
            <v xml:space="preserve">DUMİKA CONS.ŞTİ.LTD.-MARCELLUS</v>
          </cell>
          <cell r="D136">
            <v>2023</v>
          </cell>
          <cell r="E136"/>
          <cell r="F136" t="str">
            <v>X</v>
          </cell>
          <cell r="G136" t="str">
            <v>MAGUSA</v>
          </cell>
          <cell r="H136">
            <v>3300</v>
          </cell>
          <cell r="I136">
            <v>675</v>
          </cell>
          <cell r="J136">
            <v>5</v>
          </cell>
          <cell r="K136">
            <v>4</v>
          </cell>
          <cell r="L136">
            <v>6</v>
          </cell>
          <cell r="M136"/>
          <cell r="N136">
            <v>23500</v>
          </cell>
          <cell r="O136">
            <v>141000</v>
          </cell>
          <cell r="P136"/>
          <cell r="Q136">
            <v>0</v>
          </cell>
          <cell r="R136">
            <v>141000</v>
          </cell>
          <cell r="S136">
            <v>0</v>
          </cell>
          <cell r="T136"/>
          <cell r="U136"/>
          <cell r="V136">
            <v>0</v>
          </cell>
          <cell r="W136" t="str">
            <v>YAKIT</v>
          </cell>
          <cell r="X136"/>
          <cell r="Y136">
            <v>0</v>
          </cell>
          <cell r="Z136"/>
          <cell r="AA136"/>
          <cell r="AB136">
            <v>0</v>
          </cell>
          <cell r="AC136" t="str">
            <v>YAKIT</v>
          </cell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  <cell r="AW136"/>
          <cell r="AX136">
            <v>0</v>
          </cell>
          <cell r="AY136">
            <v>141000</v>
          </cell>
          <cell r="AZ136"/>
          <cell r="BA136"/>
          <cell r="BB136"/>
          <cell r="BC136"/>
          <cell r="BD136"/>
          <cell r="BE136"/>
          <cell r="BF136"/>
          <cell r="BG136"/>
          <cell r="BH136"/>
          <cell r="BI136"/>
          <cell r="BJ136"/>
          <cell r="BK136"/>
          <cell r="BL136"/>
          <cell r="BM136"/>
          <cell r="BN136"/>
          <cell r="BO136"/>
          <cell r="BP136"/>
        </row>
        <row r="140">
          <cell r="C137" t="str">
            <v xml:space="preserve">DUMİKA CONS.ŞTİ.LTD.-PRISCILLA AS-1</v>
          </cell>
          <cell r="D137"/>
          <cell r="E137"/>
          <cell r="F137" t="str">
            <v xml:space="preserve">ALİ CAN ERGEN</v>
          </cell>
          <cell r="G137" t="str">
            <v>MAGUSA</v>
          </cell>
          <cell r="H137">
            <v>3300</v>
          </cell>
          <cell r="I137">
            <v>675</v>
          </cell>
          <cell r="J137">
            <v>5</v>
          </cell>
          <cell r="K137">
            <v>4</v>
          </cell>
          <cell r="L137">
            <v>12</v>
          </cell>
          <cell r="M137"/>
          <cell r="N137">
            <v>4750</v>
          </cell>
          <cell r="O137">
            <v>57000</v>
          </cell>
          <cell r="P137"/>
          <cell r="Q137">
            <v>4500</v>
          </cell>
          <cell r="R137">
            <v>70950</v>
          </cell>
          <cell r="S137">
            <v>39900</v>
          </cell>
          <cell r="T137">
            <v>0.7</v>
          </cell>
          <cell r="U137">
            <v>45097</v>
          </cell>
          <cell r="V137">
            <v>4500</v>
          </cell>
          <cell r="W137" t="str">
            <v>YAKIT</v>
          </cell>
          <cell r="X137"/>
          <cell r="Y137">
            <v>25200</v>
          </cell>
          <cell r="Z137">
            <v>0.3</v>
          </cell>
          <cell r="AA137">
            <v>45158</v>
          </cell>
          <cell r="AB137">
            <v>1350</v>
          </cell>
          <cell r="AC137" t="str">
            <v>YAKIT</v>
          </cell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AT137"/>
          <cell r="AU137"/>
          <cell r="AV137"/>
          <cell r="AW137">
            <v>9450</v>
          </cell>
          <cell r="AX137">
            <v>70950</v>
          </cell>
          <cell r="AY137">
            <v>0</v>
          </cell>
          <cell r="AZ137"/>
          <cell r="BA137"/>
          <cell r="BB137"/>
          <cell r="BC137"/>
          <cell r="BD137"/>
          <cell r="BE137"/>
          <cell r="BF137"/>
          <cell r="BG137"/>
          <cell r="BH137"/>
          <cell r="BI137"/>
          <cell r="BJ137"/>
          <cell r="BK137"/>
          <cell r="BL137"/>
          <cell r="BM137"/>
          <cell r="BN137"/>
          <cell r="BO137"/>
          <cell r="BP137"/>
        </row>
        <row r="141">
          <cell r="C138" t="str">
            <v xml:space="preserve">DUMİKA CONS.ŞTİ.LTD.-PRISCILLA AS-2</v>
          </cell>
          <cell r="D138"/>
          <cell r="E138"/>
          <cell r="F138" t="str">
            <v xml:space="preserve">ŞAHİN ÜNEŞ</v>
          </cell>
          <cell r="G138" t="str">
            <v>MAGUSA</v>
          </cell>
          <cell r="H138">
            <v>3300</v>
          </cell>
          <cell r="I138">
            <v>675</v>
          </cell>
          <cell r="J138">
            <v>5</v>
          </cell>
          <cell r="K138">
            <v>4</v>
          </cell>
          <cell r="L138">
            <v>12</v>
          </cell>
          <cell r="M138"/>
          <cell r="N138">
            <v>4750</v>
          </cell>
          <cell r="O138">
            <v>57000</v>
          </cell>
          <cell r="P138"/>
          <cell r="Q138">
            <v>1600</v>
          </cell>
          <cell r="R138">
            <v>67180</v>
          </cell>
          <cell r="S138">
            <v>39900</v>
          </cell>
          <cell r="T138">
            <v>0.7</v>
          </cell>
          <cell r="U138">
            <v>45127</v>
          </cell>
          <cell r="V138">
            <v>1600</v>
          </cell>
          <cell r="W138" t="str">
            <v>YAKIT</v>
          </cell>
          <cell r="X138">
            <v>45127</v>
          </cell>
          <cell r="Y138">
            <v>25200</v>
          </cell>
          <cell r="Z138">
            <v>0.3</v>
          </cell>
          <cell r="AA138">
            <v>45189</v>
          </cell>
          <cell r="AB138">
            <v>480</v>
          </cell>
          <cell r="AC138" t="str">
            <v>YAKIT</v>
          </cell>
          <cell r="AD138"/>
          <cell r="AE138"/>
          <cell r="AF138"/>
          <cell r="AG138"/>
          <cell r="AH138"/>
          <cell r="AI138"/>
          <cell r="AJ138"/>
          <cell r="AK138"/>
          <cell r="AL138"/>
          <cell r="AM138"/>
          <cell r="AN138"/>
          <cell r="AO138"/>
          <cell r="AP138"/>
          <cell r="AQ138"/>
          <cell r="AR138"/>
          <cell r="AS138"/>
          <cell r="AT138"/>
          <cell r="AU138"/>
          <cell r="AV138"/>
          <cell r="AW138">
            <v>8580</v>
          </cell>
          <cell r="AX138">
            <v>67180</v>
          </cell>
          <cell r="AY138">
            <v>0</v>
          </cell>
          <cell r="AZ138"/>
          <cell r="BA138"/>
          <cell r="BB138"/>
          <cell r="BC138"/>
          <cell r="BD138"/>
          <cell r="BE138"/>
          <cell r="BF138"/>
          <cell r="BG138"/>
          <cell r="BH138"/>
          <cell r="BI138"/>
          <cell r="BJ138"/>
          <cell r="BK138"/>
          <cell r="BL138"/>
          <cell r="BM138"/>
          <cell r="BN138"/>
          <cell r="BO138"/>
          <cell r="BP138"/>
        </row>
        <row r="142">
          <cell r="C139" t="str">
            <v xml:space="preserve">DUMİKA İsabella-1</v>
          </cell>
          <cell r="D139"/>
          <cell r="E139"/>
          <cell r="F139" t="str">
            <v xml:space="preserve">ŞAHİN ÜNEŞ</v>
          </cell>
          <cell r="G139" t="str">
            <v>MAGUSA</v>
          </cell>
          <cell r="H139">
            <v>3300</v>
          </cell>
          <cell r="I139">
            <v>625</v>
          </cell>
          <cell r="J139">
            <v>4</v>
          </cell>
          <cell r="K139">
            <v>4</v>
          </cell>
          <cell r="L139">
            <v>11</v>
          </cell>
          <cell r="M139"/>
          <cell r="N139">
            <v>2900</v>
          </cell>
          <cell r="O139">
            <v>31900</v>
          </cell>
          <cell r="P139"/>
          <cell r="Q139">
            <v>1650</v>
          </cell>
          <cell r="R139">
            <v>33550</v>
          </cell>
          <cell r="S139">
            <v>22330</v>
          </cell>
          <cell r="T139">
            <v>0.7</v>
          </cell>
          <cell r="U139">
            <v>44885</v>
          </cell>
          <cell r="V139">
            <v>1650</v>
          </cell>
          <cell r="W139" t="str">
            <v>YAKIT</v>
          </cell>
          <cell r="X139">
            <v>44915</v>
          </cell>
          <cell r="Y139">
            <v>9570</v>
          </cell>
          <cell r="Z139">
            <v>0.3</v>
          </cell>
          <cell r="AA139"/>
          <cell r="AB139"/>
          <cell r="AC139" t="str">
            <v>YAKIT</v>
          </cell>
          <cell r="AD139"/>
          <cell r="AE139"/>
          <cell r="AF139"/>
          <cell r="AG139"/>
          <cell r="AH139"/>
          <cell r="AI139"/>
          <cell r="AJ139"/>
          <cell r="AK139"/>
          <cell r="AL139"/>
          <cell r="AM139"/>
          <cell r="AN139"/>
          <cell r="AO139"/>
          <cell r="AP139"/>
          <cell r="AQ139"/>
          <cell r="AR139"/>
          <cell r="AS139"/>
          <cell r="AT139"/>
          <cell r="AU139"/>
          <cell r="AV139"/>
          <cell r="AW139"/>
          <cell r="AX139">
            <v>33550</v>
          </cell>
          <cell r="AY139">
            <v>0</v>
          </cell>
          <cell r="AZ139"/>
          <cell r="BA139"/>
          <cell r="BB139"/>
          <cell r="BC139"/>
          <cell r="BD139"/>
          <cell r="BE139"/>
          <cell r="BF139"/>
          <cell r="BG139"/>
          <cell r="BH139"/>
          <cell r="BI139"/>
          <cell r="BJ139"/>
          <cell r="BK139"/>
          <cell r="BL139"/>
          <cell r="BM139"/>
          <cell r="BN139"/>
          <cell r="BO139"/>
          <cell r="BP139"/>
        </row>
        <row r="143">
          <cell r="C140" t="str">
            <v xml:space="preserve">DUMİKA İsabella-2</v>
          </cell>
          <cell r="D140"/>
          <cell r="E140"/>
          <cell r="F140" t="str">
            <v xml:space="preserve">ŞAHİN ÜNEŞ</v>
          </cell>
          <cell r="G140" t="str">
            <v>MAGUSA</v>
          </cell>
          <cell r="H140">
            <v>3300</v>
          </cell>
          <cell r="I140">
            <v>625</v>
          </cell>
          <cell r="J140">
            <v>4</v>
          </cell>
          <cell r="K140">
            <v>4</v>
          </cell>
          <cell r="L140">
            <v>11</v>
          </cell>
          <cell r="M140"/>
          <cell r="N140">
            <v>2900</v>
          </cell>
          <cell r="O140">
            <v>31900</v>
          </cell>
          <cell r="P140">
            <v>0</v>
          </cell>
          <cell r="Q140">
            <v>1650</v>
          </cell>
          <cell r="R140">
            <v>33550</v>
          </cell>
          <cell r="S140">
            <v>22330</v>
          </cell>
          <cell r="T140">
            <v>0.7</v>
          </cell>
          <cell r="U140">
            <v>44915</v>
          </cell>
          <cell r="V140">
            <v>1650</v>
          </cell>
          <cell r="W140" t="str">
            <v>YAKIT</v>
          </cell>
          <cell r="X140">
            <v>44915</v>
          </cell>
          <cell r="Y140">
            <v>9570</v>
          </cell>
          <cell r="Z140">
            <v>0.3</v>
          </cell>
          <cell r="AA140">
            <v>44977</v>
          </cell>
          <cell r="AB140"/>
          <cell r="AC140" t="str">
            <v>YAKIT</v>
          </cell>
          <cell r="AD140"/>
          <cell r="AE140"/>
          <cell r="AF140"/>
          <cell r="AG140"/>
          <cell r="AH140"/>
          <cell r="AI140"/>
          <cell r="AJ140"/>
          <cell r="AK140"/>
          <cell r="AL140"/>
          <cell r="AM140"/>
          <cell r="AN140"/>
          <cell r="AO140"/>
          <cell r="AP140"/>
          <cell r="AQ140"/>
          <cell r="AR140"/>
          <cell r="AS140"/>
          <cell r="AT140"/>
          <cell r="AU140"/>
          <cell r="AV140"/>
          <cell r="AW140"/>
          <cell r="AX140">
            <v>33550</v>
          </cell>
          <cell r="AY140">
            <v>0</v>
          </cell>
          <cell r="AZ140"/>
          <cell r="BA140"/>
          <cell r="BB140"/>
          <cell r="BC140"/>
          <cell r="BD140"/>
          <cell r="BE140"/>
          <cell r="BF140"/>
          <cell r="BG140"/>
          <cell r="BH140"/>
          <cell r="BI140"/>
          <cell r="BJ140"/>
          <cell r="BK140"/>
          <cell r="BL140"/>
          <cell r="BM140"/>
          <cell r="BN140"/>
          <cell r="BO140"/>
          <cell r="BP140"/>
        </row>
        <row r="144">
          <cell r="C141" t="str">
            <v xml:space="preserve">EBRU ŞENOL </v>
          </cell>
          <cell r="D141"/>
          <cell r="E141">
            <v>44301</v>
          </cell>
          <cell r="F141" t="str">
            <v xml:space="preserve">AHMET PARLAK</v>
          </cell>
          <cell r="G141" t="str">
            <v>MAGUSA</v>
          </cell>
          <cell r="H141">
            <v>3300</v>
          </cell>
          <cell r="I141">
            <v>625</v>
          </cell>
          <cell r="J141">
            <v>4</v>
          </cell>
          <cell r="K141">
            <v>4</v>
          </cell>
          <cell r="L141">
            <v>5</v>
          </cell>
          <cell r="M141"/>
          <cell r="N141">
            <v>2250</v>
          </cell>
          <cell r="O141">
            <v>7500</v>
          </cell>
          <cell r="P141"/>
          <cell r="Q141">
            <v>940</v>
          </cell>
          <cell r="R141">
            <v>8440</v>
          </cell>
          <cell r="S141">
            <v>5250</v>
          </cell>
          <cell r="T141">
            <v>0.7</v>
          </cell>
          <cell r="U141">
            <v>44341</v>
          </cell>
          <cell r="V141">
            <v>940</v>
          </cell>
          <cell r="W141" t="str">
            <v>YAKIT</v>
          </cell>
          <cell r="X141">
            <v>44341</v>
          </cell>
          <cell r="Y141"/>
          <cell r="Z141"/>
          <cell r="AA141"/>
          <cell r="AB141"/>
          <cell r="AC141" t="str">
            <v>YAKIT</v>
          </cell>
          <cell r="AD141"/>
          <cell r="AE141"/>
          <cell r="AF141"/>
          <cell r="AG141"/>
          <cell r="AH141"/>
          <cell r="AI141"/>
          <cell r="AJ141"/>
          <cell r="AK141"/>
          <cell r="AL141"/>
          <cell r="AM141"/>
          <cell r="AN141"/>
          <cell r="AO141"/>
          <cell r="AP141"/>
          <cell r="AQ141"/>
          <cell r="AR141"/>
          <cell r="AS141"/>
          <cell r="AT141"/>
          <cell r="AU141"/>
          <cell r="AV141"/>
          <cell r="AW141"/>
          <cell r="AX141">
            <v>6190</v>
          </cell>
          <cell r="AY141">
            <v>2250</v>
          </cell>
          <cell r="AZ141"/>
          <cell r="BA141"/>
          <cell r="BB141"/>
          <cell r="BC141"/>
          <cell r="BD141"/>
          <cell r="BE141"/>
          <cell r="BF141"/>
          <cell r="BG141"/>
          <cell r="BH141"/>
          <cell r="BI141"/>
          <cell r="BJ141"/>
          <cell r="BK141"/>
          <cell r="BL141"/>
          <cell r="BM141"/>
          <cell r="BN141"/>
          <cell r="BO141"/>
          <cell r="BP141"/>
        </row>
        <row r="145">
          <cell r="C142" t="str">
            <v xml:space="preserve">EKİN ADADEMİR (KUMSAL)-1</v>
          </cell>
          <cell r="D142"/>
          <cell r="E142">
            <v>43637</v>
          </cell>
          <cell r="F142" t="str">
            <v xml:space="preserve">M. DELİBAŞ</v>
          </cell>
          <cell r="G142"/>
          <cell r="H142"/>
          <cell r="I142">
            <v>400</v>
          </cell>
          <cell r="J142"/>
          <cell r="K142"/>
          <cell r="L142">
            <v>11</v>
          </cell>
          <cell r="M142">
            <v>1</v>
          </cell>
          <cell r="N142"/>
          <cell r="O142">
            <v>14375</v>
          </cell>
          <cell r="P142"/>
          <cell r="Q142">
            <v>0</v>
          </cell>
          <cell r="R142">
            <v>14375</v>
          </cell>
          <cell r="S142">
            <v>10063</v>
          </cell>
          <cell r="T142">
            <v>0.7</v>
          </cell>
          <cell r="U142">
            <v>43465</v>
          </cell>
          <cell r="V142"/>
          <cell r="W142" t="str">
            <v>YAKIT</v>
          </cell>
          <cell r="X142"/>
          <cell r="Y142">
            <v>4312</v>
          </cell>
          <cell r="Z142">
            <v>0.3</v>
          </cell>
          <cell r="AA142">
            <v>43667</v>
          </cell>
          <cell r="AB142"/>
          <cell r="AC142" t="str">
            <v>YAKIT</v>
          </cell>
          <cell r="AD142"/>
          <cell r="AE142"/>
          <cell r="AF142"/>
          <cell r="AG142"/>
          <cell r="AH142"/>
          <cell r="AI142"/>
          <cell r="AJ142"/>
          <cell r="AK142"/>
          <cell r="AL142"/>
          <cell r="AM142"/>
          <cell r="AN142"/>
          <cell r="AO142"/>
          <cell r="AP142"/>
          <cell r="AQ142"/>
          <cell r="AR142"/>
          <cell r="AS142"/>
          <cell r="AT142"/>
          <cell r="AU142"/>
          <cell r="AV142"/>
          <cell r="AW142"/>
          <cell r="AX142">
            <v>14375</v>
          </cell>
          <cell r="AY142">
            <v>0</v>
          </cell>
          <cell r="AZ142"/>
          <cell r="BA142"/>
          <cell r="BB142"/>
          <cell r="BC142"/>
          <cell r="BD142"/>
          <cell r="BE142"/>
          <cell r="BF142"/>
          <cell r="BG142"/>
          <cell r="BH142"/>
          <cell r="BI142"/>
          <cell r="BJ142"/>
          <cell r="BK142"/>
          <cell r="BL142"/>
          <cell r="BM142"/>
          <cell r="BN142"/>
          <cell r="BO142"/>
          <cell r="BP142"/>
        </row>
        <row r="146">
          <cell r="C143" t="str">
            <v xml:space="preserve">EKİN ADADEMİR (KUMSAL)-2</v>
          </cell>
          <cell r="D143"/>
          <cell r="E143">
            <v>43637</v>
          </cell>
          <cell r="F143" t="str">
            <v xml:space="preserve">M. DELİBAŞ</v>
          </cell>
          <cell r="G143"/>
          <cell r="H143"/>
          <cell r="I143">
            <v>400</v>
          </cell>
          <cell r="J143"/>
          <cell r="K143"/>
          <cell r="L143">
            <v>11</v>
          </cell>
          <cell r="M143">
            <v>1</v>
          </cell>
          <cell r="N143"/>
          <cell r="O143">
            <v>14375</v>
          </cell>
          <cell r="P143"/>
          <cell r="Q143">
            <v>0</v>
          </cell>
          <cell r="R143">
            <v>14375</v>
          </cell>
          <cell r="S143">
            <v>10063</v>
          </cell>
          <cell r="T143">
            <v>0.7</v>
          </cell>
          <cell r="U143">
            <v>43465</v>
          </cell>
          <cell r="V143"/>
          <cell r="W143" t="str">
            <v>YAKIT</v>
          </cell>
          <cell r="X143"/>
          <cell r="Y143">
            <v>4312</v>
          </cell>
          <cell r="Z143">
            <v>0.3</v>
          </cell>
          <cell r="AA143">
            <v>43667</v>
          </cell>
          <cell r="AB143"/>
          <cell r="AC143" t="str">
            <v>YAKIT</v>
          </cell>
          <cell r="AD143"/>
          <cell r="AE143"/>
          <cell r="AF143"/>
          <cell r="AG143"/>
          <cell r="AH143"/>
          <cell r="AI143"/>
          <cell r="AJ143"/>
          <cell r="AK143"/>
          <cell r="AL143"/>
          <cell r="AM143"/>
          <cell r="AN143"/>
          <cell r="AO143"/>
          <cell r="AP143"/>
          <cell r="AQ143"/>
          <cell r="AR143"/>
          <cell r="AS143"/>
          <cell r="AT143"/>
          <cell r="AU143"/>
          <cell r="AV143"/>
          <cell r="AW143"/>
          <cell r="AX143">
            <v>14375</v>
          </cell>
          <cell r="AY143">
            <v>0</v>
          </cell>
          <cell r="AZ143"/>
          <cell r="BA143"/>
          <cell r="BB143"/>
          <cell r="BC143"/>
          <cell r="BD143"/>
          <cell r="BE143"/>
          <cell r="BF143"/>
          <cell r="BG143"/>
          <cell r="BH143"/>
          <cell r="BI143"/>
          <cell r="BJ143"/>
          <cell r="BK143"/>
          <cell r="BL143"/>
          <cell r="BM143"/>
          <cell r="BN143"/>
          <cell r="BO143"/>
          <cell r="BP143"/>
        </row>
        <row r="147">
          <cell r="C144" t="str">
            <v xml:space="preserve">EKİN ADADEMİR LTD YENİ OFİS</v>
          </cell>
          <cell r="D144"/>
          <cell r="E144">
            <v>44485</v>
          </cell>
          <cell r="F144" t="str">
            <v xml:space="preserve">SHUKUR KOBİLOV</v>
          </cell>
          <cell r="G144"/>
          <cell r="H144"/>
          <cell r="I144">
            <v>625</v>
          </cell>
          <cell r="J144"/>
          <cell r="K144"/>
          <cell r="L144">
            <v>4</v>
          </cell>
          <cell r="M144"/>
          <cell r="N144">
            <v>1500</v>
          </cell>
          <cell r="O144">
            <v>6000</v>
          </cell>
          <cell r="P144"/>
          <cell r="Q144">
            <v>350</v>
          </cell>
          <cell r="R144">
            <v>6350</v>
          </cell>
          <cell r="S144">
            <v>4200</v>
          </cell>
          <cell r="T144">
            <v>0.7</v>
          </cell>
          <cell r="U144">
            <v>44520</v>
          </cell>
          <cell r="V144">
            <v>350</v>
          </cell>
          <cell r="W144" t="str">
            <v>YAKIT</v>
          </cell>
          <cell r="X144">
            <v>44520</v>
          </cell>
          <cell r="Y144">
            <v>1800</v>
          </cell>
          <cell r="Z144">
            <v>0.3</v>
          </cell>
          <cell r="AA144">
            <v>44550</v>
          </cell>
          <cell r="AB144"/>
          <cell r="AC144" t="str">
            <v>YAKIT</v>
          </cell>
          <cell r="AD144"/>
          <cell r="AE144"/>
          <cell r="AF144"/>
          <cell r="AG144"/>
          <cell r="AH144"/>
          <cell r="AI144"/>
          <cell r="AJ144"/>
          <cell r="AK144"/>
          <cell r="AL144"/>
          <cell r="AM144"/>
          <cell r="AN144"/>
          <cell r="AO144"/>
          <cell r="AP144"/>
          <cell r="AQ144"/>
          <cell r="AR144"/>
          <cell r="AS144"/>
          <cell r="AT144"/>
          <cell r="AU144"/>
          <cell r="AV144"/>
          <cell r="AW144"/>
          <cell r="AX144">
            <v>6350</v>
          </cell>
          <cell r="AY144">
            <v>0</v>
          </cell>
          <cell r="AZ144" t="str">
            <v>HAYIR</v>
          </cell>
          <cell r="BA144" t="str">
            <v>HAYIR</v>
          </cell>
          <cell r="BB144" t="str">
            <v>HAYIR</v>
          </cell>
          <cell r="BC144" t="str">
            <v>EVET</v>
          </cell>
          <cell r="BD144">
            <v>44383</v>
          </cell>
          <cell r="BE144"/>
          <cell r="BF144"/>
          <cell r="BG144"/>
          <cell r="BH144"/>
          <cell r="BI144"/>
          <cell r="BJ144"/>
          <cell r="BK144"/>
          <cell r="BL144"/>
          <cell r="BM144"/>
          <cell r="BN144"/>
          <cell r="BO144"/>
          <cell r="BP144"/>
        </row>
        <row r="148">
          <cell r="C145" t="str">
            <v xml:space="preserve">EKOR HOTEL DUBLEX 1</v>
          </cell>
          <cell r="D145"/>
          <cell r="E145">
            <v>43987</v>
          </cell>
          <cell r="F145" t="str">
            <v xml:space="preserve">MEHMET BOZLAR</v>
          </cell>
          <cell r="G145"/>
          <cell r="H145"/>
          <cell r="I145">
            <v>625</v>
          </cell>
          <cell r="J145"/>
          <cell r="K145"/>
          <cell r="L145">
            <v>6</v>
          </cell>
          <cell r="M145">
            <v>1</v>
          </cell>
          <cell r="N145"/>
          <cell r="O145">
            <v>8100</v>
          </cell>
          <cell r="P145"/>
          <cell r="Q145">
            <v>880</v>
          </cell>
          <cell r="R145">
            <v>8980</v>
          </cell>
          <cell r="S145">
            <v>5915</v>
          </cell>
          <cell r="T145">
            <v>0.7</v>
          </cell>
          <cell r="U145">
            <v>44063</v>
          </cell>
          <cell r="V145">
            <v>880</v>
          </cell>
          <cell r="W145" t="str">
            <v>YAKIT</v>
          </cell>
          <cell r="X145">
            <v>44063</v>
          </cell>
          <cell r="Y145">
            <v>2925</v>
          </cell>
          <cell r="Z145">
            <v>0.3</v>
          </cell>
          <cell r="AA145">
            <v>44550</v>
          </cell>
          <cell r="AB145"/>
          <cell r="AC145" t="str">
            <v>YAKIT</v>
          </cell>
          <cell r="AD145"/>
          <cell r="AE145"/>
          <cell r="AF145"/>
          <cell r="AG145"/>
          <cell r="AH145"/>
          <cell r="AI145"/>
          <cell r="AJ145"/>
          <cell r="AK145"/>
          <cell r="AL145"/>
          <cell r="AM145"/>
          <cell r="AN145"/>
          <cell r="AO145"/>
          <cell r="AP145"/>
          <cell r="AQ145">
            <v>740</v>
          </cell>
          <cell r="AR145" t="str">
            <v xml:space="preserve">ZAM FARKI SIFIRLAMASI</v>
          </cell>
          <cell r="AS145"/>
          <cell r="AT145"/>
          <cell r="AU145"/>
          <cell r="AV145"/>
          <cell r="AW145"/>
          <cell r="AX145">
            <v>8980</v>
          </cell>
          <cell r="AY145">
            <v>0</v>
          </cell>
          <cell r="AZ145"/>
          <cell r="BA145"/>
          <cell r="BB145"/>
          <cell r="BC145"/>
          <cell r="BD145"/>
          <cell r="BE145"/>
          <cell r="BF145"/>
          <cell r="BG145"/>
          <cell r="BH145"/>
          <cell r="BI145"/>
          <cell r="BJ145"/>
          <cell r="BK145"/>
          <cell r="BL145"/>
          <cell r="BM145"/>
          <cell r="BN145"/>
          <cell r="BO145"/>
          <cell r="BP145"/>
        </row>
        <row r="149">
          <cell r="C146" t="str">
            <v xml:space="preserve">EKOR HOTEL DUBLEX 2</v>
          </cell>
          <cell r="D146"/>
          <cell r="E146">
            <v>43987</v>
          </cell>
          <cell r="F146" t="str">
            <v xml:space="preserve">MEHMET BOZLAR</v>
          </cell>
          <cell r="G146"/>
          <cell r="H146"/>
          <cell r="I146">
            <v>625</v>
          </cell>
          <cell r="J146"/>
          <cell r="K146"/>
          <cell r="L146">
            <v>6</v>
          </cell>
          <cell r="M146">
            <v>1</v>
          </cell>
          <cell r="N146"/>
          <cell r="O146">
            <v>8450</v>
          </cell>
          <cell r="P146"/>
          <cell r="Q146">
            <v>880</v>
          </cell>
          <cell r="R146">
            <v>9330</v>
          </cell>
          <cell r="S146">
            <v>5915</v>
          </cell>
          <cell r="T146">
            <v>0.7</v>
          </cell>
          <cell r="U146">
            <v>44032</v>
          </cell>
          <cell r="V146">
            <v>880</v>
          </cell>
          <cell r="W146" t="str">
            <v>YAKIT</v>
          </cell>
          <cell r="X146">
            <v>44032</v>
          </cell>
          <cell r="Y146">
            <v>2925</v>
          </cell>
          <cell r="Z146">
            <v>0.3</v>
          </cell>
          <cell r="AA146">
            <v>44550</v>
          </cell>
          <cell r="AB146"/>
          <cell r="AC146" t="str">
            <v>YAKIT</v>
          </cell>
          <cell r="AD146"/>
          <cell r="AE146"/>
          <cell r="AF146"/>
          <cell r="AG146"/>
          <cell r="AH146"/>
          <cell r="AI146"/>
          <cell r="AJ146"/>
          <cell r="AK146"/>
          <cell r="AL146"/>
          <cell r="AM146"/>
          <cell r="AN146"/>
          <cell r="AO146"/>
          <cell r="AP146"/>
          <cell r="AQ146">
            <v>390</v>
          </cell>
          <cell r="AR146" t="str">
            <v xml:space="preserve">ZAM FARKI SIFIRLAMASI</v>
          </cell>
          <cell r="AS146"/>
          <cell r="AT146"/>
          <cell r="AU146"/>
          <cell r="AV146"/>
          <cell r="AW146"/>
          <cell r="AX146">
            <v>9330</v>
          </cell>
          <cell r="AY146">
            <v>0</v>
          </cell>
          <cell r="AZ146"/>
          <cell r="BA146"/>
          <cell r="BB146"/>
          <cell r="BC146"/>
          <cell r="BD146"/>
          <cell r="BE146"/>
          <cell r="BF146"/>
          <cell r="BG146"/>
          <cell r="BH146"/>
          <cell r="BI146"/>
          <cell r="BJ146"/>
          <cell r="BK146"/>
          <cell r="BL146"/>
          <cell r="BM146"/>
          <cell r="BN146"/>
          <cell r="BO146"/>
          <cell r="BP146"/>
        </row>
        <row r="150">
          <cell r="C147" t="str">
            <v xml:space="preserve">EKOR HOTEL TEK ASANSÖR</v>
          </cell>
          <cell r="D147"/>
          <cell r="E147">
            <v>43876</v>
          </cell>
          <cell r="F147" t="str">
            <v xml:space="preserve">MEHMET BOZLAR</v>
          </cell>
          <cell r="G147"/>
          <cell r="H147"/>
          <cell r="I147">
            <v>625</v>
          </cell>
          <cell r="J147"/>
          <cell r="K147"/>
          <cell r="L147">
            <v>6</v>
          </cell>
          <cell r="M147">
            <v>1</v>
          </cell>
          <cell r="N147"/>
          <cell r="O147">
            <v>8450</v>
          </cell>
          <cell r="P147"/>
          <cell r="Q147">
            <v>800</v>
          </cell>
          <cell r="R147">
            <v>9250</v>
          </cell>
          <cell r="S147">
            <v>5915</v>
          </cell>
          <cell r="T147" t="str">
            <v xml:space="preserve">Yanan parçalar</v>
          </cell>
          <cell r="U147">
            <v>44063</v>
          </cell>
          <cell r="V147">
            <v>880</v>
          </cell>
          <cell r="W147" t="str">
            <v>YAKIT</v>
          </cell>
          <cell r="X147">
            <v>44063</v>
          </cell>
          <cell r="Y147">
            <v>2925</v>
          </cell>
          <cell r="Z147">
            <v>0.3</v>
          </cell>
          <cell r="AA147">
            <v>44550</v>
          </cell>
          <cell r="AB147"/>
          <cell r="AC147" t="str">
            <v>YAKIT</v>
          </cell>
          <cell r="AD147"/>
          <cell r="AE147"/>
          <cell r="AF147"/>
          <cell r="AG147"/>
          <cell r="AH147"/>
          <cell r="AI147"/>
          <cell r="AJ147"/>
          <cell r="AK147"/>
          <cell r="AL147"/>
          <cell r="AM147"/>
          <cell r="AN147"/>
          <cell r="AO147"/>
          <cell r="AP147"/>
          <cell r="AQ147">
            <v>470</v>
          </cell>
          <cell r="AR147" t="str">
            <v xml:space="preserve">ZAM FARKI SIFIRLAMASI</v>
          </cell>
          <cell r="AS147"/>
          <cell r="AT147"/>
          <cell r="AU147"/>
          <cell r="AV147"/>
          <cell r="AW147"/>
          <cell r="AX147">
            <v>9250</v>
          </cell>
          <cell r="AY147">
            <v>0</v>
          </cell>
          <cell r="AZ147"/>
          <cell r="BA147"/>
          <cell r="BB147"/>
          <cell r="BC147"/>
          <cell r="BD147"/>
          <cell r="BE147"/>
          <cell r="BF147"/>
          <cell r="BG147"/>
          <cell r="BH147"/>
          <cell r="BI147"/>
          <cell r="BJ147"/>
          <cell r="BK147"/>
          <cell r="BL147"/>
          <cell r="BM147"/>
          <cell r="BN147"/>
          <cell r="BO147"/>
          <cell r="BP147"/>
        </row>
        <row r="151">
          <cell r="C148" t="str">
            <v xml:space="preserve">ELVİN İNŞAAT</v>
          </cell>
          <cell r="D148"/>
          <cell r="E148">
            <v>43745</v>
          </cell>
          <cell r="F148" t="str">
            <v xml:space="preserve">ŞAHİN ÜNEŞ</v>
          </cell>
          <cell r="G148"/>
          <cell r="H148"/>
          <cell r="I148">
            <v>625</v>
          </cell>
          <cell r="J148"/>
          <cell r="K148"/>
          <cell r="L148">
            <v>7</v>
          </cell>
          <cell r="M148">
            <v>0</v>
          </cell>
          <cell r="N148"/>
          <cell r="O148">
            <v>9100</v>
          </cell>
          <cell r="P148"/>
          <cell r="Q148">
            <v>0</v>
          </cell>
          <cell r="R148">
            <v>9100</v>
          </cell>
          <cell r="S148">
            <v>8190</v>
          </cell>
          <cell r="T148">
            <v>0.7</v>
          </cell>
          <cell r="U148">
            <v>43793</v>
          </cell>
          <cell r="V148"/>
          <cell r="W148" t="str">
            <v>YAKIT</v>
          </cell>
          <cell r="X148"/>
          <cell r="Y148">
            <v>2730</v>
          </cell>
          <cell r="Z148" t="str">
            <v xml:space="preserve">HESAP KAPAMA</v>
          </cell>
          <cell r="AA148">
            <v>44002</v>
          </cell>
          <cell r="AB148"/>
          <cell r="AC148" t="str">
            <v>YAKIT</v>
          </cell>
          <cell r="AD148"/>
          <cell r="AE148"/>
          <cell r="AF148"/>
          <cell r="AG148"/>
          <cell r="AH148"/>
          <cell r="AI148"/>
          <cell r="AJ148"/>
          <cell r="AK148"/>
          <cell r="AL148"/>
          <cell r="AM148"/>
          <cell r="AN148"/>
          <cell r="AO148"/>
          <cell r="AP148"/>
          <cell r="AQ148">
            <v>1820</v>
          </cell>
          <cell r="AR148" t="str">
            <v xml:space="preserve">FAZLADAN ÖDENEN</v>
          </cell>
          <cell r="AS148">
            <v>43824</v>
          </cell>
          <cell r="AT148"/>
          <cell r="AU148"/>
          <cell r="AV148"/>
          <cell r="AW148"/>
          <cell r="AX148">
            <v>9100</v>
          </cell>
          <cell r="AY148">
            <v>0</v>
          </cell>
          <cell r="AZ148"/>
          <cell r="BA148"/>
          <cell r="BB148"/>
          <cell r="BC148"/>
          <cell r="BD148"/>
          <cell r="BE148"/>
          <cell r="BF148"/>
          <cell r="BG148"/>
          <cell r="BH148"/>
          <cell r="BI148"/>
          <cell r="BJ148"/>
          <cell r="BK148"/>
          <cell r="BL148"/>
          <cell r="BM148"/>
          <cell r="BN148"/>
          <cell r="BO148"/>
          <cell r="BP148"/>
        </row>
        <row r="152">
          <cell r="C149" t="str">
            <v xml:space="preserve">EMA PLUS CONST.INV.ŞTİ. LTD.-EMA PARK</v>
          </cell>
          <cell r="D149">
            <v>2022</v>
          </cell>
          <cell r="E149"/>
          <cell r="F149" t="str">
            <v xml:space="preserve">ŞAHİN ÜNEŞ</v>
          </cell>
          <cell r="G149" t="str">
            <v>LEFKOŞA</v>
          </cell>
          <cell r="H149">
            <v>3300</v>
          </cell>
          <cell r="I149">
            <v>535</v>
          </cell>
          <cell r="J149">
            <v>3</v>
          </cell>
          <cell r="K149">
            <v>3</v>
          </cell>
          <cell r="L149">
            <v>4</v>
          </cell>
          <cell r="M149"/>
          <cell r="N149">
            <v>7500</v>
          </cell>
          <cell r="O149">
            <v>30000</v>
          </cell>
          <cell r="P149"/>
          <cell r="Q149">
            <v>2016</v>
          </cell>
          <cell r="R149">
            <v>32016</v>
          </cell>
          <cell r="S149">
            <v>21000</v>
          </cell>
          <cell r="T149">
            <v>0.7</v>
          </cell>
          <cell r="U149">
            <v>45280</v>
          </cell>
          <cell r="V149">
            <v>2016</v>
          </cell>
          <cell r="W149" t="str">
            <v>YAKIT</v>
          </cell>
          <cell r="X149">
            <v>45280</v>
          </cell>
          <cell r="Y149"/>
          <cell r="Z149"/>
          <cell r="AA149"/>
          <cell r="AB149"/>
          <cell r="AC149" t="str">
            <v>YAKIT</v>
          </cell>
          <cell r="AD149"/>
          <cell r="AE149"/>
          <cell r="AF149"/>
          <cell r="AG149"/>
          <cell r="AH149"/>
          <cell r="AI149"/>
          <cell r="AJ149"/>
          <cell r="AK149"/>
          <cell r="AL149"/>
          <cell r="AM149"/>
          <cell r="AN149"/>
          <cell r="AO149"/>
          <cell r="AP149"/>
          <cell r="AQ149"/>
          <cell r="AR149"/>
          <cell r="AS149"/>
          <cell r="AT149"/>
          <cell r="AU149"/>
          <cell r="AV149"/>
          <cell r="AW149"/>
          <cell r="AX149">
            <v>23016</v>
          </cell>
          <cell r="AY149">
            <v>9000</v>
          </cell>
          <cell r="AZ149"/>
          <cell r="BA149"/>
          <cell r="BB149"/>
          <cell r="BC149"/>
          <cell r="BD149"/>
          <cell r="BE149"/>
          <cell r="BF149"/>
          <cell r="BG149"/>
          <cell r="BH149"/>
          <cell r="BI149"/>
          <cell r="BJ149"/>
          <cell r="BK149"/>
          <cell r="BL149"/>
          <cell r="BM149"/>
          <cell r="BN149"/>
          <cell r="BO149"/>
          <cell r="BP149"/>
        </row>
        <row r="153">
          <cell r="C150" t="str">
            <v xml:space="preserve">EMFE İNŞAAT</v>
          </cell>
          <cell r="D150"/>
          <cell r="E150">
            <v>43774</v>
          </cell>
          <cell r="F150" t="str">
            <v xml:space="preserve">M. DELİBAŞ</v>
          </cell>
          <cell r="G150"/>
          <cell r="H150"/>
          <cell r="I150">
            <v>535</v>
          </cell>
          <cell r="J150"/>
          <cell r="K150"/>
          <cell r="L150">
            <v>8</v>
          </cell>
          <cell r="M150">
            <v>1</v>
          </cell>
          <cell r="N150"/>
          <cell r="O150">
            <v>11050</v>
          </cell>
          <cell r="P150"/>
          <cell r="Q150">
            <v>110</v>
          </cell>
          <cell r="R150">
            <v>11160</v>
          </cell>
          <cell r="S150">
            <v>7735</v>
          </cell>
          <cell r="T150">
            <v>0.7</v>
          </cell>
          <cell r="U150">
            <v>43824</v>
          </cell>
          <cell r="V150">
            <v>110</v>
          </cell>
          <cell r="W150" t="str">
            <v>YAKIT</v>
          </cell>
          <cell r="X150">
            <v>43824</v>
          </cell>
          <cell r="Y150">
            <v>2915</v>
          </cell>
          <cell r="Z150" t="str">
            <v xml:space="preserve">şükür tamamladı</v>
          </cell>
          <cell r="AA150">
            <v>44002</v>
          </cell>
          <cell r="AB150"/>
          <cell r="AC150" t="str">
            <v>YAKIT</v>
          </cell>
          <cell r="AD150"/>
          <cell r="AE150"/>
          <cell r="AF150"/>
          <cell r="AG150"/>
          <cell r="AH150"/>
          <cell r="AI150"/>
          <cell r="AJ150"/>
          <cell r="AK150"/>
          <cell r="AL150"/>
          <cell r="AM150"/>
          <cell r="AN150"/>
          <cell r="AO150"/>
          <cell r="AP150"/>
          <cell r="AQ150"/>
          <cell r="AR150"/>
          <cell r="AS150"/>
          <cell r="AT150">
            <v>400</v>
          </cell>
          <cell r="AU150" t="str">
            <v>Polar</v>
          </cell>
          <cell r="AV150">
            <v>43823</v>
          </cell>
          <cell r="AW150"/>
          <cell r="AX150">
            <v>10760</v>
          </cell>
          <cell r="AY150">
            <v>0</v>
          </cell>
          <cell r="AZ150"/>
          <cell r="BA150"/>
          <cell r="BB150"/>
          <cell r="BC150"/>
          <cell r="BD150"/>
          <cell r="BE150"/>
          <cell r="BF150"/>
          <cell r="BG150"/>
          <cell r="BH150"/>
          <cell r="BI150"/>
          <cell r="BJ150"/>
          <cell r="BK150"/>
          <cell r="BL150"/>
          <cell r="BM150"/>
          <cell r="BN150"/>
          <cell r="BO150"/>
          <cell r="BP150"/>
        </row>
        <row r="154">
          <cell r="C151" t="str">
            <v xml:space="preserve">EMZA TEKNOLOJİ AŞ. KKTC VERİ MERKEZİ</v>
          </cell>
          <cell r="D151"/>
          <cell r="E151"/>
          <cell r="F151" t="str">
            <v xml:space="preserve">ŞAHİN ÜNEŞ</v>
          </cell>
          <cell r="G151" t="str">
            <v>LEFKOŞA</v>
          </cell>
          <cell r="H151">
            <v>3300</v>
          </cell>
          <cell r="I151">
            <v>800</v>
          </cell>
          <cell r="J151">
            <v>6</v>
          </cell>
          <cell r="K151">
            <v>3</v>
          </cell>
          <cell r="L151">
            <v>2</v>
          </cell>
          <cell r="M151">
            <v>1</v>
          </cell>
          <cell r="N151">
            <v>3350</v>
          </cell>
          <cell r="O151">
            <v>8375</v>
          </cell>
          <cell r="P151">
            <v>24</v>
          </cell>
          <cell r="Q151">
            <v>1152</v>
          </cell>
          <cell r="R151">
            <v>9527</v>
          </cell>
          <cell r="S151">
            <v>4690</v>
          </cell>
          <cell r="T151">
            <v>0.7</v>
          </cell>
          <cell r="U151">
            <v>44762</v>
          </cell>
          <cell r="V151">
            <v>1152</v>
          </cell>
          <cell r="W151" t="str">
            <v>YAKIT</v>
          </cell>
          <cell r="X151">
            <v>44762</v>
          </cell>
          <cell r="Y151">
            <v>2512</v>
          </cell>
          <cell r="Z151">
            <v>0.3</v>
          </cell>
          <cell r="AA151">
            <v>44793</v>
          </cell>
          <cell r="AB151"/>
          <cell r="AC151" t="str">
            <v>YAKIT</v>
          </cell>
          <cell r="AD151"/>
          <cell r="AE151">
            <v>1173</v>
          </cell>
          <cell r="AF151" t="str">
            <v xml:space="preserve">YARIM KAT FARKI</v>
          </cell>
          <cell r="AG151">
            <v>44793</v>
          </cell>
          <cell r="AH151"/>
          <cell r="AI151"/>
          <cell r="AJ151"/>
          <cell r="AK151"/>
          <cell r="AL151"/>
          <cell r="AM151"/>
          <cell r="AN151"/>
          <cell r="AO151"/>
          <cell r="AP151"/>
          <cell r="AQ151"/>
          <cell r="AR151"/>
          <cell r="AS151"/>
          <cell r="AT151"/>
          <cell r="AU151"/>
          <cell r="AV151"/>
          <cell r="AW151"/>
          <cell r="AX151">
            <v>9527</v>
          </cell>
          <cell r="AY151">
            <v>0</v>
          </cell>
          <cell r="AZ151"/>
          <cell r="BA151"/>
          <cell r="BB151"/>
          <cell r="BC151"/>
          <cell r="BD151"/>
          <cell r="BE151"/>
          <cell r="BF151"/>
          <cell r="BG151"/>
          <cell r="BH151"/>
          <cell r="BI151"/>
          <cell r="BJ151"/>
          <cell r="BK151"/>
          <cell r="BL151"/>
          <cell r="BM151"/>
          <cell r="BN151"/>
          <cell r="BO151"/>
          <cell r="BP151"/>
        </row>
        <row r="155">
          <cell r="C152" t="str">
            <v xml:space="preserve">ERCAN PB AS-1</v>
          </cell>
          <cell r="D152"/>
          <cell r="E152">
            <v>43466</v>
          </cell>
          <cell r="F152" t="str">
            <v xml:space="preserve">SHUKUR KOBİLOV</v>
          </cell>
          <cell r="G152"/>
          <cell r="H152"/>
          <cell r="I152">
            <v>1200</v>
          </cell>
          <cell r="J152"/>
          <cell r="K152"/>
          <cell r="L152">
            <v>6</v>
          </cell>
          <cell r="M152">
            <v>2</v>
          </cell>
          <cell r="N152"/>
          <cell r="O152">
            <v>18000</v>
          </cell>
          <cell r="P152"/>
          <cell r="Q152">
            <v>450</v>
          </cell>
          <cell r="R152">
            <v>18450</v>
          </cell>
          <cell r="S152">
            <v>18000</v>
          </cell>
          <cell r="T152" t="str">
            <v xml:space="preserve">Maaş olarak</v>
          </cell>
          <cell r="U152"/>
          <cell r="V152">
            <v>450</v>
          </cell>
          <cell r="W152" t="str">
            <v>YAKIT</v>
          </cell>
          <cell r="X152"/>
          <cell r="Y152"/>
          <cell r="Z152"/>
          <cell r="AA152"/>
          <cell r="AB152"/>
          <cell r="AC152" t="str">
            <v>YAKIT</v>
          </cell>
          <cell r="AD152"/>
          <cell r="AE152"/>
          <cell r="AF152"/>
          <cell r="AG152"/>
          <cell r="AH152"/>
          <cell r="AI152"/>
          <cell r="AJ152"/>
          <cell r="AK152"/>
          <cell r="AL152"/>
          <cell r="AM152"/>
          <cell r="AN152"/>
          <cell r="AO152"/>
          <cell r="AP152"/>
          <cell r="AQ152"/>
          <cell r="AR152"/>
          <cell r="AS152"/>
          <cell r="AT152"/>
          <cell r="AU152"/>
          <cell r="AV152"/>
          <cell r="AW152"/>
          <cell r="AX152">
            <v>18450</v>
          </cell>
          <cell r="AY152">
            <v>0</v>
          </cell>
          <cell r="AZ152"/>
          <cell r="BA152"/>
          <cell r="BB152"/>
          <cell r="BC152"/>
          <cell r="BD152"/>
          <cell r="BE152"/>
          <cell r="BF152"/>
          <cell r="BG152"/>
          <cell r="BH152"/>
          <cell r="BI152"/>
          <cell r="BJ152"/>
          <cell r="BK152"/>
          <cell r="BL152"/>
          <cell r="BM152"/>
          <cell r="BN152"/>
          <cell r="BO152"/>
          <cell r="BP152"/>
        </row>
        <row r="156">
          <cell r="C153" t="str">
            <v xml:space="preserve">ERCAN PB AS-2</v>
          </cell>
          <cell r="D153"/>
          <cell r="E153">
            <v>43467</v>
          </cell>
          <cell r="F153" t="str">
            <v xml:space="preserve">SHUKUR KOBİLOV</v>
          </cell>
          <cell r="G153"/>
          <cell r="H153"/>
          <cell r="I153">
            <v>1200</v>
          </cell>
          <cell r="J153"/>
          <cell r="K153"/>
          <cell r="L153">
            <v>6</v>
          </cell>
          <cell r="M153">
            <v>2</v>
          </cell>
          <cell r="N153"/>
          <cell r="O153">
            <v>18000</v>
          </cell>
          <cell r="P153"/>
          <cell r="Q153">
            <v>450</v>
          </cell>
          <cell r="R153">
            <v>18450</v>
          </cell>
          <cell r="S153">
            <v>18000</v>
          </cell>
          <cell r="T153" t="str">
            <v xml:space="preserve">Maaş olarak</v>
          </cell>
          <cell r="U153"/>
          <cell r="V153">
            <v>450</v>
          </cell>
          <cell r="W153" t="str">
            <v>YAKIT</v>
          </cell>
          <cell r="X153"/>
          <cell r="Y153"/>
          <cell r="Z153"/>
          <cell r="AA153"/>
          <cell r="AB153"/>
          <cell r="AC153" t="str">
            <v>YAKIT</v>
          </cell>
          <cell r="AD153"/>
          <cell r="AE153"/>
          <cell r="AF153"/>
          <cell r="AG153"/>
          <cell r="AH153"/>
          <cell r="AI153"/>
          <cell r="AJ153"/>
          <cell r="AK153"/>
          <cell r="AL153"/>
          <cell r="AM153"/>
          <cell r="AN153"/>
          <cell r="AO153"/>
          <cell r="AP153"/>
          <cell r="AQ153"/>
          <cell r="AR153"/>
          <cell r="AS153"/>
          <cell r="AT153"/>
          <cell r="AU153"/>
          <cell r="AV153"/>
          <cell r="AW153"/>
          <cell r="AX153">
            <v>18450</v>
          </cell>
          <cell r="AY153">
            <v>0</v>
          </cell>
          <cell r="AZ153"/>
          <cell r="BA153"/>
          <cell r="BB153"/>
          <cell r="BC153"/>
          <cell r="BD153"/>
          <cell r="BE153"/>
          <cell r="BF153"/>
          <cell r="BG153"/>
          <cell r="BH153"/>
          <cell r="BI153"/>
          <cell r="BJ153"/>
          <cell r="BK153"/>
          <cell r="BL153"/>
          <cell r="BM153"/>
          <cell r="BN153"/>
          <cell r="BO153"/>
          <cell r="BP153"/>
        </row>
        <row r="157">
          <cell r="C154" t="str">
            <v xml:space="preserve">ERCAN PB AS-3</v>
          </cell>
          <cell r="D154"/>
          <cell r="E154">
            <v>43468</v>
          </cell>
          <cell r="F154" t="str">
            <v xml:space="preserve">SHUKUR KOBİLOV</v>
          </cell>
          <cell r="G154"/>
          <cell r="H154"/>
          <cell r="I154">
            <v>1200</v>
          </cell>
          <cell r="J154"/>
          <cell r="K154"/>
          <cell r="L154">
            <v>6</v>
          </cell>
          <cell r="M154">
            <v>2</v>
          </cell>
          <cell r="N154"/>
          <cell r="O154">
            <v>18000</v>
          </cell>
          <cell r="P154"/>
          <cell r="Q154">
            <v>450</v>
          </cell>
          <cell r="R154">
            <v>18450</v>
          </cell>
          <cell r="S154">
            <v>18000</v>
          </cell>
          <cell r="T154" t="str">
            <v xml:space="preserve">Maaş olarak</v>
          </cell>
          <cell r="U154"/>
          <cell r="V154">
            <v>450</v>
          </cell>
          <cell r="W154" t="str">
            <v>YAKIT</v>
          </cell>
          <cell r="X154"/>
          <cell r="Y154"/>
          <cell r="Z154"/>
          <cell r="AA154"/>
          <cell r="AB154"/>
          <cell r="AC154" t="str">
            <v>YAKIT</v>
          </cell>
          <cell r="AD154"/>
          <cell r="AE154"/>
          <cell r="AF154"/>
          <cell r="AG154"/>
          <cell r="AH154"/>
          <cell r="AI154"/>
          <cell r="AJ154"/>
          <cell r="AK154"/>
          <cell r="AL154"/>
          <cell r="AM154"/>
          <cell r="AN154"/>
          <cell r="AO154"/>
          <cell r="AP154"/>
          <cell r="AQ154"/>
          <cell r="AR154"/>
          <cell r="AS154"/>
          <cell r="AT154"/>
          <cell r="AU154"/>
          <cell r="AV154"/>
          <cell r="AW154"/>
          <cell r="AX154">
            <v>18450</v>
          </cell>
          <cell r="AY154">
            <v>0</v>
          </cell>
          <cell r="AZ154"/>
          <cell r="BA154"/>
          <cell r="BB154"/>
          <cell r="BC154"/>
          <cell r="BD154"/>
          <cell r="BE154"/>
          <cell r="BF154"/>
          <cell r="BG154"/>
          <cell r="BH154"/>
          <cell r="BI154"/>
          <cell r="BJ154"/>
          <cell r="BK154"/>
          <cell r="BL154"/>
          <cell r="BM154"/>
          <cell r="BN154"/>
          <cell r="BO154"/>
          <cell r="BP154"/>
        </row>
        <row r="158">
          <cell r="C155" t="str">
            <v xml:space="preserve">ERCAN PB AS-4</v>
          </cell>
          <cell r="D155"/>
          <cell r="E155">
            <v>43469</v>
          </cell>
          <cell r="F155" t="str">
            <v xml:space="preserve">SHUKUR KOBİLOV</v>
          </cell>
          <cell r="G155"/>
          <cell r="H155"/>
          <cell r="I155">
            <v>1200</v>
          </cell>
          <cell r="J155"/>
          <cell r="K155"/>
          <cell r="L155">
            <v>6</v>
          </cell>
          <cell r="M155">
            <v>2</v>
          </cell>
          <cell r="N155"/>
          <cell r="O155">
            <v>18000</v>
          </cell>
          <cell r="P155"/>
          <cell r="Q155">
            <v>450</v>
          </cell>
          <cell r="R155">
            <v>18450</v>
          </cell>
          <cell r="S155">
            <v>18000</v>
          </cell>
          <cell r="T155" t="str">
            <v xml:space="preserve">Maaş olarak</v>
          </cell>
          <cell r="U155"/>
          <cell r="V155">
            <v>450</v>
          </cell>
          <cell r="W155" t="str">
            <v>YAKIT</v>
          </cell>
          <cell r="X155"/>
          <cell r="Y155"/>
          <cell r="Z155"/>
          <cell r="AA155"/>
          <cell r="AB155"/>
          <cell r="AC155" t="str">
            <v>YAKIT</v>
          </cell>
          <cell r="AD155"/>
          <cell r="AE155"/>
          <cell r="AF155"/>
          <cell r="AG155"/>
          <cell r="AH155"/>
          <cell r="AI155"/>
          <cell r="AJ155"/>
          <cell r="AK155"/>
          <cell r="AL155"/>
          <cell r="AM155"/>
          <cell r="AN155"/>
          <cell r="AO155"/>
          <cell r="AP155"/>
          <cell r="AQ155"/>
          <cell r="AR155"/>
          <cell r="AS155"/>
          <cell r="AT155"/>
          <cell r="AU155"/>
          <cell r="AV155"/>
          <cell r="AW155"/>
          <cell r="AX155">
            <v>18450</v>
          </cell>
          <cell r="AY155">
            <v>0</v>
          </cell>
          <cell r="AZ155"/>
          <cell r="BA155"/>
          <cell r="BB155"/>
          <cell r="BC155"/>
          <cell r="BD155"/>
          <cell r="BE155"/>
          <cell r="BF155"/>
          <cell r="BG155"/>
          <cell r="BH155"/>
          <cell r="BI155"/>
          <cell r="BJ155"/>
          <cell r="BK155"/>
          <cell r="BL155"/>
          <cell r="BM155"/>
          <cell r="BN155"/>
          <cell r="BO155"/>
          <cell r="BP155"/>
        </row>
        <row r="159">
          <cell r="C156" t="str">
            <v xml:space="preserve">ERCAN PB AS-5</v>
          </cell>
          <cell r="D156"/>
          <cell r="E156"/>
          <cell r="F156" t="str">
            <v xml:space="preserve">YAKUP GÜCÜN</v>
          </cell>
          <cell r="G156" t="str">
            <v>LEFKOŞA</v>
          </cell>
          <cell r="H156">
            <v>5500</v>
          </cell>
          <cell r="I156">
            <v>1200</v>
          </cell>
          <cell r="J156" t="b">
            <v>0</v>
          </cell>
          <cell r="K156">
            <v>6</v>
          </cell>
          <cell r="L156">
            <v>2</v>
          </cell>
          <cell r="M156"/>
          <cell r="N156"/>
          <cell r="O156">
            <v>13200</v>
          </cell>
          <cell r="P156">
            <v>0</v>
          </cell>
          <cell r="Q156">
            <v>1260</v>
          </cell>
          <cell r="R156">
            <v>14460</v>
          </cell>
          <cell r="S156">
            <v>9240</v>
          </cell>
          <cell r="T156">
            <v>0.7</v>
          </cell>
          <cell r="U156">
            <v>44854</v>
          </cell>
          <cell r="V156">
            <v>1260</v>
          </cell>
          <cell r="W156" t="str">
            <v>YAKIT</v>
          </cell>
          <cell r="X156">
            <v>44854</v>
          </cell>
          <cell r="Y156"/>
          <cell r="Z156"/>
          <cell r="AA156"/>
          <cell r="AB156"/>
          <cell r="AC156" t="str">
            <v>YAKIT</v>
          </cell>
          <cell r="AD156"/>
          <cell r="AE156"/>
          <cell r="AF156"/>
          <cell r="AG156"/>
          <cell r="AH156"/>
          <cell r="AI156"/>
          <cell r="AJ156"/>
          <cell r="AK156"/>
          <cell r="AL156"/>
          <cell r="AM156"/>
          <cell r="AN156"/>
          <cell r="AO156"/>
          <cell r="AP156"/>
          <cell r="AQ156"/>
          <cell r="AR156"/>
          <cell r="AS156"/>
          <cell r="AT156"/>
          <cell r="AU156"/>
          <cell r="AV156"/>
          <cell r="AW156"/>
          <cell r="AX156">
            <v>10500</v>
          </cell>
          <cell r="AY156">
            <v>3960</v>
          </cell>
          <cell r="AZ156" t="str">
            <v>EVET</v>
          </cell>
          <cell r="BA156" t="str">
            <v>EVET</v>
          </cell>
          <cell r="BB156" t="str">
            <v>EVET</v>
          </cell>
          <cell r="BC156" t="str">
            <v>EVET</v>
          </cell>
          <cell r="BD156"/>
          <cell r="BE156"/>
          <cell r="BF156"/>
          <cell r="BG156"/>
          <cell r="BH156"/>
          <cell r="BI156"/>
          <cell r="BJ156"/>
          <cell r="BK156"/>
          <cell r="BL156"/>
          <cell r="BM156"/>
          <cell r="BN156"/>
          <cell r="BO156"/>
          <cell r="BP156"/>
        </row>
        <row r="160">
          <cell r="C157" t="str">
            <v xml:space="preserve">ERCAN TB-1 AS-1</v>
          </cell>
          <cell r="D157"/>
          <cell r="E157">
            <v>43466</v>
          </cell>
          <cell r="F157" t="str">
            <v xml:space="preserve">SHUKUR KOBİLOV</v>
          </cell>
          <cell r="G157" t="str">
            <v>LEFKOŞA</v>
          </cell>
          <cell r="H157"/>
          <cell r="I157">
            <v>1600</v>
          </cell>
          <cell r="J157"/>
          <cell r="K157"/>
          <cell r="L157">
            <v>4</v>
          </cell>
          <cell r="M157">
            <v>1</v>
          </cell>
          <cell r="N157"/>
          <cell r="O157">
            <v>13750</v>
          </cell>
          <cell r="P157"/>
          <cell r="Q157">
            <v>450</v>
          </cell>
          <cell r="R157">
            <v>14200</v>
          </cell>
          <cell r="S157">
            <v>13750</v>
          </cell>
          <cell r="T157" t="str">
            <v xml:space="preserve">Maaş olarak</v>
          </cell>
          <cell r="U157"/>
          <cell r="V157">
            <v>450</v>
          </cell>
          <cell r="W157" t="str">
            <v>YAKIT</v>
          </cell>
          <cell r="X157"/>
          <cell r="Y157"/>
          <cell r="Z157"/>
          <cell r="AA157"/>
          <cell r="AB157"/>
          <cell r="AC157" t="str">
            <v>YAKIT</v>
          </cell>
          <cell r="AD157"/>
          <cell r="AE157"/>
          <cell r="AF157"/>
          <cell r="AG157"/>
          <cell r="AH157"/>
          <cell r="AI157"/>
          <cell r="AJ157"/>
          <cell r="AK157"/>
          <cell r="AL157"/>
          <cell r="AM157"/>
          <cell r="AN157"/>
          <cell r="AO157"/>
          <cell r="AP157"/>
          <cell r="AQ157"/>
          <cell r="AR157"/>
          <cell r="AS157"/>
          <cell r="AT157"/>
          <cell r="AU157"/>
          <cell r="AV157"/>
          <cell r="AW157"/>
          <cell r="AX157">
            <v>14200</v>
          </cell>
          <cell r="AY157">
            <v>0</v>
          </cell>
          <cell r="AZ157"/>
          <cell r="BA157"/>
          <cell r="BB157"/>
          <cell r="BC157"/>
          <cell r="BD157"/>
          <cell r="BE157"/>
          <cell r="BF157"/>
          <cell r="BG157"/>
          <cell r="BH157"/>
          <cell r="BI157"/>
          <cell r="BJ157"/>
          <cell r="BK157"/>
          <cell r="BL157"/>
          <cell r="BM157"/>
          <cell r="BN157"/>
          <cell r="BO157"/>
          <cell r="BP157"/>
        </row>
        <row r="161">
          <cell r="C158" t="str">
            <v xml:space="preserve">ERCAN TB-1 AS-2</v>
          </cell>
          <cell r="D158"/>
          <cell r="E158">
            <v>43467</v>
          </cell>
          <cell r="F158" t="str">
            <v xml:space="preserve">SHUKUR KOBİLOV</v>
          </cell>
          <cell r="G158" t="str">
            <v>LEFKOŞA</v>
          </cell>
          <cell r="H158"/>
          <cell r="I158">
            <v>1600</v>
          </cell>
          <cell r="J158"/>
          <cell r="K158"/>
          <cell r="L158">
            <v>4</v>
          </cell>
          <cell r="M158">
            <v>1</v>
          </cell>
          <cell r="N158"/>
          <cell r="O158">
            <v>13750</v>
          </cell>
          <cell r="P158"/>
          <cell r="Q158">
            <v>450</v>
          </cell>
          <cell r="R158">
            <v>14200</v>
          </cell>
          <cell r="S158">
            <v>13750</v>
          </cell>
          <cell r="T158" t="str">
            <v xml:space="preserve">Maaş olarak</v>
          </cell>
          <cell r="U158"/>
          <cell r="V158">
            <v>450</v>
          </cell>
          <cell r="W158" t="str">
            <v>YAKIT</v>
          </cell>
          <cell r="X158"/>
          <cell r="Y158"/>
          <cell r="Z158"/>
          <cell r="AA158"/>
          <cell r="AB158"/>
          <cell r="AC158" t="str">
            <v>YAKIT</v>
          </cell>
          <cell r="AD158"/>
          <cell r="AE158"/>
          <cell r="AF158"/>
          <cell r="AG158"/>
          <cell r="AH158"/>
          <cell r="AI158"/>
          <cell r="AJ158"/>
          <cell r="AK158"/>
          <cell r="AL158"/>
          <cell r="AM158"/>
          <cell r="AN158"/>
          <cell r="AO158"/>
          <cell r="AP158"/>
          <cell r="AQ158"/>
          <cell r="AR158"/>
          <cell r="AS158"/>
          <cell r="AT158"/>
          <cell r="AU158"/>
          <cell r="AV158"/>
          <cell r="AW158"/>
          <cell r="AX158">
            <v>14200</v>
          </cell>
          <cell r="AY158">
            <v>0</v>
          </cell>
          <cell r="AZ158"/>
          <cell r="BA158"/>
          <cell r="BB158"/>
          <cell r="BC158"/>
          <cell r="BD158"/>
          <cell r="BE158"/>
          <cell r="BF158"/>
          <cell r="BG158"/>
          <cell r="BH158"/>
          <cell r="BI158"/>
          <cell r="BJ158"/>
          <cell r="BK158"/>
          <cell r="BL158"/>
          <cell r="BM158"/>
          <cell r="BN158"/>
          <cell r="BO158"/>
          <cell r="BP158"/>
        </row>
        <row r="162">
          <cell r="C159" t="str">
            <v xml:space="preserve">ERCAN TB-1 AS-3</v>
          </cell>
          <cell r="D159"/>
          <cell r="E159"/>
          <cell r="F159" t="str">
            <v xml:space="preserve">YAKUP GÜCÜN</v>
          </cell>
          <cell r="G159" t="str">
            <v>LEFKOŞA</v>
          </cell>
          <cell r="H159"/>
          <cell r="I159">
            <v>1600</v>
          </cell>
          <cell r="J159">
            <v>7</v>
          </cell>
          <cell r="K159">
            <v>6</v>
          </cell>
          <cell r="L159">
            <v>2</v>
          </cell>
          <cell r="M159">
            <v>1</v>
          </cell>
          <cell r="N159"/>
          <cell r="O159">
            <v>12000</v>
          </cell>
          <cell r="P159"/>
          <cell r="Q159">
            <v>450</v>
          </cell>
          <cell r="R159">
            <v>22975</v>
          </cell>
          <cell r="S159">
            <v>8400</v>
          </cell>
          <cell r="T159">
            <v>0.7</v>
          </cell>
          <cell r="U159">
            <v>44217</v>
          </cell>
          <cell r="V159">
            <v>450</v>
          </cell>
          <cell r="W159" t="str">
            <v>YAKIT</v>
          </cell>
          <cell r="X159">
            <v>44217</v>
          </cell>
          <cell r="Y159">
            <v>13125</v>
          </cell>
          <cell r="Z159">
            <v>0.3</v>
          </cell>
          <cell r="AA159">
            <v>45250</v>
          </cell>
          <cell r="AB159">
            <v>1000</v>
          </cell>
          <cell r="AC159" t="str">
            <v>YAKIT</v>
          </cell>
          <cell r="AD159"/>
          <cell r="AE159"/>
          <cell r="AF159"/>
          <cell r="AG159"/>
          <cell r="AH159"/>
          <cell r="AI159"/>
          <cell r="AJ159"/>
          <cell r="AK159"/>
          <cell r="AL159"/>
          <cell r="AM159"/>
          <cell r="AN159"/>
          <cell r="AO159"/>
          <cell r="AP159"/>
          <cell r="AQ159"/>
          <cell r="AR159"/>
          <cell r="AS159"/>
          <cell r="AT159"/>
          <cell r="AU159"/>
          <cell r="AV159"/>
          <cell r="AW159">
            <v>10525</v>
          </cell>
          <cell r="AX159">
            <v>22975</v>
          </cell>
          <cell r="AY159">
            <v>0</v>
          </cell>
          <cell r="AZ159"/>
          <cell r="BA159"/>
          <cell r="BB159"/>
          <cell r="BC159"/>
          <cell r="BD159"/>
          <cell r="BE159"/>
          <cell r="BF159"/>
          <cell r="BG159"/>
          <cell r="BH159"/>
          <cell r="BI159"/>
          <cell r="BJ159"/>
          <cell r="BK159"/>
          <cell r="BL159"/>
          <cell r="BM159"/>
          <cell r="BN159"/>
          <cell r="BO159"/>
          <cell r="BP159"/>
        </row>
        <row r="163">
          <cell r="C160" t="str">
            <v xml:space="preserve">ERCAN TB-1 AS-4</v>
          </cell>
          <cell r="D160"/>
          <cell r="E160"/>
          <cell r="F160" t="str">
            <v xml:space="preserve">SHUKUR KOBİLOV</v>
          </cell>
          <cell r="G160" t="str">
            <v>LEFKOŞA</v>
          </cell>
          <cell r="H160"/>
          <cell r="I160">
            <v>1600</v>
          </cell>
          <cell r="J160">
            <v>7</v>
          </cell>
          <cell r="K160">
            <v>6</v>
          </cell>
          <cell r="L160">
            <v>2</v>
          </cell>
          <cell r="M160">
            <v>1</v>
          </cell>
          <cell r="N160"/>
          <cell r="O160">
            <v>12000</v>
          </cell>
          <cell r="P160"/>
          <cell r="Q160">
            <v>450</v>
          </cell>
          <cell r="R160">
            <v>12450</v>
          </cell>
          <cell r="S160">
            <v>8400</v>
          </cell>
          <cell r="T160">
            <v>0.7</v>
          </cell>
          <cell r="U160">
            <v>44217</v>
          </cell>
          <cell r="V160">
            <v>450</v>
          </cell>
          <cell r="W160" t="str">
            <v>YAKIT</v>
          </cell>
          <cell r="X160">
            <v>44217</v>
          </cell>
          <cell r="Y160">
            <v>3600</v>
          </cell>
          <cell r="Z160"/>
          <cell r="AA160"/>
          <cell r="AB160"/>
          <cell r="AC160" t="str">
            <v>YAKIT</v>
          </cell>
          <cell r="AD160"/>
          <cell r="AE160"/>
          <cell r="AF160"/>
          <cell r="AG160"/>
          <cell r="AH160"/>
          <cell r="AI160"/>
          <cell r="AJ160"/>
          <cell r="AK160"/>
          <cell r="AL160"/>
          <cell r="AM160"/>
          <cell r="AN160"/>
          <cell r="AO160"/>
          <cell r="AP160"/>
          <cell r="AQ160"/>
          <cell r="AR160"/>
          <cell r="AS160"/>
          <cell r="AT160"/>
          <cell r="AU160"/>
          <cell r="AV160"/>
          <cell r="AW160"/>
          <cell r="AX160">
            <v>12450</v>
          </cell>
          <cell r="AY160">
            <v>0</v>
          </cell>
          <cell r="AZ160" t="str">
            <v>EVET</v>
          </cell>
          <cell r="BA160" t="str">
            <v>EVET</v>
          </cell>
          <cell r="BB160" t="str">
            <v>EVET</v>
          </cell>
          <cell r="BC160" t="str">
            <v>EVET</v>
          </cell>
          <cell r="BD160"/>
          <cell r="BE160"/>
          <cell r="BF160"/>
          <cell r="BG160"/>
          <cell r="BH160"/>
          <cell r="BI160"/>
          <cell r="BJ160"/>
          <cell r="BK160"/>
          <cell r="BL160"/>
          <cell r="BM160"/>
          <cell r="BN160"/>
          <cell r="BO160"/>
          <cell r="BP160"/>
        </row>
        <row r="164">
          <cell r="C161" t="str">
            <v xml:space="preserve">ERCAN TB-1 AS-5</v>
          </cell>
          <cell r="D161"/>
          <cell r="E161"/>
          <cell r="F161" t="str">
            <v xml:space="preserve">YAKUP GÜCÜN</v>
          </cell>
          <cell r="G161" t="str">
            <v>LEFKOŞA</v>
          </cell>
          <cell r="H161"/>
          <cell r="I161">
            <v>1600</v>
          </cell>
          <cell r="J161">
            <v>7</v>
          </cell>
          <cell r="K161">
            <v>6</v>
          </cell>
          <cell r="L161">
            <v>3</v>
          </cell>
          <cell r="M161">
            <v>1</v>
          </cell>
          <cell r="N161"/>
          <cell r="O161">
            <v>12800</v>
          </cell>
          <cell r="P161">
            <v>12</v>
          </cell>
          <cell r="Q161">
            <v>1634</v>
          </cell>
          <cell r="R161">
            <v>18824</v>
          </cell>
          <cell r="S161">
            <v>8960</v>
          </cell>
          <cell r="T161">
            <v>0.7</v>
          </cell>
          <cell r="U161">
            <v>44640</v>
          </cell>
          <cell r="V161">
            <v>1134</v>
          </cell>
          <cell r="W161" t="str">
            <v>YAKIT</v>
          </cell>
          <cell r="X161"/>
          <cell r="Y161">
            <v>5500</v>
          </cell>
          <cell r="Z161">
            <v>0.2</v>
          </cell>
          <cell r="AA161">
            <v>44946</v>
          </cell>
          <cell r="AB161">
            <v>500</v>
          </cell>
          <cell r="AC161" t="str">
            <v>YAKIT</v>
          </cell>
          <cell r="AD161">
            <v>44946</v>
          </cell>
          <cell r="AE161">
            <v>2730</v>
          </cell>
          <cell r="AF161">
            <v>0.1</v>
          </cell>
          <cell r="AG161">
            <v>45097</v>
          </cell>
          <cell r="AH161"/>
          <cell r="AI161"/>
          <cell r="AJ161"/>
          <cell r="AK161"/>
          <cell r="AL161"/>
          <cell r="AM161"/>
          <cell r="AN161"/>
          <cell r="AO161"/>
          <cell r="AP161"/>
          <cell r="AQ161"/>
          <cell r="AR161"/>
          <cell r="AS161"/>
          <cell r="AT161"/>
          <cell r="AU161"/>
          <cell r="AV161"/>
          <cell r="AW161">
            <v>4390</v>
          </cell>
          <cell r="AX161">
            <v>18824</v>
          </cell>
          <cell r="AY161">
            <v>0</v>
          </cell>
          <cell r="AZ161" t="str">
            <v>EVET</v>
          </cell>
          <cell r="BA161" t="str">
            <v>EVET</v>
          </cell>
          <cell r="BB161" t="str">
            <v>EVET</v>
          </cell>
          <cell r="BC161" t="str">
            <v>EVET</v>
          </cell>
          <cell r="BD161"/>
          <cell r="BE161"/>
          <cell r="BF161"/>
          <cell r="BG161"/>
          <cell r="BH161"/>
          <cell r="BI161"/>
          <cell r="BJ161"/>
          <cell r="BK161"/>
          <cell r="BL161"/>
          <cell r="BM161"/>
          <cell r="BN161"/>
          <cell r="BO161"/>
          <cell r="BP161"/>
        </row>
        <row r="165">
          <cell r="C162" t="str">
            <v xml:space="preserve">ERCAN TB-3 AS-1</v>
          </cell>
          <cell r="D162"/>
          <cell r="E162">
            <v>44131</v>
          </cell>
          <cell r="F162" t="str">
            <v xml:space="preserve">YAKUP GÜCÜN</v>
          </cell>
          <cell r="G162" t="str">
            <v>LEFKOŞA</v>
          </cell>
          <cell r="H162"/>
          <cell r="I162">
            <v>1600</v>
          </cell>
          <cell r="J162">
            <v>7</v>
          </cell>
          <cell r="K162">
            <v>6</v>
          </cell>
          <cell r="L162">
            <v>2</v>
          </cell>
          <cell r="M162">
            <v>1</v>
          </cell>
          <cell r="N162"/>
          <cell r="O162">
            <v>12000</v>
          </cell>
          <cell r="P162"/>
          <cell r="Q162">
            <v>330</v>
          </cell>
          <cell r="R162">
            <v>12330</v>
          </cell>
          <cell r="S162">
            <v>8400</v>
          </cell>
          <cell r="T162">
            <v>0.7</v>
          </cell>
          <cell r="U162">
            <v>44155</v>
          </cell>
          <cell r="V162">
            <v>330</v>
          </cell>
          <cell r="W162" t="str">
            <v>YAKIT</v>
          </cell>
          <cell r="X162">
            <v>44155</v>
          </cell>
          <cell r="Y162"/>
          <cell r="Z162"/>
          <cell r="AA162"/>
          <cell r="AB162"/>
          <cell r="AC162" t="str">
            <v>YAKIT</v>
          </cell>
          <cell r="AD162"/>
          <cell r="AE162"/>
          <cell r="AF162"/>
          <cell r="AG162"/>
          <cell r="AH162"/>
          <cell r="AI162"/>
          <cell r="AJ162"/>
          <cell r="AK162"/>
          <cell r="AL162"/>
          <cell r="AM162"/>
          <cell r="AN162"/>
          <cell r="AO162"/>
          <cell r="AP162"/>
          <cell r="AQ162"/>
          <cell r="AR162"/>
          <cell r="AS162"/>
          <cell r="AT162"/>
          <cell r="AU162"/>
          <cell r="AV162"/>
          <cell r="AW162"/>
          <cell r="AX162">
            <v>8730</v>
          </cell>
          <cell r="AY162">
            <v>3600</v>
          </cell>
          <cell r="AZ162"/>
          <cell r="BA162"/>
          <cell r="BB162"/>
          <cell r="BC162"/>
          <cell r="BD162"/>
          <cell r="BE162"/>
          <cell r="BF162"/>
          <cell r="BG162"/>
          <cell r="BH162"/>
          <cell r="BI162"/>
          <cell r="BJ162"/>
          <cell r="BK162"/>
          <cell r="BL162"/>
          <cell r="BM162"/>
          <cell r="BN162"/>
          <cell r="BO162"/>
          <cell r="BP162"/>
        </row>
        <row r="166">
          <cell r="C163" t="str">
            <v xml:space="preserve">ERCAN TB-3 AS-2</v>
          </cell>
          <cell r="D163"/>
          <cell r="E163">
            <v>44091</v>
          </cell>
          <cell r="F163" t="str">
            <v xml:space="preserve">YAKUP GÜCÜN</v>
          </cell>
          <cell r="G163" t="str">
            <v>LEFKOŞA</v>
          </cell>
          <cell r="H163"/>
          <cell r="I163">
            <v>1600</v>
          </cell>
          <cell r="J163">
            <v>7</v>
          </cell>
          <cell r="K163">
            <v>6</v>
          </cell>
          <cell r="L163">
            <v>2</v>
          </cell>
          <cell r="M163">
            <v>1</v>
          </cell>
          <cell r="N163"/>
          <cell r="O163">
            <v>12000</v>
          </cell>
          <cell r="P163"/>
          <cell r="Q163">
            <v>330</v>
          </cell>
          <cell r="R163">
            <v>12330</v>
          </cell>
          <cell r="S163">
            <v>8400</v>
          </cell>
          <cell r="T163">
            <v>0.7</v>
          </cell>
          <cell r="U163">
            <v>44155</v>
          </cell>
          <cell r="V163">
            <v>330</v>
          </cell>
          <cell r="W163" t="str">
            <v>YAKIT</v>
          </cell>
          <cell r="X163">
            <v>44155</v>
          </cell>
          <cell r="Y163"/>
          <cell r="Z163"/>
          <cell r="AA163"/>
          <cell r="AB163"/>
          <cell r="AC163" t="str">
            <v>YAKIT</v>
          </cell>
          <cell r="AD163"/>
          <cell r="AE163"/>
          <cell r="AF163"/>
          <cell r="AG163"/>
          <cell r="AH163"/>
          <cell r="AI163"/>
          <cell r="AJ163"/>
          <cell r="AK163"/>
          <cell r="AL163"/>
          <cell r="AM163"/>
          <cell r="AN163"/>
          <cell r="AO163"/>
          <cell r="AP163"/>
          <cell r="AQ163"/>
          <cell r="AR163"/>
          <cell r="AS163"/>
          <cell r="AT163"/>
          <cell r="AU163"/>
          <cell r="AV163"/>
          <cell r="AW163"/>
          <cell r="AX163">
            <v>8730</v>
          </cell>
          <cell r="AY163">
            <v>3600</v>
          </cell>
          <cell r="AZ163"/>
          <cell r="BA163"/>
          <cell r="BB163"/>
          <cell r="BC163"/>
          <cell r="BD163"/>
          <cell r="BE163"/>
          <cell r="BF163"/>
          <cell r="BG163"/>
          <cell r="BH163"/>
          <cell r="BI163"/>
          <cell r="BJ163"/>
          <cell r="BK163"/>
          <cell r="BL163"/>
          <cell r="BM163"/>
          <cell r="BN163"/>
          <cell r="BO163"/>
          <cell r="BP163"/>
        </row>
        <row r="167">
          <cell r="C164" t="str">
            <v xml:space="preserve">ERCAN TB-3 AS-3</v>
          </cell>
          <cell r="D164"/>
          <cell r="E164">
            <v>44053</v>
          </cell>
          <cell r="F164" t="str">
            <v xml:space="preserve">YAKUP GÜCÜN</v>
          </cell>
          <cell r="G164" t="str">
            <v>LEFKOŞA</v>
          </cell>
          <cell r="H164"/>
          <cell r="I164">
            <v>1600</v>
          </cell>
          <cell r="J164">
            <v>7</v>
          </cell>
          <cell r="K164">
            <v>6</v>
          </cell>
          <cell r="L164">
            <v>4</v>
          </cell>
          <cell r="M164">
            <v>1</v>
          </cell>
          <cell r="N164"/>
          <cell r="O164">
            <v>13750</v>
          </cell>
          <cell r="P164"/>
          <cell r="Q164">
            <v>0</v>
          </cell>
          <cell r="R164">
            <v>25150</v>
          </cell>
          <cell r="S164">
            <v>9625</v>
          </cell>
          <cell r="T164">
            <v>0.7</v>
          </cell>
          <cell r="U164">
            <v>44124</v>
          </cell>
          <cell r="V164"/>
          <cell r="W164" t="str">
            <v>YAKIT</v>
          </cell>
          <cell r="X164"/>
          <cell r="Y164">
            <v>15525</v>
          </cell>
          <cell r="Z164"/>
          <cell r="AA164"/>
          <cell r="AB164"/>
          <cell r="AC164" t="str">
            <v>YAKIT</v>
          </cell>
          <cell r="AD164"/>
          <cell r="AE164"/>
          <cell r="AF164"/>
          <cell r="AG164"/>
          <cell r="AH164"/>
          <cell r="AI164"/>
          <cell r="AJ164"/>
          <cell r="AK164"/>
          <cell r="AL164"/>
          <cell r="AM164"/>
          <cell r="AN164"/>
          <cell r="AO164"/>
          <cell r="AP164"/>
          <cell r="AQ164"/>
          <cell r="AR164"/>
          <cell r="AS164"/>
          <cell r="AT164"/>
          <cell r="AU164"/>
          <cell r="AV164"/>
          <cell r="AW164">
            <v>11400</v>
          </cell>
          <cell r="AX164">
            <v>25150</v>
          </cell>
          <cell r="AY164">
            <v>0</v>
          </cell>
          <cell r="AZ164"/>
          <cell r="BA164"/>
          <cell r="BB164"/>
          <cell r="BC164"/>
          <cell r="BD164"/>
          <cell r="BE164"/>
          <cell r="BF164"/>
          <cell r="BG164"/>
          <cell r="BH164"/>
          <cell r="BI164"/>
          <cell r="BJ164"/>
          <cell r="BK164"/>
          <cell r="BL164"/>
          <cell r="BM164"/>
          <cell r="BN164"/>
          <cell r="BO164"/>
          <cell r="BP164"/>
        </row>
        <row r="168">
          <cell r="C165" t="str">
            <v xml:space="preserve">ERCAN TB-3 AS-4</v>
          </cell>
          <cell r="D165"/>
          <cell r="E165">
            <v>44063</v>
          </cell>
          <cell r="F165" t="str">
            <v xml:space="preserve">YAKUP GÜCÜN</v>
          </cell>
          <cell r="G165" t="str">
            <v>LEFKOŞA</v>
          </cell>
          <cell r="H165"/>
          <cell r="I165">
            <v>1600</v>
          </cell>
          <cell r="J165">
            <v>7</v>
          </cell>
          <cell r="K165">
            <v>6</v>
          </cell>
          <cell r="L165">
            <v>4</v>
          </cell>
          <cell r="M165">
            <v>1</v>
          </cell>
          <cell r="N165"/>
          <cell r="O165">
            <v>13750</v>
          </cell>
          <cell r="P165"/>
          <cell r="Q165">
            <v>0</v>
          </cell>
          <cell r="R165">
            <v>25150</v>
          </cell>
          <cell r="S165">
            <v>9625</v>
          </cell>
          <cell r="T165">
            <v>0.7</v>
          </cell>
          <cell r="U165">
            <v>44124</v>
          </cell>
          <cell r="V165"/>
          <cell r="W165" t="str">
            <v>YAKIT</v>
          </cell>
          <cell r="X165"/>
          <cell r="Y165">
            <v>15525</v>
          </cell>
          <cell r="Z165">
            <v>30</v>
          </cell>
          <cell r="AA165"/>
          <cell r="AB165"/>
          <cell r="AC165" t="str">
            <v>YAKIT</v>
          </cell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>
            <v>11400</v>
          </cell>
          <cell r="AX165">
            <v>25150</v>
          </cell>
          <cell r="AY165">
            <v>0</v>
          </cell>
          <cell r="AZ165"/>
          <cell r="BA165"/>
          <cell r="BB165"/>
          <cell r="BC165"/>
          <cell r="BD165"/>
          <cell r="BE165"/>
          <cell r="BF165"/>
          <cell r="BG165"/>
          <cell r="BH165"/>
          <cell r="BI165"/>
          <cell r="BJ165"/>
          <cell r="BK165"/>
          <cell r="BL165"/>
          <cell r="BM165"/>
          <cell r="BN165"/>
          <cell r="BO165"/>
          <cell r="BP165"/>
        </row>
        <row r="169">
          <cell r="C166" t="str">
            <v xml:space="preserve">ERCAN TB-3 AS-5</v>
          </cell>
          <cell r="D166"/>
          <cell r="E166"/>
          <cell r="F166" t="str">
            <v xml:space="preserve">YAKUP GÜCÜN</v>
          </cell>
          <cell r="G166" t="str">
            <v>LEFKOŞA</v>
          </cell>
          <cell r="H166"/>
          <cell r="I166">
            <v>1600</v>
          </cell>
          <cell r="J166">
            <v>7</v>
          </cell>
          <cell r="K166">
            <v>6</v>
          </cell>
          <cell r="L166">
            <v>3</v>
          </cell>
          <cell r="M166">
            <v>1</v>
          </cell>
          <cell r="N166"/>
          <cell r="O166">
            <v>12800</v>
          </cell>
          <cell r="P166">
            <v>12</v>
          </cell>
          <cell r="Q166">
            <v>1634</v>
          </cell>
          <cell r="R166">
            <v>30269</v>
          </cell>
          <cell r="S166">
            <v>8960</v>
          </cell>
          <cell r="T166">
            <v>0.7</v>
          </cell>
          <cell r="U166">
            <v>44640</v>
          </cell>
          <cell r="V166">
            <v>1134</v>
          </cell>
          <cell r="W166" t="str">
            <v>YAKIT</v>
          </cell>
          <cell r="X166"/>
          <cell r="Y166">
            <v>5500</v>
          </cell>
          <cell r="Z166">
            <v>0.2</v>
          </cell>
          <cell r="AA166">
            <v>44946</v>
          </cell>
          <cell r="AB166">
            <v>500</v>
          </cell>
          <cell r="AC166" t="str">
            <v>YAKIT</v>
          </cell>
          <cell r="AD166">
            <v>44946</v>
          </cell>
          <cell r="AE166">
            <v>14175</v>
          </cell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>
            <v>15835</v>
          </cell>
          <cell r="AX166">
            <v>30269</v>
          </cell>
          <cell r="AY166">
            <v>0</v>
          </cell>
          <cell r="AZ166" t="str">
            <v>EVET</v>
          </cell>
          <cell r="BA166" t="str">
            <v>EVET</v>
          </cell>
          <cell r="BB166" t="str">
            <v>EVET</v>
          </cell>
          <cell r="BC166" t="str">
            <v>EVET</v>
          </cell>
          <cell r="BD166"/>
          <cell r="BE166"/>
          <cell r="BF166"/>
          <cell r="BG166"/>
          <cell r="BH166"/>
          <cell r="BI166"/>
          <cell r="BJ166"/>
          <cell r="BK166"/>
          <cell r="BL166"/>
          <cell r="BM166"/>
          <cell r="BN166"/>
          <cell r="BO166"/>
          <cell r="BP166"/>
        </row>
        <row r="170">
          <cell r="C167" t="str">
            <v xml:space="preserve">ERCAN TB-4 AS-1</v>
          </cell>
          <cell r="D167"/>
          <cell r="E167">
            <v>44257</v>
          </cell>
          <cell r="F167" t="str">
            <v xml:space="preserve">MEHMET BOZLAR</v>
          </cell>
          <cell r="G167" t="str">
            <v>LEFKOŞA</v>
          </cell>
          <cell r="H167"/>
          <cell r="I167">
            <v>1600</v>
          </cell>
          <cell r="J167">
            <v>7</v>
          </cell>
          <cell r="K167">
            <v>6</v>
          </cell>
          <cell r="L167">
            <v>4</v>
          </cell>
          <cell r="M167">
            <v>1</v>
          </cell>
          <cell r="N167"/>
          <cell r="O167">
            <v>13750</v>
          </cell>
          <cell r="P167"/>
          <cell r="Q167">
            <v>450</v>
          </cell>
          <cell r="R167">
            <v>14200</v>
          </cell>
          <cell r="S167">
            <v>6875</v>
          </cell>
          <cell r="T167">
            <v>0.5</v>
          </cell>
          <cell r="U167">
            <v>44284</v>
          </cell>
          <cell r="V167">
            <v>450</v>
          </cell>
          <cell r="W167" t="str">
            <v>YAKIT</v>
          </cell>
          <cell r="X167">
            <v>44367</v>
          </cell>
          <cell r="Y167"/>
          <cell r="Z167"/>
          <cell r="AA167"/>
          <cell r="AB167"/>
          <cell r="AC167" t="str">
            <v>YAKIT</v>
          </cell>
          <cell r="AD167"/>
          <cell r="AE167"/>
          <cell r="AF167"/>
          <cell r="AG167"/>
          <cell r="AH167"/>
          <cell r="AI167"/>
          <cell r="AJ167"/>
          <cell r="AK167"/>
          <cell r="AL167"/>
          <cell r="AM167"/>
          <cell r="AN167"/>
          <cell r="AO167"/>
          <cell r="AP167"/>
          <cell r="AQ167"/>
          <cell r="AR167"/>
          <cell r="AS167"/>
          <cell r="AT167"/>
          <cell r="AU167"/>
          <cell r="AV167"/>
          <cell r="AW167"/>
          <cell r="AX167">
            <v>7325</v>
          </cell>
          <cell r="AY167">
            <v>6875</v>
          </cell>
          <cell r="AZ167"/>
          <cell r="BA167"/>
          <cell r="BB167"/>
          <cell r="BC167"/>
          <cell r="BD167"/>
          <cell r="BE167"/>
          <cell r="BF167"/>
          <cell r="BG167"/>
          <cell r="BH167"/>
          <cell r="BI167"/>
          <cell r="BJ167"/>
          <cell r="BK167"/>
          <cell r="BL167"/>
          <cell r="BM167"/>
          <cell r="BN167"/>
          <cell r="BO167"/>
          <cell r="BP167"/>
        </row>
        <row r="171">
          <cell r="C168" t="str">
            <v xml:space="preserve">ERCAN TB-4 AS-2 (A.P)</v>
          </cell>
          <cell r="D168"/>
          <cell r="E168">
            <v>44258</v>
          </cell>
          <cell r="F168" t="str">
            <v xml:space="preserve">AHMET PARLAK</v>
          </cell>
          <cell r="G168" t="str">
            <v>LEFKOŞA</v>
          </cell>
          <cell r="H168"/>
          <cell r="I168">
            <v>1600</v>
          </cell>
          <cell r="J168">
            <v>7</v>
          </cell>
          <cell r="K168">
            <v>6</v>
          </cell>
          <cell r="L168">
            <v>4</v>
          </cell>
          <cell r="M168">
            <v>1</v>
          </cell>
          <cell r="N168"/>
          <cell r="O168">
            <v>13750</v>
          </cell>
          <cell r="P168"/>
          <cell r="Q168">
            <v>450</v>
          </cell>
          <cell r="R168">
            <v>14200</v>
          </cell>
          <cell r="S168">
            <v>9625</v>
          </cell>
          <cell r="T168">
            <v>0.7</v>
          </cell>
          <cell r="U168">
            <v>44284</v>
          </cell>
          <cell r="V168">
            <v>450</v>
          </cell>
          <cell r="W168" t="str">
            <v>YAKIT</v>
          </cell>
          <cell r="X168">
            <v>44367</v>
          </cell>
          <cell r="Y168"/>
          <cell r="Z168"/>
          <cell r="AA168"/>
          <cell r="AB168"/>
          <cell r="AC168" t="str">
            <v>YAKIT</v>
          </cell>
          <cell r="AD168"/>
          <cell r="AE168"/>
          <cell r="AF168"/>
          <cell r="AG168"/>
          <cell r="AH168"/>
          <cell r="AI168"/>
          <cell r="AJ168"/>
          <cell r="AK168"/>
          <cell r="AL168"/>
          <cell r="AM168"/>
          <cell r="AN168"/>
          <cell r="AO168"/>
          <cell r="AP168"/>
          <cell r="AQ168"/>
          <cell r="AR168"/>
          <cell r="AS168"/>
          <cell r="AT168"/>
          <cell r="AU168"/>
          <cell r="AV168"/>
          <cell r="AW168"/>
          <cell r="AX168">
            <v>10075</v>
          </cell>
          <cell r="AY168">
            <v>4125</v>
          </cell>
          <cell r="AZ168"/>
          <cell r="BA168"/>
          <cell r="BB168"/>
          <cell r="BC168"/>
          <cell r="BD168"/>
          <cell r="BE168"/>
          <cell r="BF168"/>
          <cell r="BG168"/>
          <cell r="BH168"/>
          <cell r="BI168"/>
          <cell r="BJ168"/>
          <cell r="BK168"/>
          <cell r="BL168"/>
          <cell r="BM168"/>
          <cell r="BN168"/>
          <cell r="BO168"/>
          <cell r="BP168"/>
        </row>
        <row r="172">
          <cell r="C169" t="str">
            <v xml:space="preserve">ERCAN TB-4 AS-3</v>
          </cell>
          <cell r="D169"/>
          <cell r="E169">
            <v>44249</v>
          </cell>
          <cell r="F169" t="str">
            <v xml:space="preserve">YAKUP GÜCÜN</v>
          </cell>
          <cell r="G169" t="str">
            <v>LEFKOŞA</v>
          </cell>
          <cell r="H169"/>
          <cell r="I169">
            <v>1100</v>
          </cell>
          <cell r="J169" t="b">
            <v>0</v>
          </cell>
          <cell r="K169">
            <v>6</v>
          </cell>
          <cell r="L169">
            <v>3</v>
          </cell>
          <cell r="M169"/>
          <cell r="N169"/>
          <cell r="O169">
            <v>11500</v>
          </cell>
          <cell r="P169"/>
          <cell r="Q169">
            <v>450</v>
          </cell>
          <cell r="R169">
            <v>14710</v>
          </cell>
          <cell r="S169">
            <v>8050</v>
          </cell>
          <cell r="T169">
            <v>0.7</v>
          </cell>
          <cell r="U169">
            <v>44284</v>
          </cell>
          <cell r="V169">
            <v>450</v>
          </cell>
          <cell r="W169" t="str">
            <v>YAKIT</v>
          </cell>
          <cell r="X169">
            <v>44341</v>
          </cell>
          <cell r="Y169">
            <v>6210</v>
          </cell>
          <cell r="Z169">
            <v>0.3</v>
          </cell>
          <cell r="AA169">
            <v>45097</v>
          </cell>
          <cell r="AB169"/>
          <cell r="AC169" t="str">
            <v>YAKIT</v>
          </cell>
          <cell r="AD169"/>
          <cell r="AE169"/>
          <cell r="AF169"/>
          <cell r="AG169"/>
          <cell r="AH169"/>
          <cell r="AI169"/>
          <cell r="AJ169"/>
          <cell r="AK169"/>
          <cell r="AL169"/>
          <cell r="AM169"/>
          <cell r="AN169"/>
          <cell r="AO169"/>
          <cell r="AP169"/>
          <cell r="AQ169"/>
          <cell r="AR169"/>
          <cell r="AS169"/>
          <cell r="AT169"/>
          <cell r="AU169"/>
          <cell r="AV169"/>
          <cell r="AW169">
            <v>2760</v>
          </cell>
          <cell r="AX169">
            <v>14710</v>
          </cell>
          <cell r="AY169">
            <v>0</v>
          </cell>
          <cell r="AZ169"/>
          <cell r="BA169"/>
          <cell r="BB169"/>
          <cell r="BC169"/>
          <cell r="BD169"/>
          <cell r="BE169"/>
          <cell r="BF169"/>
          <cell r="BG169"/>
          <cell r="BH169"/>
          <cell r="BI169"/>
          <cell r="BJ169"/>
          <cell r="BK169"/>
          <cell r="BL169"/>
          <cell r="BM169"/>
          <cell r="BN169"/>
          <cell r="BO169"/>
          <cell r="BP169"/>
        </row>
        <row r="173">
          <cell r="C170" t="str">
            <v xml:space="preserve">ERCAN TB-4 AS-4</v>
          </cell>
          <cell r="D170"/>
          <cell r="E170"/>
          <cell r="F170" t="str">
            <v xml:space="preserve">YAKUP GÜCÜN</v>
          </cell>
          <cell r="G170" t="str">
            <v>LEFKOŞA</v>
          </cell>
          <cell r="H170"/>
          <cell r="I170">
            <v>1150</v>
          </cell>
          <cell r="J170" t="b">
            <v>0</v>
          </cell>
          <cell r="K170">
            <v>6</v>
          </cell>
          <cell r="L170">
            <v>2</v>
          </cell>
          <cell r="M170"/>
          <cell r="N170"/>
          <cell r="O170">
            <v>10400</v>
          </cell>
          <cell r="P170"/>
          <cell r="Q170">
            <v>450</v>
          </cell>
          <cell r="R170">
            <v>13370</v>
          </cell>
          <cell r="S170">
            <v>7280</v>
          </cell>
          <cell r="T170">
            <v>0.7</v>
          </cell>
          <cell r="U170">
            <v>44217</v>
          </cell>
          <cell r="V170">
            <v>450</v>
          </cell>
          <cell r="W170" t="str">
            <v>YAKIT</v>
          </cell>
          <cell r="X170">
            <v>44217</v>
          </cell>
          <cell r="Y170">
            <v>5640</v>
          </cell>
          <cell r="Z170">
            <v>0.3</v>
          </cell>
          <cell r="AA170">
            <v>45097</v>
          </cell>
          <cell r="AB170"/>
          <cell r="AC170" t="str">
            <v>YAKIT</v>
          </cell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>
            <v>2520</v>
          </cell>
          <cell r="AX170">
            <v>13370</v>
          </cell>
          <cell r="AY170">
            <v>0</v>
          </cell>
          <cell r="AZ170"/>
          <cell r="BA170"/>
          <cell r="BB170"/>
          <cell r="BC170"/>
          <cell r="BD170"/>
          <cell r="BE170"/>
          <cell r="BF170"/>
          <cell r="BG170"/>
          <cell r="BH170"/>
          <cell r="BI170"/>
          <cell r="BJ170"/>
          <cell r="BK170"/>
          <cell r="BL170"/>
          <cell r="BM170"/>
          <cell r="BN170"/>
          <cell r="BO170"/>
          <cell r="BP170"/>
        </row>
        <row r="174">
          <cell r="C171" t="str">
            <v xml:space="preserve">ERCAN TB-4 AS-5</v>
          </cell>
          <cell r="D171"/>
          <cell r="E171"/>
          <cell r="F171" t="str">
            <v xml:space="preserve">YAKUP GÜCÜN</v>
          </cell>
          <cell r="G171" t="str">
            <v>LEFKOŞA</v>
          </cell>
          <cell r="H171"/>
          <cell r="I171">
            <v>1150</v>
          </cell>
          <cell r="J171" t="b">
            <v>0</v>
          </cell>
          <cell r="K171">
            <v>6</v>
          </cell>
          <cell r="L171">
            <v>2</v>
          </cell>
          <cell r="M171"/>
          <cell r="N171"/>
          <cell r="O171">
            <v>10400</v>
          </cell>
          <cell r="P171"/>
          <cell r="Q171">
            <v>450</v>
          </cell>
          <cell r="R171">
            <v>13370</v>
          </cell>
          <cell r="S171">
            <v>7280</v>
          </cell>
          <cell r="T171">
            <v>0.7</v>
          </cell>
          <cell r="U171">
            <v>44217</v>
          </cell>
          <cell r="V171">
            <v>450</v>
          </cell>
          <cell r="W171" t="str">
            <v>YAKIT</v>
          </cell>
          <cell r="X171">
            <v>44217</v>
          </cell>
          <cell r="Y171">
            <v>5640</v>
          </cell>
          <cell r="Z171">
            <v>0.3</v>
          </cell>
          <cell r="AA171">
            <v>45097</v>
          </cell>
          <cell r="AB171"/>
          <cell r="AC171" t="str">
            <v>YAKIT</v>
          </cell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>
            <v>2520</v>
          </cell>
          <cell r="AX171">
            <v>13370</v>
          </cell>
          <cell r="AY171">
            <v>0</v>
          </cell>
          <cell r="AZ171"/>
          <cell r="BA171"/>
          <cell r="BB171"/>
          <cell r="BC171"/>
          <cell r="BD171"/>
          <cell r="BE171"/>
          <cell r="BF171"/>
          <cell r="BG171"/>
          <cell r="BH171"/>
          <cell r="BI171"/>
          <cell r="BJ171"/>
          <cell r="BK171"/>
          <cell r="BL171"/>
          <cell r="BM171"/>
          <cell r="BN171"/>
          <cell r="BO171"/>
          <cell r="BP171"/>
        </row>
        <row r="175">
          <cell r="C172" t="str">
            <v xml:space="preserve">ERCAN TB-4 AS-6</v>
          </cell>
          <cell r="D172"/>
          <cell r="E172"/>
          <cell r="F172" t="str">
            <v xml:space="preserve">YAKUP GÜCÜN</v>
          </cell>
          <cell r="G172" t="str">
            <v>LEFKOŞA</v>
          </cell>
          <cell r="H172">
            <v>5500</v>
          </cell>
          <cell r="I172">
            <v>1100</v>
          </cell>
          <cell r="J172" t="b">
            <v>0</v>
          </cell>
          <cell r="K172">
            <v>6</v>
          </cell>
          <cell r="L172">
            <v>2</v>
          </cell>
          <cell r="M172"/>
          <cell r="N172"/>
          <cell r="O172">
            <v>15000</v>
          </cell>
          <cell r="P172">
            <v>18</v>
          </cell>
          <cell r="Q172">
            <v>1</v>
          </cell>
          <cell r="R172">
            <v>27159</v>
          </cell>
          <cell r="S172">
            <v>10500</v>
          </cell>
          <cell r="T172">
            <v>0.7</v>
          </cell>
          <cell r="U172">
            <v>44701</v>
          </cell>
          <cell r="V172">
            <v>1134</v>
          </cell>
          <cell r="W172" t="str">
            <v>YAKIT</v>
          </cell>
          <cell r="X172">
            <v>44701</v>
          </cell>
          <cell r="Y172">
            <v>15525</v>
          </cell>
          <cell r="Z172">
            <v>30</v>
          </cell>
          <cell r="AA172">
            <v>45189</v>
          </cell>
          <cell r="AB172"/>
          <cell r="AC172" t="str">
            <v>YAKIT</v>
          </cell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>
            <v>12158</v>
          </cell>
          <cell r="AX172">
            <v>27159</v>
          </cell>
          <cell r="AY172">
            <v>0</v>
          </cell>
          <cell r="AZ172" t="str">
            <v>EVET</v>
          </cell>
          <cell r="BA172" t="str">
            <v>EVET</v>
          </cell>
          <cell r="BB172" t="str">
            <v>EVET</v>
          </cell>
          <cell r="BC172" t="str">
            <v>EVET</v>
          </cell>
          <cell r="BD172"/>
          <cell r="BE172"/>
          <cell r="BF172"/>
          <cell r="BG172"/>
          <cell r="BH172"/>
          <cell r="BI172"/>
          <cell r="BJ172"/>
          <cell r="BK172"/>
          <cell r="BL172"/>
          <cell r="BM172"/>
          <cell r="BN172"/>
          <cell r="BO172"/>
          <cell r="BP172"/>
        </row>
        <row r="176">
          <cell r="C173" t="str">
            <v xml:space="preserve">ERCAN TB-5 AS-1</v>
          </cell>
          <cell r="D173"/>
          <cell r="E173">
            <v>44257</v>
          </cell>
          <cell r="F173" t="str">
            <v xml:space="preserve">YAKUP GÜCÜN</v>
          </cell>
          <cell r="G173" t="str">
            <v>LEFKOŞA</v>
          </cell>
          <cell r="H173"/>
          <cell r="I173">
            <v>1600</v>
          </cell>
          <cell r="J173">
            <v>7</v>
          </cell>
          <cell r="K173">
            <v>6</v>
          </cell>
          <cell r="L173">
            <v>2</v>
          </cell>
          <cell r="M173"/>
          <cell r="N173"/>
          <cell r="O173">
            <v>11000</v>
          </cell>
          <cell r="P173"/>
          <cell r="Q173">
            <v>450</v>
          </cell>
          <cell r="R173">
            <v>11450</v>
          </cell>
          <cell r="S173">
            <v>7700</v>
          </cell>
          <cell r="T173">
            <v>0.7</v>
          </cell>
          <cell r="U173">
            <v>44284</v>
          </cell>
          <cell r="V173">
            <v>450</v>
          </cell>
          <cell r="W173" t="str">
            <v>YAKIT</v>
          </cell>
          <cell r="X173">
            <v>44341</v>
          </cell>
          <cell r="Y173"/>
          <cell r="Z173"/>
          <cell r="AA173"/>
          <cell r="AB173"/>
          <cell r="AC173" t="str">
            <v>YAKIT</v>
          </cell>
          <cell r="AD173"/>
          <cell r="AE173"/>
          <cell r="AF173"/>
          <cell r="AG173"/>
          <cell r="AH173"/>
          <cell r="AI173"/>
          <cell r="AJ173"/>
          <cell r="AK173"/>
          <cell r="AL173"/>
          <cell r="AM173"/>
          <cell r="AN173"/>
          <cell r="AO173"/>
          <cell r="AP173"/>
          <cell r="AQ173"/>
          <cell r="AR173"/>
          <cell r="AS173"/>
          <cell r="AT173"/>
          <cell r="AU173"/>
          <cell r="AV173"/>
          <cell r="AW173"/>
          <cell r="AX173">
            <v>8150</v>
          </cell>
          <cell r="AY173">
            <v>3300</v>
          </cell>
          <cell r="AZ173"/>
          <cell r="BA173"/>
          <cell r="BB173"/>
          <cell r="BC173"/>
          <cell r="BD173"/>
          <cell r="BE173"/>
          <cell r="BF173"/>
          <cell r="BG173"/>
          <cell r="BH173"/>
          <cell r="BI173"/>
          <cell r="BJ173"/>
          <cell r="BK173"/>
          <cell r="BL173"/>
          <cell r="BM173"/>
          <cell r="BN173"/>
          <cell r="BO173"/>
          <cell r="BP173"/>
        </row>
        <row r="177">
          <cell r="C174" t="str">
            <v xml:space="preserve">ERCAN TB-5 AS-2</v>
          </cell>
          <cell r="D174"/>
          <cell r="E174">
            <v>44217</v>
          </cell>
          <cell r="F174" t="str">
            <v xml:space="preserve">MEHMET BOZLAR</v>
          </cell>
          <cell r="G174" t="str">
            <v>LEFKOŞA</v>
          </cell>
          <cell r="H174"/>
          <cell r="I174">
            <v>1600</v>
          </cell>
          <cell r="J174">
            <v>7</v>
          </cell>
          <cell r="K174">
            <v>6</v>
          </cell>
          <cell r="L174">
            <v>4</v>
          </cell>
          <cell r="M174">
            <v>2</v>
          </cell>
          <cell r="N174"/>
          <cell r="O174">
            <v>16200</v>
          </cell>
          <cell r="P174"/>
          <cell r="Q174">
            <v>450</v>
          </cell>
          <cell r="R174">
            <v>16650</v>
          </cell>
          <cell r="S174">
            <v>8100</v>
          </cell>
          <cell r="T174">
            <v>0.5</v>
          </cell>
          <cell r="U174">
            <v>44216</v>
          </cell>
          <cell r="V174">
            <v>450</v>
          </cell>
          <cell r="W174" t="str">
            <v>YAKIT</v>
          </cell>
          <cell r="X174">
            <v>44367</v>
          </cell>
          <cell r="Y174">
            <v>3240</v>
          </cell>
          <cell r="Z174">
            <v>0.2</v>
          </cell>
          <cell r="AA174">
            <v>44284</v>
          </cell>
          <cell r="AB174"/>
          <cell r="AC174" t="str">
            <v>YAKIT</v>
          </cell>
          <cell r="AD174"/>
          <cell r="AE174">
            <v>4860</v>
          </cell>
          <cell r="AF174"/>
          <cell r="AG174">
            <v>44701</v>
          </cell>
          <cell r="AH174"/>
          <cell r="AI174"/>
          <cell r="AJ174"/>
          <cell r="AK174"/>
          <cell r="AL174"/>
          <cell r="AM174"/>
          <cell r="AN174"/>
          <cell r="AO174"/>
          <cell r="AP174"/>
          <cell r="AQ174"/>
          <cell r="AR174"/>
          <cell r="AS174"/>
          <cell r="AT174"/>
          <cell r="AU174"/>
          <cell r="AV174"/>
          <cell r="AW174"/>
          <cell r="AX174">
            <v>16650</v>
          </cell>
          <cell r="AY174">
            <v>0</v>
          </cell>
          <cell r="AZ174"/>
          <cell r="BA174"/>
          <cell r="BB174"/>
          <cell r="BC174"/>
          <cell r="BD174"/>
          <cell r="BE174"/>
          <cell r="BF174"/>
          <cell r="BG174"/>
          <cell r="BH174"/>
          <cell r="BI174"/>
          <cell r="BJ174"/>
          <cell r="BK174"/>
          <cell r="BL174"/>
          <cell r="BM174"/>
          <cell r="BN174"/>
          <cell r="BO174"/>
          <cell r="BP174"/>
        </row>
        <row r="178">
          <cell r="C175" t="str">
            <v xml:space="preserve">ERCAN TB-5 AS-3(A.P)</v>
          </cell>
          <cell r="D175"/>
          <cell r="E175">
            <v>44221</v>
          </cell>
          <cell r="F175" t="str">
            <v xml:space="preserve">AHMET PARLAK</v>
          </cell>
          <cell r="G175" t="str">
            <v>LEFKOŞA</v>
          </cell>
          <cell r="H175"/>
          <cell r="I175">
            <v>1600</v>
          </cell>
          <cell r="J175">
            <v>7</v>
          </cell>
          <cell r="K175">
            <v>6</v>
          </cell>
          <cell r="L175">
            <v>4</v>
          </cell>
          <cell r="M175">
            <v>2</v>
          </cell>
          <cell r="N175"/>
          <cell r="O175">
            <v>16200</v>
          </cell>
          <cell r="P175"/>
          <cell r="Q175">
            <v>450</v>
          </cell>
          <cell r="R175">
            <v>16650</v>
          </cell>
          <cell r="S175">
            <v>4860</v>
          </cell>
          <cell r="T175">
            <v>0.3</v>
          </cell>
          <cell r="U175">
            <v>44216</v>
          </cell>
          <cell r="V175">
            <v>450</v>
          </cell>
          <cell r="W175" t="str">
            <v>YAKIT</v>
          </cell>
          <cell r="X175">
            <v>44367</v>
          </cell>
          <cell r="Y175">
            <v>6480</v>
          </cell>
          <cell r="Z175">
            <v>0.4</v>
          </cell>
          <cell r="AA175">
            <v>44284</v>
          </cell>
          <cell r="AB175"/>
          <cell r="AC175" t="str">
            <v>YAKIT</v>
          </cell>
          <cell r="AD175"/>
          <cell r="AE175">
            <v>4860</v>
          </cell>
          <cell r="AF175"/>
          <cell r="AG175">
            <v>44701</v>
          </cell>
          <cell r="AH175"/>
          <cell r="AI175"/>
          <cell r="AJ175"/>
          <cell r="AK175"/>
          <cell r="AL175"/>
          <cell r="AM175"/>
          <cell r="AN175"/>
          <cell r="AO175"/>
          <cell r="AP175"/>
          <cell r="AQ175"/>
          <cell r="AR175"/>
          <cell r="AS175"/>
          <cell r="AT175"/>
          <cell r="AU175"/>
          <cell r="AV175"/>
          <cell r="AW175"/>
          <cell r="AX175">
            <v>16650</v>
          </cell>
          <cell r="AY175">
            <v>0</v>
          </cell>
          <cell r="AZ175"/>
          <cell r="BA175"/>
          <cell r="BB175"/>
          <cell r="BC175"/>
          <cell r="BD175"/>
          <cell r="BE175"/>
          <cell r="BF175"/>
          <cell r="BG175"/>
          <cell r="BH175"/>
          <cell r="BI175"/>
          <cell r="BJ175"/>
          <cell r="BK175"/>
          <cell r="BL175"/>
          <cell r="BM175"/>
          <cell r="BN175"/>
          <cell r="BO175"/>
          <cell r="BP175"/>
        </row>
        <row r="179">
          <cell r="C176" t="str">
            <v xml:space="preserve">ERCAN TB-6 AS-1</v>
          </cell>
          <cell r="D176"/>
          <cell r="E176">
            <v>44206</v>
          </cell>
          <cell r="F176" t="str">
            <v xml:space="preserve">YAKUP GÜCÜN</v>
          </cell>
          <cell r="G176" t="str">
            <v>LEFKOŞA</v>
          </cell>
          <cell r="H176">
            <v>5500</v>
          </cell>
          <cell r="I176">
            <v>1100</v>
          </cell>
          <cell r="J176" t="b">
            <v>0</v>
          </cell>
          <cell r="K176">
            <v>6</v>
          </cell>
          <cell r="L176">
            <v>2</v>
          </cell>
          <cell r="M176">
            <v>1</v>
          </cell>
          <cell r="N176"/>
          <cell r="O176">
            <v>12000</v>
          </cell>
          <cell r="P176"/>
          <cell r="Q176">
            <v>1200</v>
          </cell>
          <cell r="R176">
            <v>15900</v>
          </cell>
          <cell r="S176">
            <v>8400</v>
          </cell>
          <cell r="T176">
            <v>0.7</v>
          </cell>
          <cell r="U176">
            <v>44216</v>
          </cell>
          <cell r="V176">
            <v>450</v>
          </cell>
          <cell r="W176" t="str">
            <v>YAKIT</v>
          </cell>
          <cell r="X176">
            <v>44341</v>
          </cell>
          <cell r="Y176">
            <v>7050</v>
          </cell>
          <cell r="Z176">
            <v>0.3</v>
          </cell>
          <cell r="AA176">
            <v>45097</v>
          </cell>
          <cell r="AB176"/>
          <cell r="AC176" t="str">
            <v>YAKIT</v>
          </cell>
          <cell r="AD176"/>
          <cell r="AE176"/>
          <cell r="AF176"/>
          <cell r="AG176"/>
          <cell r="AH176"/>
          <cell r="AI176"/>
          <cell r="AJ176"/>
          <cell r="AK176"/>
          <cell r="AL176"/>
          <cell r="AM176"/>
          <cell r="AN176"/>
          <cell r="AO176"/>
          <cell r="AP176"/>
          <cell r="AQ176"/>
          <cell r="AR176"/>
          <cell r="AS176"/>
          <cell r="AT176"/>
          <cell r="AU176"/>
          <cell r="AV176"/>
          <cell r="AW176">
            <v>2700</v>
          </cell>
          <cell r="AX176">
            <v>15900</v>
          </cell>
          <cell r="AY176">
            <v>0</v>
          </cell>
          <cell r="AZ176"/>
          <cell r="BA176"/>
          <cell r="BB176"/>
          <cell r="BC176"/>
          <cell r="BD176"/>
          <cell r="BE176"/>
          <cell r="BF176"/>
          <cell r="BG176"/>
          <cell r="BH176"/>
          <cell r="BI176"/>
          <cell r="BJ176"/>
          <cell r="BK176"/>
          <cell r="BL176"/>
          <cell r="BM176"/>
          <cell r="BN176"/>
          <cell r="BO176"/>
          <cell r="BP176"/>
        </row>
        <row r="180">
          <cell r="C177" t="str">
            <v xml:space="preserve">ERCAN TB-6 AS-2</v>
          </cell>
          <cell r="D177"/>
          <cell r="E177">
            <v>44216</v>
          </cell>
          <cell r="F177" t="str">
            <v xml:space="preserve">YAKUP GÜCÜN</v>
          </cell>
          <cell r="G177" t="str">
            <v>LEFKOŞA</v>
          </cell>
          <cell r="H177">
            <v>5500</v>
          </cell>
          <cell r="I177">
            <v>1100</v>
          </cell>
          <cell r="J177" t="b">
            <v>0</v>
          </cell>
          <cell r="K177">
            <v>6</v>
          </cell>
          <cell r="L177">
            <v>2</v>
          </cell>
          <cell r="M177">
            <v>1</v>
          </cell>
          <cell r="N177"/>
          <cell r="O177">
            <v>12000</v>
          </cell>
          <cell r="P177"/>
          <cell r="Q177">
            <v>1200</v>
          </cell>
          <cell r="R177">
            <v>15900</v>
          </cell>
          <cell r="S177">
            <v>8400</v>
          </cell>
          <cell r="T177">
            <v>0.7</v>
          </cell>
          <cell r="U177">
            <v>44216</v>
          </cell>
          <cell r="V177">
            <v>450</v>
          </cell>
          <cell r="W177" t="str">
            <v>YAKIT</v>
          </cell>
          <cell r="X177">
            <v>44341</v>
          </cell>
          <cell r="Y177">
            <v>7050</v>
          </cell>
          <cell r="Z177">
            <v>0.3</v>
          </cell>
          <cell r="AA177">
            <v>45097</v>
          </cell>
          <cell r="AB177"/>
          <cell r="AC177" t="str">
            <v>YAKIT</v>
          </cell>
          <cell r="AD177"/>
          <cell r="AE177"/>
          <cell r="AF177"/>
          <cell r="AG177"/>
          <cell r="AH177"/>
          <cell r="AI177"/>
          <cell r="AJ177"/>
          <cell r="AK177"/>
          <cell r="AL177"/>
          <cell r="AM177"/>
          <cell r="AN177"/>
          <cell r="AO177"/>
          <cell r="AP177"/>
          <cell r="AQ177"/>
          <cell r="AR177"/>
          <cell r="AS177"/>
          <cell r="AT177"/>
          <cell r="AU177"/>
          <cell r="AV177"/>
          <cell r="AW177">
            <v>2700</v>
          </cell>
          <cell r="AX177">
            <v>15900</v>
          </cell>
          <cell r="AY177">
            <v>0</v>
          </cell>
          <cell r="AZ177"/>
          <cell r="BA177"/>
          <cell r="BB177"/>
          <cell r="BC177"/>
          <cell r="BD177"/>
          <cell r="BE177"/>
          <cell r="BF177"/>
          <cell r="BG177"/>
          <cell r="BH177"/>
          <cell r="BI177"/>
          <cell r="BJ177"/>
          <cell r="BK177"/>
          <cell r="BL177"/>
          <cell r="BM177"/>
          <cell r="BN177"/>
          <cell r="BO177"/>
          <cell r="BP177"/>
        </row>
        <row r="181">
          <cell r="C178" t="str">
            <v xml:space="preserve">ERCAN TB-7 AS-1</v>
          </cell>
          <cell r="D178"/>
          <cell r="E178">
            <v>43862</v>
          </cell>
          <cell r="F178" t="str">
            <v xml:space="preserve">YAKUP GÜCÜN</v>
          </cell>
          <cell r="G178" t="str">
            <v>LEFKOŞA</v>
          </cell>
          <cell r="H178"/>
          <cell r="I178">
            <v>1600</v>
          </cell>
          <cell r="J178">
            <v>7</v>
          </cell>
          <cell r="K178">
            <v>6</v>
          </cell>
          <cell r="L178">
            <v>2</v>
          </cell>
          <cell r="M178">
            <v>2</v>
          </cell>
          <cell r="N178"/>
          <cell r="O178">
            <v>11000</v>
          </cell>
          <cell r="P178"/>
          <cell r="Q178">
            <v>450</v>
          </cell>
          <cell r="R178">
            <v>11450</v>
          </cell>
          <cell r="S178">
            <v>7700</v>
          </cell>
          <cell r="T178">
            <v>0.7</v>
          </cell>
          <cell r="U178">
            <v>44216</v>
          </cell>
          <cell r="V178">
            <v>450</v>
          </cell>
          <cell r="W178" t="str">
            <v>YAKIT</v>
          </cell>
          <cell r="X178">
            <v>44341</v>
          </cell>
          <cell r="Y178"/>
          <cell r="Z178"/>
          <cell r="AA178"/>
          <cell r="AB178"/>
          <cell r="AC178" t="str">
            <v>YAKIT</v>
          </cell>
          <cell r="AD178"/>
          <cell r="AE178"/>
          <cell r="AF178"/>
          <cell r="AG178"/>
          <cell r="AH178"/>
          <cell r="AI178"/>
          <cell r="AJ178"/>
          <cell r="AK178"/>
          <cell r="AL178"/>
          <cell r="AM178"/>
          <cell r="AN178"/>
          <cell r="AO178"/>
          <cell r="AP178"/>
          <cell r="AQ178"/>
          <cell r="AR178"/>
          <cell r="AS178"/>
          <cell r="AT178"/>
          <cell r="AU178"/>
          <cell r="AV178"/>
          <cell r="AW178"/>
          <cell r="AX178">
            <v>8150</v>
          </cell>
          <cell r="AY178">
            <v>3300</v>
          </cell>
          <cell r="AZ178"/>
          <cell r="BA178"/>
          <cell r="BB178"/>
          <cell r="BC178"/>
          <cell r="BD178"/>
          <cell r="BE178"/>
          <cell r="BF178"/>
          <cell r="BG178"/>
          <cell r="BH178"/>
          <cell r="BI178"/>
          <cell r="BJ178"/>
          <cell r="BK178"/>
          <cell r="BL178"/>
          <cell r="BM178"/>
          <cell r="BN178"/>
          <cell r="BO178"/>
          <cell r="BP178"/>
        </row>
        <row r="182">
          <cell r="C179" t="str">
            <v xml:space="preserve">ERCAN TB-7 AS-2 (AHMET PARLAK)</v>
          </cell>
          <cell r="D179"/>
          <cell r="E179">
            <v>44242</v>
          </cell>
          <cell r="F179" t="str">
            <v xml:space="preserve">AHMET PARLAK</v>
          </cell>
          <cell r="G179" t="str">
            <v>LEFKOŞA</v>
          </cell>
          <cell r="H179"/>
          <cell r="I179">
            <v>1600</v>
          </cell>
          <cell r="J179">
            <v>7</v>
          </cell>
          <cell r="K179">
            <v>6</v>
          </cell>
          <cell r="L179">
            <v>5</v>
          </cell>
          <cell r="M179">
            <v>1</v>
          </cell>
          <cell r="N179"/>
          <cell r="O179">
            <v>16200</v>
          </cell>
          <cell r="P179"/>
          <cell r="Q179">
            <v>450</v>
          </cell>
          <cell r="R179">
            <v>23602.5</v>
          </cell>
          <cell r="S179">
            <v>11340</v>
          </cell>
          <cell r="T179">
            <v>0.7</v>
          </cell>
          <cell r="U179">
            <v>44275</v>
          </cell>
          <cell r="V179">
            <v>450</v>
          </cell>
          <cell r="W179" t="str">
            <v>YAKIT</v>
          </cell>
          <cell r="X179">
            <v>44367</v>
          </cell>
          <cell r="Y179">
            <v>10312.5</v>
          </cell>
          <cell r="Z179">
            <v>0.3</v>
          </cell>
          <cell r="AA179">
            <v>45127</v>
          </cell>
          <cell r="AB179">
            <v>1500</v>
          </cell>
          <cell r="AC179" t="str">
            <v>YAKIT</v>
          </cell>
          <cell r="AD179">
            <v>45127</v>
          </cell>
          <cell r="AE179"/>
          <cell r="AF179"/>
          <cell r="AG179"/>
          <cell r="AH179"/>
          <cell r="AI179"/>
          <cell r="AJ179"/>
          <cell r="AK179"/>
          <cell r="AL179"/>
          <cell r="AM179"/>
          <cell r="AN179"/>
          <cell r="AO179"/>
          <cell r="AP179"/>
          <cell r="AQ179"/>
          <cell r="AR179"/>
          <cell r="AS179"/>
          <cell r="AT179"/>
          <cell r="AU179"/>
          <cell r="AV179"/>
          <cell r="AW179">
            <v>6952.5</v>
          </cell>
          <cell r="AX179">
            <v>23602.5</v>
          </cell>
          <cell r="AY179">
            <v>0</v>
          </cell>
          <cell r="AZ179"/>
          <cell r="BA179"/>
          <cell r="BB179"/>
          <cell r="BC179"/>
          <cell r="BD179"/>
          <cell r="BE179"/>
          <cell r="BF179"/>
          <cell r="BG179"/>
          <cell r="BH179"/>
          <cell r="BI179"/>
          <cell r="BJ179"/>
          <cell r="BK179"/>
          <cell r="BL179"/>
          <cell r="BM179"/>
          <cell r="BN179"/>
          <cell r="BO179"/>
          <cell r="BP179"/>
        </row>
        <row r="183">
          <cell r="C180" t="str">
            <v xml:space="preserve">ERCAN TB-7 AS-3</v>
          </cell>
          <cell r="D180"/>
          <cell r="E180">
            <v>44242</v>
          </cell>
          <cell r="F180" t="str">
            <v xml:space="preserve">MEHMET BOZLAR</v>
          </cell>
          <cell r="G180" t="str">
            <v>LEFKOŞA</v>
          </cell>
          <cell r="H180"/>
          <cell r="I180">
            <v>1600</v>
          </cell>
          <cell r="J180">
            <v>7</v>
          </cell>
          <cell r="K180">
            <v>6</v>
          </cell>
          <cell r="L180">
            <v>5</v>
          </cell>
          <cell r="M180">
            <v>1</v>
          </cell>
          <cell r="N180"/>
          <cell r="O180">
            <v>16200</v>
          </cell>
          <cell r="P180"/>
          <cell r="Q180">
            <v>450</v>
          </cell>
          <cell r="R180">
            <v>23602.5</v>
          </cell>
          <cell r="S180">
            <v>11340</v>
          </cell>
          <cell r="T180">
            <v>0.7</v>
          </cell>
          <cell r="U180">
            <v>44275</v>
          </cell>
          <cell r="V180">
            <v>450</v>
          </cell>
          <cell r="W180" t="str">
            <v>YAKIT</v>
          </cell>
          <cell r="X180">
            <v>44367</v>
          </cell>
          <cell r="Y180">
            <v>10312.5</v>
          </cell>
          <cell r="Z180">
            <v>0.3</v>
          </cell>
          <cell r="AA180">
            <v>45127</v>
          </cell>
          <cell r="AB180">
            <v>1500</v>
          </cell>
          <cell r="AC180" t="str">
            <v>YAKIT</v>
          </cell>
          <cell r="AD180">
            <v>45127</v>
          </cell>
          <cell r="AE180"/>
          <cell r="AF180"/>
          <cell r="AG180"/>
          <cell r="AH180"/>
          <cell r="AI180"/>
          <cell r="AJ180"/>
          <cell r="AK180"/>
          <cell r="AL180"/>
          <cell r="AM180"/>
          <cell r="AN180"/>
          <cell r="AO180"/>
          <cell r="AP180"/>
          <cell r="AQ180"/>
          <cell r="AR180"/>
          <cell r="AS180"/>
          <cell r="AT180"/>
          <cell r="AU180"/>
          <cell r="AV180"/>
          <cell r="AW180">
            <v>6952.5</v>
          </cell>
          <cell r="AX180">
            <v>23602.5</v>
          </cell>
          <cell r="AY180">
            <v>0</v>
          </cell>
          <cell r="AZ180"/>
          <cell r="BA180"/>
          <cell r="BB180"/>
          <cell r="BC180"/>
          <cell r="BD180"/>
          <cell r="BE180"/>
          <cell r="BF180"/>
          <cell r="BG180"/>
          <cell r="BH180"/>
          <cell r="BI180"/>
          <cell r="BJ180"/>
          <cell r="BK180"/>
          <cell r="BL180"/>
          <cell r="BM180"/>
          <cell r="BN180"/>
          <cell r="BO180"/>
          <cell r="BP180"/>
        </row>
        <row r="184">
          <cell r="C181" t="str">
            <v xml:space="preserve">ERCAN TB-7 AS-4</v>
          </cell>
          <cell r="D181"/>
          <cell r="E181"/>
          <cell r="F181" t="str">
            <v xml:space="preserve">YAKUP GÜCÜN</v>
          </cell>
          <cell r="G181" t="str">
            <v>LEFKOŞA</v>
          </cell>
          <cell r="H181">
            <v>5500</v>
          </cell>
          <cell r="I181">
            <v>1100</v>
          </cell>
          <cell r="J181" t="b">
            <v>0</v>
          </cell>
          <cell r="K181">
            <v>6</v>
          </cell>
          <cell r="L181">
            <v>2</v>
          </cell>
          <cell r="M181">
            <v>2</v>
          </cell>
          <cell r="N181"/>
          <cell r="O181">
            <v>15000</v>
          </cell>
          <cell r="P181">
            <v>18</v>
          </cell>
          <cell r="Q181">
            <v>1134</v>
          </cell>
          <cell r="R181">
            <v>16134</v>
          </cell>
          <cell r="S181">
            <v>10500</v>
          </cell>
          <cell r="T181">
            <v>0.7</v>
          </cell>
          <cell r="U181">
            <v>44701</v>
          </cell>
          <cell r="V181">
            <v>1134</v>
          </cell>
          <cell r="W181" t="str">
            <v>YAKIT</v>
          </cell>
          <cell r="X181">
            <v>44701</v>
          </cell>
          <cell r="Y181"/>
          <cell r="Z181"/>
          <cell r="AA181"/>
          <cell r="AB181"/>
          <cell r="AC181" t="str">
            <v>YAKIT</v>
          </cell>
          <cell r="AD181"/>
          <cell r="AE181"/>
          <cell r="AF181"/>
          <cell r="AG181"/>
          <cell r="AH181"/>
          <cell r="AI181"/>
          <cell r="AJ181"/>
          <cell r="AK181"/>
          <cell r="AL181"/>
          <cell r="AM181"/>
          <cell r="AN181"/>
          <cell r="AO181"/>
          <cell r="AP181"/>
          <cell r="AQ181"/>
          <cell r="AR181"/>
          <cell r="AS181"/>
          <cell r="AT181"/>
          <cell r="AU181"/>
          <cell r="AV181"/>
          <cell r="AW181"/>
          <cell r="AX181">
            <v>11634</v>
          </cell>
          <cell r="AY181">
            <v>4500</v>
          </cell>
          <cell r="AZ181" t="str">
            <v>EVET</v>
          </cell>
          <cell r="BA181" t="str">
            <v>EVET</v>
          </cell>
          <cell r="BB181" t="str">
            <v>EVET</v>
          </cell>
          <cell r="BC181" t="str">
            <v>EVET</v>
          </cell>
          <cell r="BD181"/>
          <cell r="BE181"/>
          <cell r="BF181"/>
          <cell r="BG181"/>
          <cell r="BH181"/>
          <cell r="BI181"/>
          <cell r="BJ181"/>
          <cell r="BK181"/>
          <cell r="BL181"/>
          <cell r="BM181"/>
          <cell r="BN181"/>
          <cell r="BO181"/>
          <cell r="BP181"/>
        </row>
        <row r="185">
          <cell r="C182" t="str">
            <v xml:space="preserve">ERCAN TB-7 AS-5 (Y.O)</v>
          </cell>
          <cell r="D182"/>
          <cell r="E182">
            <v>44229</v>
          </cell>
          <cell r="F182" t="str">
            <v xml:space="preserve">AHMET PARLAK</v>
          </cell>
          <cell r="G182" t="str">
            <v>LEFKOŞA</v>
          </cell>
          <cell r="H182"/>
          <cell r="I182">
            <v>1100</v>
          </cell>
          <cell r="J182" t="b">
            <v>0</v>
          </cell>
          <cell r="K182">
            <v>6</v>
          </cell>
          <cell r="L182">
            <v>3</v>
          </cell>
          <cell r="M182">
            <v>1</v>
          </cell>
          <cell r="N182"/>
          <cell r="O182">
            <v>12000</v>
          </cell>
          <cell r="P182"/>
          <cell r="Q182">
            <v>450</v>
          </cell>
          <cell r="R182">
            <v>12450</v>
          </cell>
          <cell r="S182">
            <v>8400</v>
          </cell>
          <cell r="T182">
            <v>0.7</v>
          </cell>
          <cell r="U182">
            <v>44284</v>
          </cell>
          <cell r="V182">
            <v>450</v>
          </cell>
          <cell r="W182" t="str">
            <v>YAKIT</v>
          </cell>
          <cell r="X182">
            <v>44367</v>
          </cell>
          <cell r="Y182">
            <v>3600</v>
          </cell>
          <cell r="Z182">
            <v>0.3</v>
          </cell>
          <cell r="AA182">
            <v>44701</v>
          </cell>
          <cell r="AB182"/>
          <cell r="AC182" t="str">
            <v>YAKIT</v>
          </cell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>
            <v>12450</v>
          </cell>
          <cell r="AY182">
            <v>0</v>
          </cell>
          <cell r="AZ182"/>
          <cell r="BA182"/>
          <cell r="BB182"/>
          <cell r="BC182"/>
          <cell r="BD182"/>
          <cell r="BE182"/>
          <cell r="BF182"/>
          <cell r="BG182"/>
          <cell r="BH182"/>
          <cell r="BI182"/>
          <cell r="BJ182"/>
          <cell r="BK182"/>
          <cell r="BL182"/>
          <cell r="BM182"/>
          <cell r="BN182"/>
          <cell r="BO182"/>
          <cell r="BP182"/>
        </row>
        <row r="186">
          <cell r="C183" t="str">
            <v xml:space="preserve">ERCAN VİYADÜK</v>
          </cell>
          <cell r="D183"/>
          <cell r="E183"/>
          <cell r="F183" t="str">
            <v xml:space="preserve">YAKUP GÜCÜN</v>
          </cell>
          <cell r="G183" t="str">
            <v>LEFKOŞA</v>
          </cell>
          <cell r="H183"/>
          <cell r="I183">
            <v>1600</v>
          </cell>
          <cell r="J183">
            <v>7</v>
          </cell>
          <cell r="K183">
            <v>6</v>
          </cell>
          <cell r="L183">
            <v>3</v>
          </cell>
          <cell r="M183"/>
          <cell r="N183"/>
          <cell r="O183">
            <v>16200</v>
          </cell>
          <cell r="P183"/>
          <cell r="Q183">
            <v>2000</v>
          </cell>
          <cell r="R183">
            <v>30240</v>
          </cell>
          <cell r="S183">
            <v>11340</v>
          </cell>
          <cell r="T183">
            <v>0.7</v>
          </cell>
          <cell r="U183">
            <v>44885</v>
          </cell>
          <cell r="V183">
            <v>2000</v>
          </cell>
          <cell r="W183" t="str">
            <v>YAKIT</v>
          </cell>
          <cell r="X183">
            <v>44885</v>
          </cell>
          <cell r="Y183">
            <v>4750</v>
          </cell>
          <cell r="Z183">
            <v>0.2</v>
          </cell>
          <cell r="AA183">
            <v>44946</v>
          </cell>
          <cell r="AB183"/>
          <cell r="AC183" t="str">
            <v>YAKIT</v>
          </cell>
          <cell r="AD183"/>
          <cell r="AE183">
            <v>12150</v>
          </cell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>
            <v>12040</v>
          </cell>
          <cell r="AX183">
            <v>30240</v>
          </cell>
          <cell r="AY183">
            <v>0</v>
          </cell>
          <cell r="AZ183" t="str">
            <v>EVET</v>
          </cell>
          <cell r="BA183" t="str">
            <v>EVET</v>
          </cell>
          <cell r="BB183" t="str">
            <v>EVET</v>
          </cell>
          <cell r="BC183" t="str">
            <v>EVET</v>
          </cell>
          <cell r="BD183"/>
          <cell r="BE183"/>
          <cell r="BF183"/>
          <cell r="BG183"/>
          <cell r="BH183"/>
          <cell r="BI183"/>
          <cell r="BJ183"/>
          <cell r="BK183"/>
          <cell r="BL183"/>
          <cell r="BM183"/>
          <cell r="BN183"/>
          <cell r="BO183"/>
          <cell r="BP183"/>
        </row>
        <row r="187">
          <cell r="C184" t="str">
            <v xml:space="preserve">ERCAN YÜRÜYEN MERDİVEN PB-01 ESC-01</v>
          </cell>
          <cell r="D184"/>
          <cell r="E184">
            <v>43478</v>
          </cell>
          <cell r="F184" t="str">
            <v xml:space="preserve">YAKUP GÜCÜN</v>
          </cell>
          <cell r="G184" t="str">
            <v>LEFKOŞA</v>
          </cell>
          <cell r="H184"/>
          <cell r="I184"/>
          <cell r="J184" t="b">
            <v>0</v>
          </cell>
          <cell r="K184">
            <v>6</v>
          </cell>
          <cell r="L184"/>
          <cell r="M184"/>
          <cell r="N184"/>
          <cell r="O184">
            <v>10667</v>
          </cell>
          <cell r="P184"/>
          <cell r="Q184">
            <v>600</v>
          </cell>
          <cell r="R184">
            <v>11267</v>
          </cell>
          <cell r="S184">
            <v>3667</v>
          </cell>
          <cell r="T184" t="str">
            <v xml:space="preserve">AS NAKLİYAT</v>
          </cell>
          <cell r="U184"/>
          <cell r="V184">
            <v>600</v>
          </cell>
          <cell r="W184" t="str">
            <v>YAKIT</v>
          </cell>
          <cell r="X184">
            <v>44581</v>
          </cell>
          <cell r="Y184">
            <v>4900</v>
          </cell>
          <cell r="Z184" t="str">
            <v xml:space="preserve">MEKANİK MONTAJ</v>
          </cell>
          <cell r="AA184">
            <v>44581</v>
          </cell>
          <cell r="AB184"/>
          <cell r="AC184" t="str">
            <v>YAKIT</v>
          </cell>
          <cell r="AD184"/>
          <cell r="AE184"/>
          <cell r="AF184"/>
          <cell r="AG184"/>
          <cell r="AH184">
            <v>2100</v>
          </cell>
          <cell r="AI184">
            <v>44621</v>
          </cell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>
            <v>11267</v>
          </cell>
          <cell r="AY184">
            <v>0</v>
          </cell>
          <cell r="AZ184"/>
          <cell r="BA184"/>
          <cell r="BB184"/>
          <cell r="BC184"/>
          <cell r="BD184"/>
          <cell r="BE184"/>
          <cell r="BF184"/>
          <cell r="BG184"/>
          <cell r="BH184"/>
          <cell r="BI184"/>
          <cell r="BJ184"/>
          <cell r="BK184"/>
          <cell r="BL184"/>
          <cell r="BM184"/>
          <cell r="BN184"/>
          <cell r="BO184"/>
          <cell r="BP184"/>
        </row>
        <row r="188">
          <cell r="C185" t="str">
            <v xml:space="preserve">ERCAN YÜRÜYEN MERDİVEN PB-01 ESC-02</v>
          </cell>
          <cell r="D185"/>
          <cell r="E185">
            <v>43479</v>
          </cell>
          <cell r="F185" t="str">
            <v xml:space="preserve">YAKUP GÜCÜN</v>
          </cell>
          <cell r="G185" t="str">
            <v>LEFKOŞA</v>
          </cell>
          <cell r="H185"/>
          <cell r="I185"/>
          <cell r="J185" t="b">
            <v>0</v>
          </cell>
          <cell r="K185">
            <v>6</v>
          </cell>
          <cell r="L185"/>
          <cell r="M185"/>
          <cell r="N185"/>
          <cell r="O185">
            <v>10667</v>
          </cell>
          <cell r="P185"/>
          <cell r="Q185">
            <v>600</v>
          </cell>
          <cell r="R185">
            <v>11267</v>
          </cell>
          <cell r="S185">
            <v>3667</v>
          </cell>
          <cell r="T185" t="str">
            <v xml:space="preserve">AS NAKLİYAT</v>
          </cell>
          <cell r="U185"/>
          <cell r="V185">
            <v>600</v>
          </cell>
          <cell r="W185" t="str">
            <v>YAKIT</v>
          </cell>
          <cell r="X185">
            <v>44581</v>
          </cell>
          <cell r="Y185">
            <v>4900</v>
          </cell>
          <cell r="Z185" t="str">
            <v xml:space="preserve">MEKANİK MONTAJ</v>
          </cell>
          <cell r="AA185">
            <v>44581</v>
          </cell>
          <cell r="AB185"/>
          <cell r="AC185" t="str">
            <v>YAKIT</v>
          </cell>
          <cell r="AD185"/>
          <cell r="AE185"/>
          <cell r="AF185"/>
          <cell r="AG185"/>
          <cell r="AH185">
            <v>2100</v>
          </cell>
          <cell r="AI185">
            <v>44621</v>
          </cell>
          <cell r="AJ185"/>
          <cell r="AK185"/>
          <cell r="AL185"/>
          <cell r="AM185"/>
          <cell r="AN185"/>
          <cell r="AO185"/>
          <cell r="AP185"/>
          <cell r="AQ185"/>
          <cell r="AR185"/>
          <cell r="AS185"/>
          <cell r="AT185"/>
          <cell r="AU185"/>
          <cell r="AV185"/>
          <cell r="AW185"/>
          <cell r="AX185">
            <v>11267</v>
          </cell>
          <cell r="AY185">
            <v>0</v>
          </cell>
          <cell r="AZ185"/>
          <cell r="BA185"/>
          <cell r="BB185"/>
          <cell r="BC185"/>
          <cell r="BD185"/>
          <cell r="BE185"/>
          <cell r="BF185"/>
          <cell r="BG185"/>
          <cell r="BH185"/>
          <cell r="BI185"/>
          <cell r="BJ185"/>
          <cell r="BK185"/>
          <cell r="BL185"/>
          <cell r="BM185"/>
          <cell r="BN185"/>
          <cell r="BO185"/>
          <cell r="BP185"/>
        </row>
        <row r="189">
          <cell r="C186" t="str">
            <v xml:space="preserve">ERCAN YÜRÜYEN MERDİVEN PB-01 ESC-03</v>
          </cell>
          <cell r="D186"/>
          <cell r="E186">
            <v>43480</v>
          </cell>
          <cell r="F186" t="str">
            <v xml:space="preserve">YAKUP GÜCÜN</v>
          </cell>
          <cell r="G186" t="str">
            <v>LEFKOŞA</v>
          </cell>
          <cell r="H186"/>
          <cell r="I186"/>
          <cell r="J186" t="b">
            <v>0</v>
          </cell>
          <cell r="K186">
            <v>6</v>
          </cell>
          <cell r="L186"/>
          <cell r="M186"/>
          <cell r="N186"/>
          <cell r="O186">
            <v>10667</v>
          </cell>
          <cell r="P186"/>
          <cell r="Q186">
            <v>600</v>
          </cell>
          <cell r="R186">
            <v>11267</v>
          </cell>
          <cell r="S186">
            <v>3667</v>
          </cell>
          <cell r="T186" t="str">
            <v xml:space="preserve">AS NAKLİYAT</v>
          </cell>
          <cell r="U186"/>
          <cell r="V186">
            <v>600</v>
          </cell>
          <cell r="W186" t="str">
            <v>YAKIT</v>
          </cell>
          <cell r="X186">
            <v>44581</v>
          </cell>
          <cell r="Y186">
            <v>4900</v>
          </cell>
          <cell r="Z186" t="str">
            <v xml:space="preserve">MEKANİK MONTAJ</v>
          </cell>
          <cell r="AA186">
            <v>44581</v>
          </cell>
          <cell r="AB186"/>
          <cell r="AC186" t="str">
            <v>YAKIT</v>
          </cell>
          <cell r="AD186"/>
          <cell r="AE186"/>
          <cell r="AF186"/>
          <cell r="AG186"/>
          <cell r="AH186">
            <v>2100</v>
          </cell>
          <cell r="AI186">
            <v>44621</v>
          </cell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>
            <v>11267</v>
          </cell>
          <cell r="AY186">
            <v>0</v>
          </cell>
          <cell r="AZ186"/>
          <cell r="BA186"/>
          <cell r="BB186"/>
          <cell r="BC186"/>
          <cell r="BD186"/>
          <cell r="BE186"/>
          <cell r="BF186"/>
          <cell r="BG186"/>
          <cell r="BH186"/>
          <cell r="BI186"/>
          <cell r="BJ186"/>
          <cell r="BK186"/>
          <cell r="BL186"/>
          <cell r="BM186"/>
          <cell r="BN186"/>
          <cell r="BO186"/>
          <cell r="BP186"/>
        </row>
        <row r="190">
          <cell r="C187" t="str">
            <v xml:space="preserve">ERCAN YÜRÜYEN MERDİVEN PB-01 ESC-04</v>
          </cell>
          <cell r="D187"/>
          <cell r="E187">
            <v>43481</v>
          </cell>
          <cell r="F187" t="str">
            <v xml:space="preserve">YAKUP GÜCÜN</v>
          </cell>
          <cell r="G187" t="str">
            <v>LEFKOŞA</v>
          </cell>
          <cell r="H187"/>
          <cell r="I187"/>
          <cell r="J187" t="b">
            <v>0</v>
          </cell>
          <cell r="K187">
            <v>6</v>
          </cell>
          <cell r="L187"/>
          <cell r="M187"/>
          <cell r="N187"/>
          <cell r="O187">
            <v>10667</v>
          </cell>
          <cell r="P187"/>
          <cell r="Q187">
            <v>600</v>
          </cell>
          <cell r="R187">
            <v>11267</v>
          </cell>
          <cell r="S187">
            <v>3667</v>
          </cell>
          <cell r="T187" t="str">
            <v xml:space="preserve">AS NAKLİYAT</v>
          </cell>
          <cell r="U187"/>
          <cell r="V187">
            <v>600</v>
          </cell>
          <cell r="W187" t="str">
            <v>YAKIT</v>
          </cell>
          <cell r="X187">
            <v>44581</v>
          </cell>
          <cell r="Y187">
            <v>4900</v>
          </cell>
          <cell r="Z187" t="str">
            <v xml:space="preserve">MEKANİK MONTAJ</v>
          </cell>
          <cell r="AA187">
            <v>44581</v>
          </cell>
          <cell r="AB187"/>
          <cell r="AC187" t="str">
            <v>YAKIT</v>
          </cell>
          <cell r="AD187"/>
          <cell r="AE187"/>
          <cell r="AF187"/>
          <cell r="AG187"/>
          <cell r="AH187">
            <v>2100</v>
          </cell>
          <cell r="AI187">
            <v>44621</v>
          </cell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>
            <v>11267</v>
          </cell>
          <cell r="AY187">
            <v>0</v>
          </cell>
          <cell r="AZ187"/>
          <cell r="BA187"/>
          <cell r="BB187"/>
          <cell r="BC187"/>
          <cell r="BD187"/>
          <cell r="BE187"/>
          <cell r="BF187"/>
          <cell r="BG187"/>
          <cell r="BH187"/>
          <cell r="BI187"/>
          <cell r="BJ187"/>
          <cell r="BK187"/>
          <cell r="BL187"/>
          <cell r="BM187"/>
          <cell r="BN187"/>
          <cell r="BO187"/>
          <cell r="BP187"/>
        </row>
        <row r="191">
          <cell r="C188" t="str">
            <v xml:space="preserve">ERCAN YÜRÜYEN MERDİVEN PB-01 ESC-05</v>
          </cell>
          <cell r="D188"/>
          <cell r="E188">
            <v>43482</v>
          </cell>
          <cell r="F188" t="str">
            <v xml:space="preserve">YAKUP GÜCÜN</v>
          </cell>
          <cell r="G188" t="str">
            <v>LEFKOŞA</v>
          </cell>
          <cell r="H188"/>
          <cell r="I188"/>
          <cell r="J188" t="b">
            <v>0</v>
          </cell>
          <cell r="K188">
            <v>6</v>
          </cell>
          <cell r="L188"/>
          <cell r="M188"/>
          <cell r="N188"/>
          <cell r="O188">
            <v>10667</v>
          </cell>
          <cell r="P188"/>
          <cell r="Q188">
            <v>600</v>
          </cell>
          <cell r="R188">
            <v>11267</v>
          </cell>
          <cell r="S188">
            <v>3667</v>
          </cell>
          <cell r="T188" t="str">
            <v xml:space="preserve">AS NAKLİYAT</v>
          </cell>
          <cell r="U188"/>
          <cell r="V188">
            <v>600</v>
          </cell>
          <cell r="W188" t="str">
            <v>YAKIT</v>
          </cell>
          <cell r="X188">
            <v>44581</v>
          </cell>
          <cell r="Y188">
            <v>4900</v>
          </cell>
          <cell r="Z188" t="str">
            <v xml:space="preserve">MEKANİK MONTAJ</v>
          </cell>
          <cell r="AA188">
            <v>44581</v>
          </cell>
          <cell r="AB188"/>
          <cell r="AC188" t="str">
            <v>YAKIT</v>
          </cell>
          <cell r="AD188"/>
          <cell r="AE188"/>
          <cell r="AF188"/>
          <cell r="AG188"/>
          <cell r="AH188">
            <v>2100</v>
          </cell>
          <cell r="AI188">
            <v>44621</v>
          </cell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>
            <v>11267</v>
          </cell>
          <cell r="AY188">
            <v>0</v>
          </cell>
          <cell r="AZ188"/>
          <cell r="BA188"/>
          <cell r="BB188"/>
          <cell r="BC188"/>
          <cell r="BD188"/>
          <cell r="BE188"/>
          <cell r="BF188"/>
          <cell r="BG188"/>
          <cell r="BH188"/>
          <cell r="BI188"/>
          <cell r="BJ188"/>
          <cell r="BK188"/>
          <cell r="BL188"/>
          <cell r="BM188"/>
          <cell r="BN188"/>
          <cell r="BO188"/>
          <cell r="BP188"/>
        </row>
        <row r="192">
          <cell r="C189" t="str">
            <v xml:space="preserve">ERCAN YÜRÜYEN MERDİVEN PB-01 ESC-06</v>
          </cell>
          <cell r="D189"/>
          <cell r="E189">
            <v>43483</v>
          </cell>
          <cell r="F189" t="str">
            <v xml:space="preserve">YAKUP GÜCÜN</v>
          </cell>
          <cell r="G189" t="str">
            <v>LEFKOŞA</v>
          </cell>
          <cell r="H189"/>
          <cell r="I189"/>
          <cell r="J189" t="b">
            <v>0</v>
          </cell>
          <cell r="K189">
            <v>6</v>
          </cell>
          <cell r="L189"/>
          <cell r="M189"/>
          <cell r="N189"/>
          <cell r="O189">
            <v>10667</v>
          </cell>
          <cell r="P189"/>
          <cell r="Q189">
            <v>600</v>
          </cell>
          <cell r="R189">
            <v>11267</v>
          </cell>
          <cell r="S189">
            <v>3667</v>
          </cell>
          <cell r="T189" t="str">
            <v xml:space="preserve">AS NAKLİYAT</v>
          </cell>
          <cell r="U189"/>
          <cell r="V189">
            <v>600</v>
          </cell>
          <cell r="W189" t="str">
            <v>YAKIT</v>
          </cell>
          <cell r="X189">
            <v>44581</v>
          </cell>
          <cell r="Y189">
            <v>4900</v>
          </cell>
          <cell r="Z189" t="str">
            <v xml:space="preserve">MEKANİK MONTAJ</v>
          </cell>
          <cell r="AA189">
            <v>44581</v>
          </cell>
          <cell r="AB189"/>
          <cell r="AC189" t="str">
            <v>YAKIT</v>
          </cell>
          <cell r="AD189"/>
          <cell r="AE189"/>
          <cell r="AF189"/>
          <cell r="AG189"/>
          <cell r="AH189">
            <v>2100</v>
          </cell>
          <cell r="AI189">
            <v>44621</v>
          </cell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>
            <v>11267</v>
          </cell>
          <cell r="AY189">
            <v>0</v>
          </cell>
          <cell r="AZ189"/>
          <cell r="BA189"/>
          <cell r="BB189"/>
          <cell r="BC189"/>
          <cell r="BD189"/>
          <cell r="BE189"/>
          <cell r="BF189"/>
          <cell r="BG189"/>
          <cell r="BH189"/>
          <cell r="BI189"/>
          <cell r="BJ189"/>
          <cell r="BK189"/>
          <cell r="BL189"/>
          <cell r="BM189"/>
          <cell r="BN189"/>
          <cell r="BO189"/>
          <cell r="BP189"/>
        </row>
        <row r="193">
          <cell r="C190" t="str">
            <v xml:space="preserve">ERCAN YÜRÜYEN MERDİVEN PB-01 ESC-07</v>
          </cell>
          <cell r="D190"/>
          <cell r="E190">
            <v>43484</v>
          </cell>
          <cell r="F190" t="str">
            <v xml:space="preserve">YAKUP GÜCÜN</v>
          </cell>
          <cell r="G190" t="str">
            <v>LEFKOŞA</v>
          </cell>
          <cell r="H190"/>
          <cell r="I190"/>
          <cell r="J190" t="b">
            <v>0</v>
          </cell>
          <cell r="K190">
            <v>6</v>
          </cell>
          <cell r="L190"/>
          <cell r="M190"/>
          <cell r="N190"/>
          <cell r="O190">
            <v>10667</v>
          </cell>
          <cell r="P190"/>
          <cell r="Q190">
            <v>600</v>
          </cell>
          <cell r="R190">
            <v>11267</v>
          </cell>
          <cell r="S190">
            <v>3667</v>
          </cell>
          <cell r="T190" t="str">
            <v xml:space="preserve">AS NAKLİYAT</v>
          </cell>
          <cell r="U190"/>
          <cell r="V190">
            <v>600</v>
          </cell>
          <cell r="W190" t="str">
            <v>YAKIT</v>
          </cell>
          <cell r="X190">
            <v>44581</v>
          </cell>
          <cell r="Y190">
            <v>4900</v>
          </cell>
          <cell r="Z190" t="str">
            <v xml:space="preserve">MEKANİK MONTAJ</v>
          </cell>
          <cell r="AA190">
            <v>44581</v>
          </cell>
          <cell r="AB190"/>
          <cell r="AC190" t="str">
            <v>YAKIT</v>
          </cell>
          <cell r="AD190"/>
          <cell r="AE190"/>
          <cell r="AF190"/>
          <cell r="AG190"/>
          <cell r="AH190">
            <v>2100</v>
          </cell>
          <cell r="AI190">
            <v>44621</v>
          </cell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>
            <v>11267</v>
          </cell>
          <cell r="AY190">
            <v>0</v>
          </cell>
          <cell r="AZ190"/>
          <cell r="BA190"/>
          <cell r="BB190"/>
          <cell r="BC190"/>
          <cell r="BD190"/>
          <cell r="BE190"/>
          <cell r="BF190"/>
          <cell r="BG190"/>
          <cell r="BH190"/>
          <cell r="BI190"/>
          <cell r="BJ190"/>
          <cell r="BK190"/>
          <cell r="BL190"/>
          <cell r="BM190"/>
          <cell r="BN190"/>
          <cell r="BO190"/>
          <cell r="BP190"/>
        </row>
        <row r="194">
          <cell r="C191" t="str">
            <v xml:space="preserve">ERCAN YÜRÜYEN MERDİVEN PB-01 ESC-08</v>
          </cell>
          <cell r="D191"/>
          <cell r="E191">
            <v>43485</v>
          </cell>
          <cell r="F191" t="str">
            <v xml:space="preserve">YAKUP GÜCÜN</v>
          </cell>
          <cell r="G191" t="str">
            <v>LEFKOŞA</v>
          </cell>
          <cell r="H191"/>
          <cell r="I191"/>
          <cell r="J191" t="b">
            <v>0</v>
          </cell>
          <cell r="K191">
            <v>6</v>
          </cell>
          <cell r="L191"/>
          <cell r="M191"/>
          <cell r="N191"/>
          <cell r="O191">
            <v>10667</v>
          </cell>
          <cell r="P191"/>
          <cell r="Q191">
            <v>600</v>
          </cell>
          <cell r="R191">
            <v>11267</v>
          </cell>
          <cell r="S191">
            <v>3667</v>
          </cell>
          <cell r="T191" t="str">
            <v xml:space="preserve">AS NAKLİYAT</v>
          </cell>
          <cell r="U191"/>
          <cell r="V191">
            <v>600</v>
          </cell>
          <cell r="W191" t="str">
            <v>YAKIT</v>
          </cell>
          <cell r="X191">
            <v>44581</v>
          </cell>
          <cell r="Y191">
            <v>4900</v>
          </cell>
          <cell r="Z191" t="str">
            <v xml:space="preserve">MEKANİK MONTAJ</v>
          </cell>
          <cell r="AA191">
            <v>44581</v>
          </cell>
          <cell r="AB191"/>
          <cell r="AC191" t="str">
            <v>YAKIT</v>
          </cell>
          <cell r="AD191"/>
          <cell r="AE191"/>
          <cell r="AF191"/>
          <cell r="AG191"/>
          <cell r="AH191">
            <v>2100</v>
          </cell>
          <cell r="AI191">
            <v>44621</v>
          </cell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>
            <v>11267</v>
          </cell>
          <cell r="AY191">
            <v>0</v>
          </cell>
          <cell r="AZ191"/>
          <cell r="BA191"/>
          <cell r="BB191"/>
          <cell r="BC191"/>
          <cell r="BD191"/>
          <cell r="BE191"/>
          <cell r="BF191"/>
          <cell r="BG191"/>
          <cell r="BH191"/>
          <cell r="BI191"/>
          <cell r="BJ191"/>
          <cell r="BK191"/>
          <cell r="BL191"/>
          <cell r="BM191"/>
          <cell r="BN191"/>
          <cell r="BO191"/>
          <cell r="BP191"/>
        </row>
        <row r="195">
          <cell r="C192" t="str">
            <v xml:space="preserve">ERCAN YÜRÜYEN MERDİVEN PB-01 ESC-09</v>
          </cell>
          <cell r="D192"/>
          <cell r="E192">
            <v>43486</v>
          </cell>
          <cell r="F192" t="str">
            <v xml:space="preserve">YAKUP GÜCÜN</v>
          </cell>
          <cell r="G192" t="str">
            <v>LEFKOŞA</v>
          </cell>
          <cell r="H192"/>
          <cell r="I192"/>
          <cell r="J192" t="b">
            <v>0</v>
          </cell>
          <cell r="K192">
            <v>6</v>
          </cell>
          <cell r="L192"/>
          <cell r="M192"/>
          <cell r="N192"/>
          <cell r="O192">
            <v>10667</v>
          </cell>
          <cell r="P192"/>
          <cell r="Q192">
            <v>600</v>
          </cell>
          <cell r="R192">
            <v>11267</v>
          </cell>
          <cell r="S192">
            <v>3667</v>
          </cell>
          <cell r="T192" t="str">
            <v xml:space="preserve">AS NAKLİYAT</v>
          </cell>
          <cell r="U192"/>
          <cell r="V192">
            <v>600</v>
          </cell>
          <cell r="W192" t="str">
            <v>YAKIT</v>
          </cell>
          <cell r="X192">
            <v>44581</v>
          </cell>
          <cell r="Y192">
            <v>4900</v>
          </cell>
          <cell r="Z192" t="str">
            <v xml:space="preserve">MEKANİK MONTAJ</v>
          </cell>
          <cell r="AA192">
            <v>44581</v>
          </cell>
          <cell r="AB192"/>
          <cell r="AC192" t="str">
            <v>YAKIT</v>
          </cell>
          <cell r="AD192"/>
          <cell r="AE192"/>
          <cell r="AF192"/>
          <cell r="AG192"/>
          <cell r="AH192">
            <v>2100</v>
          </cell>
          <cell r="AI192">
            <v>44621</v>
          </cell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>
            <v>11267</v>
          </cell>
          <cell r="AY192">
            <v>0</v>
          </cell>
          <cell r="AZ192"/>
          <cell r="BA192"/>
          <cell r="BB192"/>
          <cell r="BC192"/>
          <cell r="BD192"/>
          <cell r="BE192"/>
          <cell r="BF192"/>
          <cell r="BG192"/>
          <cell r="BH192"/>
          <cell r="BI192"/>
          <cell r="BJ192"/>
          <cell r="BK192"/>
          <cell r="BL192"/>
          <cell r="BM192"/>
          <cell r="BN192"/>
          <cell r="BO192"/>
          <cell r="BP192"/>
        </row>
        <row r="196">
          <cell r="C193" t="str">
            <v xml:space="preserve">ERCAN YÜRÜYEN MERDİVEN PB-01 ESC-10</v>
          </cell>
          <cell r="D193"/>
          <cell r="E193">
            <v>43487</v>
          </cell>
          <cell r="F193" t="str">
            <v xml:space="preserve">YAKUP GÜCÜN</v>
          </cell>
          <cell r="G193" t="str">
            <v>LEFKOŞA</v>
          </cell>
          <cell r="H193"/>
          <cell r="I193"/>
          <cell r="J193" t="b">
            <v>0</v>
          </cell>
          <cell r="K193">
            <v>6</v>
          </cell>
          <cell r="L193"/>
          <cell r="M193"/>
          <cell r="N193"/>
          <cell r="O193">
            <v>10667</v>
          </cell>
          <cell r="P193"/>
          <cell r="Q193">
            <v>600</v>
          </cell>
          <cell r="R193">
            <v>11267</v>
          </cell>
          <cell r="S193">
            <v>3667</v>
          </cell>
          <cell r="T193" t="str">
            <v xml:space="preserve">AS NAKLİYAT</v>
          </cell>
          <cell r="U193"/>
          <cell r="V193">
            <v>600</v>
          </cell>
          <cell r="W193" t="str">
            <v>YAKIT</v>
          </cell>
          <cell r="X193">
            <v>44581</v>
          </cell>
          <cell r="Y193">
            <v>4900</v>
          </cell>
          <cell r="Z193" t="str">
            <v xml:space="preserve">MEKANİK MONTAJ</v>
          </cell>
          <cell r="AA193">
            <v>44581</v>
          </cell>
          <cell r="AB193"/>
          <cell r="AC193" t="str">
            <v>YAKIT</v>
          </cell>
          <cell r="AD193"/>
          <cell r="AE193"/>
          <cell r="AF193"/>
          <cell r="AG193"/>
          <cell r="AH193">
            <v>2100</v>
          </cell>
          <cell r="AI193">
            <v>44621</v>
          </cell>
          <cell r="AJ193"/>
          <cell r="AK193"/>
          <cell r="AL193"/>
          <cell r="AM193"/>
          <cell r="AN193"/>
          <cell r="AO193"/>
          <cell r="AP193"/>
          <cell r="AQ193"/>
          <cell r="AR193"/>
          <cell r="AS193"/>
          <cell r="AT193"/>
          <cell r="AU193"/>
          <cell r="AV193"/>
          <cell r="AW193"/>
          <cell r="AX193">
            <v>11267</v>
          </cell>
          <cell r="AY193">
            <v>0</v>
          </cell>
          <cell r="AZ193"/>
          <cell r="BA193"/>
          <cell r="BB193"/>
          <cell r="BC193"/>
          <cell r="BD193"/>
          <cell r="BE193"/>
          <cell r="BF193"/>
          <cell r="BG193"/>
          <cell r="BH193"/>
          <cell r="BI193"/>
          <cell r="BJ193"/>
          <cell r="BK193"/>
          <cell r="BL193"/>
          <cell r="BM193"/>
          <cell r="BN193"/>
          <cell r="BO193"/>
          <cell r="BP193"/>
        </row>
        <row r="197">
          <cell r="C194" t="str">
            <v xml:space="preserve">ERCAN YÜRÜYEN MERDİVEN PB-03 ESC-11</v>
          </cell>
          <cell r="D194"/>
          <cell r="E194">
            <v>43488</v>
          </cell>
          <cell r="F194" t="str">
            <v xml:space="preserve">YAKUP GÜCÜN</v>
          </cell>
          <cell r="G194" t="str">
            <v>LEFKOŞA</v>
          </cell>
          <cell r="H194"/>
          <cell r="I194"/>
          <cell r="J194" t="b">
            <v>0</v>
          </cell>
          <cell r="K194">
            <v>6</v>
          </cell>
          <cell r="L194"/>
          <cell r="M194"/>
          <cell r="N194"/>
          <cell r="O194">
            <v>10667</v>
          </cell>
          <cell r="P194"/>
          <cell r="Q194">
            <v>200</v>
          </cell>
          <cell r="R194">
            <v>10867</v>
          </cell>
          <cell r="S194">
            <v>3667</v>
          </cell>
          <cell r="T194" t="str">
            <v xml:space="preserve">AS NAKLİYAT</v>
          </cell>
          <cell r="U194"/>
          <cell r="V194">
            <v>200</v>
          </cell>
          <cell r="W194" t="str">
            <v>YAKIT</v>
          </cell>
          <cell r="X194">
            <v>44489</v>
          </cell>
          <cell r="Y194">
            <v>3500</v>
          </cell>
          <cell r="Z194" t="str">
            <v xml:space="preserve">BASAMAK VE KAPLAMA</v>
          </cell>
          <cell r="AA194">
            <v>44489</v>
          </cell>
          <cell r="AB194"/>
          <cell r="AC194" t="str">
            <v>YAKIT</v>
          </cell>
          <cell r="AD194"/>
          <cell r="AE194">
            <v>2450</v>
          </cell>
          <cell r="AF194">
            <v>0.35</v>
          </cell>
          <cell r="AG194">
            <v>44520</v>
          </cell>
          <cell r="AH194">
            <v>2100</v>
          </cell>
          <cell r="AI194">
            <v>44621</v>
          </cell>
          <cell r="AJ194"/>
          <cell r="AK194"/>
          <cell r="AL194"/>
          <cell r="AM194"/>
          <cell r="AN194"/>
          <cell r="AO194"/>
          <cell r="AP194"/>
          <cell r="AQ194">
            <v>1050</v>
          </cell>
          <cell r="AR194" t="str">
            <v xml:space="preserve">Fazla Ödeme Geri Alındı</v>
          </cell>
          <cell r="AS194">
            <v>44640</v>
          </cell>
          <cell r="AT194"/>
          <cell r="AU194"/>
          <cell r="AV194"/>
          <cell r="AW194"/>
          <cell r="AX194">
            <v>10867</v>
          </cell>
          <cell r="AY194">
            <v>0</v>
          </cell>
          <cell r="AZ194"/>
          <cell r="BA194"/>
          <cell r="BB194"/>
          <cell r="BC194"/>
          <cell r="BD194"/>
          <cell r="BE194"/>
          <cell r="BF194"/>
          <cell r="BG194"/>
          <cell r="BH194"/>
          <cell r="BI194"/>
          <cell r="BJ194"/>
          <cell r="BK194"/>
          <cell r="BL194"/>
          <cell r="BM194"/>
          <cell r="BN194"/>
          <cell r="BO194"/>
          <cell r="BP194"/>
        </row>
        <row r="198">
          <cell r="C195" t="str">
            <v xml:space="preserve">ERCAN YÜRÜYEN MERDİVEN PB-03 ESC-12</v>
          </cell>
          <cell r="D195"/>
          <cell r="E195">
            <v>43489</v>
          </cell>
          <cell r="F195" t="str">
            <v xml:space="preserve">YAKUP GÜCÜN</v>
          </cell>
          <cell r="G195" t="str">
            <v>LEFKOŞA</v>
          </cell>
          <cell r="H195"/>
          <cell r="I195"/>
          <cell r="J195" t="b">
            <v>0</v>
          </cell>
          <cell r="K195">
            <v>6</v>
          </cell>
          <cell r="L195"/>
          <cell r="M195"/>
          <cell r="N195"/>
          <cell r="O195">
            <v>10667</v>
          </cell>
          <cell r="P195"/>
          <cell r="Q195">
            <v>200</v>
          </cell>
          <cell r="R195">
            <v>10867</v>
          </cell>
          <cell r="S195">
            <v>3667</v>
          </cell>
          <cell r="T195" t="str">
            <v xml:space="preserve">AS NAKLİYAT</v>
          </cell>
          <cell r="U195"/>
          <cell r="V195">
            <v>200</v>
          </cell>
          <cell r="W195" t="str">
            <v>YAKIT</v>
          </cell>
          <cell r="X195">
            <v>44489</v>
          </cell>
          <cell r="Y195">
            <v>3500</v>
          </cell>
          <cell r="Z195" t="str">
            <v xml:space="preserve">BASAMAK VE KAPLAMA</v>
          </cell>
          <cell r="AA195">
            <v>44489</v>
          </cell>
          <cell r="AB195"/>
          <cell r="AC195" t="str">
            <v>YAKIT</v>
          </cell>
          <cell r="AD195"/>
          <cell r="AE195">
            <v>2450</v>
          </cell>
          <cell r="AF195">
            <v>0.35</v>
          </cell>
          <cell r="AG195">
            <v>44520</v>
          </cell>
          <cell r="AH195">
            <v>2100</v>
          </cell>
          <cell r="AI195">
            <v>44621</v>
          </cell>
          <cell r="AJ195"/>
          <cell r="AK195"/>
          <cell r="AL195"/>
          <cell r="AM195"/>
          <cell r="AN195"/>
          <cell r="AO195"/>
          <cell r="AP195"/>
          <cell r="AQ195">
            <v>1050</v>
          </cell>
          <cell r="AR195" t="str">
            <v xml:space="preserve">Fazla Ödeme Geri Alındı</v>
          </cell>
          <cell r="AS195">
            <v>44640</v>
          </cell>
          <cell r="AT195"/>
          <cell r="AU195"/>
          <cell r="AV195"/>
          <cell r="AW195"/>
          <cell r="AX195">
            <v>10867</v>
          </cell>
          <cell r="AY195">
            <v>0</v>
          </cell>
          <cell r="AZ195"/>
          <cell r="BA195"/>
          <cell r="BB195"/>
          <cell r="BC195"/>
          <cell r="BD195"/>
          <cell r="BE195"/>
          <cell r="BF195"/>
          <cell r="BG195"/>
          <cell r="BH195"/>
          <cell r="BI195"/>
          <cell r="BJ195"/>
          <cell r="BK195"/>
          <cell r="BL195"/>
          <cell r="BM195"/>
          <cell r="BN195"/>
          <cell r="BO195"/>
          <cell r="BP195"/>
        </row>
        <row r="199">
          <cell r="C196" t="str">
            <v xml:space="preserve">ERCAN YÜRÜYEN MERDİVEN PB-03 ESC-13</v>
          </cell>
          <cell r="D196"/>
          <cell r="E196">
            <v>43490</v>
          </cell>
          <cell r="F196" t="str">
            <v xml:space="preserve">YAKUP GÜCÜN</v>
          </cell>
          <cell r="G196" t="str">
            <v>LEFKOŞA</v>
          </cell>
          <cell r="H196"/>
          <cell r="I196"/>
          <cell r="J196" t="b">
            <v>0</v>
          </cell>
          <cell r="K196">
            <v>6</v>
          </cell>
          <cell r="L196"/>
          <cell r="M196"/>
          <cell r="N196"/>
          <cell r="O196">
            <v>10667</v>
          </cell>
          <cell r="P196"/>
          <cell r="Q196">
            <v>200</v>
          </cell>
          <cell r="R196">
            <v>10867</v>
          </cell>
          <cell r="S196">
            <v>3667</v>
          </cell>
          <cell r="T196" t="str">
            <v xml:space="preserve">AS NAKLİYAT</v>
          </cell>
          <cell r="U196"/>
          <cell r="V196">
            <v>200</v>
          </cell>
          <cell r="W196" t="str">
            <v>YAKIT</v>
          </cell>
          <cell r="X196">
            <v>44489</v>
          </cell>
          <cell r="Y196">
            <v>3500</v>
          </cell>
          <cell r="Z196" t="str">
            <v xml:space="preserve">BASAMAK VE KAPLAMA</v>
          </cell>
          <cell r="AA196">
            <v>44489</v>
          </cell>
          <cell r="AB196"/>
          <cell r="AC196" t="str">
            <v>YAKIT</v>
          </cell>
          <cell r="AD196"/>
          <cell r="AE196">
            <v>2450</v>
          </cell>
          <cell r="AF196">
            <v>0.35</v>
          </cell>
          <cell r="AG196">
            <v>44520</v>
          </cell>
          <cell r="AH196">
            <v>2100</v>
          </cell>
          <cell r="AI196">
            <v>44621</v>
          </cell>
          <cell r="AJ196"/>
          <cell r="AK196"/>
          <cell r="AL196"/>
          <cell r="AM196"/>
          <cell r="AN196"/>
          <cell r="AO196"/>
          <cell r="AP196"/>
          <cell r="AQ196">
            <v>1050</v>
          </cell>
          <cell r="AR196" t="str">
            <v xml:space="preserve">Fazla Ödeme Geri Alındı</v>
          </cell>
          <cell r="AS196">
            <v>44640</v>
          </cell>
          <cell r="AT196"/>
          <cell r="AU196"/>
          <cell r="AV196"/>
          <cell r="AW196"/>
          <cell r="AX196">
            <v>10867</v>
          </cell>
          <cell r="AY196">
            <v>0</v>
          </cell>
          <cell r="AZ196"/>
          <cell r="BA196"/>
          <cell r="BB196"/>
          <cell r="BC196"/>
          <cell r="BD196"/>
          <cell r="BE196"/>
          <cell r="BF196"/>
          <cell r="BG196"/>
          <cell r="BH196"/>
          <cell r="BI196"/>
          <cell r="BJ196"/>
          <cell r="BK196"/>
          <cell r="BL196"/>
          <cell r="BM196"/>
          <cell r="BN196"/>
          <cell r="BO196"/>
          <cell r="BP196"/>
        </row>
        <row r="200">
          <cell r="C197" t="str">
            <v xml:space="preserve">ERCAN YÜRÜYEN MERDİVEN PB-03 ESC-14</v>
          </cell>
          <cell r="D197"/>
          <cell r="E197">
            <v>43491</v>
          </cell>
          <cell r="F197" t="str">
            <v xml:space="preserve">YAKUP GÜCÜN</v>
          </cell>
          <cell r="G197" t="str">
            <v>LEFKOŞA</v>
          </cell>
          <cell r="H197"/>
          <cell r="I197"/>
          <cell r="J197" t="b">
            <v>0</v>
          </cell>
          <cell r="K197">
            <v>6</v>
          </cell>
          <cell r="L197"/>
          <cell r="M197"/>
          <cell r="N197"/>
          <cell r="O197">
            <v>10667</v>
          </cell>
          <cell r="P197"/>
          <cell r="Q197">
            <v>200</v>
          </cell>
          <cell r="R197">
            <v>10867</v>
          </cell>
          <cell r="S197">
            <v>3667</v>
          </cell>
          <cell r="T197" t="str">
            <v xml:space="preserve">AS NAKLİYAT</v>
          </cell>
          <cell r="U197"/>
          <cell r="V197">
            <v>200</v>
          </cell>
          <cell r="W197" t="str">
            <v>YAKIT</v>
          </cell>
          <cell r="X197">
            <v>44489</v>
          </cell>
          <cell r="Y197">
            <v>3500</v>
          </cell>
          <cell r="Z197" t="str">
            <v xml:space="preserve">BASAMAK VE KAPLAMA</v>
          </cell>
          <cell r="AA197">
            <v>44489</v>
          </cell>
          <cell r="AB197"/>
          <cell r="AC197" t="str">
            <v>YAKIT</v>
          </cell>
          <cell r="AD197"/>
          <cell r="AE197">
            <v>2450</v>
          </cell>
          <cell r="AF197">
            <v>0.35</v>
          </cell>
          <cell r="AG197">
            <v>44520</v>
          </cell>
          <cell r="AH197">
            <v>2100</v>
          </cell>
          <cell r="AI197">
            <v>44621</v>
          </cell>
          <cell r="AJ197"/>
          <cell r="AK197"/>
          <cell r="AL197"/>
          <cell r="AM197"/>
          <cell r="AN197"/>
          <cell r="AO197"/>
          <cell r="AP197"/>
          <cell r="AQ197">
            <v>1050</v>
          </cell>
          <cell r="AR197" t="str">
            <v xml:space="preserve">Fazla Ödeme Geri Alındı</v>
          </cell>
          <cell r="AS197">
            <v>44640</v>
          </cell>
          <cell r="AT197"/>
          <cell r="AU197"/>
          <cell r="AV197"/>
          <cell r="AW197"/>
          <cell r="AX197">
            <v>10867</v>
          </cell>
          <cell r="AY197">
            <v>0</v>
          </cell>
          <cell r="AZ197"/>
          <cell r="BA197"/>
          <cell r="BB197"/>
          <cell r="BC197"/>
          <cell r="BD197"/>
          <cell r="BE197"/>
          <cell r="BF197"/>
          <cell r="BG197"/>
          <cell r="BH197"/>
          <cell r="BI197"/>
          <cell r="BJ197"/>
          <cell r="BK197"/>
          <cell r="BL197"/>
          <cell r="BM197"/>
          <cell r="BN197"/>
          <cell r="BO197"/>
          <cell r="BP197"/>
        </row>
        <row r="201">
          <cell r="C198" t="str">
            <v xml:space="preserve">ERCAN YÜRÜYEN MERDİVEN PB-03 ESC-15</v>
          </cell>
          <cell r="D198"/>
          <cell r="E198">
            <v>43492</v>
          </cell>
          <cell r="F198" t="str">
            <v xml:space="preserve">YAKUP GÜCÜN</v>
          </cell>
          <cell r="G198" t="str">
            <v>LEFKOŞA</v>
          </cell>
          <cell r="H198"/>
          <cell r="I198"/>
          <cell r="J198" t="b">
            <v>0</v>
          </cell>
          <cell r="K198">
            <v>6</v>
          </cell>
          <cell r="L198"/>
          <cell r="M198"/>
          <cell r="N198"/>
          <cell r="O198">
            <v>10667</v>
          </cell>
          <cell r="P198"/>
          <cell r="Q198">
            <v>200</v>
          </cell>
          <cell r="R198">
            <v>10867</v>
          </cell>
          <cell r="S198">
            <v>3667</v>
          </cell>
          <cell r="T198" t="str">
            <v xml:space="preserve">AS NAKLİYAT</v>
          </cell>
          <cell r="U198"/>
          <cell r="V198">
            <v>200</v>
          </cell>
          <cell r="W198" t="str">
            <v>YAKIT</v>
          </cell>
          <cell r="X198">
            <v>44489</v>
          </cell>
          <cell r="Y198">
            <v>3500</v>
          </cell>
          <cell r="Z198" t="str">
            <v xml:space="preserve">BASAMAK VE KAPLAMA</v>
          </cell>
          <cell r="AA198">
            <v>44489</v>
          </cell>
          <cell r="AB198"/>
          <cell r="AC198" t="str">
            <v>YAKIT</v>
          </cell>
          <cell r="AD198"/>
          <cell r="AE198">
            <v>2450</v>
          </cell>
          <cell r="AF198">
            <v>0.35</v>
          </cell>
          <cell r="AG198">
            <v>44520</v>
          </cell>
          <cell r="AH198">
            <v>2100</v>
          </cell>
          <cell r="AI198">
            <v>44621</v>
          </cell>
          <cell r="AJ198"/>
          <cell r="AK198"/>
          <cell r="AL198"/>
          <cell r="AM198"/>
          <cell r="AN198"/>
          <cell r="AO198"/>
          <cell r="AP198"/>
          <cell r="AQ198">
            <v>1050</v>
          </cell>
          <cell r="AR198" t="str">
            <v xml:space="preserve">Fazla Ödeme Geri Alındı</v>
          </cell>
          <cell r="AS198">
            <v>44640</v>
          </cell>
          <cell r="AT198"/>
          <cell r="AU198"/>
          <cell r="AV198"/>
          <cell r="AW198"/>
          <cell r="AX198">
            <v>10867</v>
          </cell>
          <cell r="AY198">
            <v>0</v>
          </cell>
          <cell r="AZ198"/>
          <cell r="BA198"/>
          <cell r="BB198"/>
          <cell r="BC198"/>
          <cell r="BD198"/>
          <cell r="BE198"/>
          <cell r="BF198"/>
          <cell r="BG198"/>
          <cell r="BH198"/>
          <cell r="BI198"/>
          <cell r="BJ198"/>
          <cell r="BK198"/>
          <cell r="BL198"/>
          <cell r="BM198"/>
          <cell r="BN198"/>
          <cell r="BO198"/>
          <cell r="BP198"/>
        </row>
        <row r="202">
          <cell r="C199" t="str">
            <v xml:space="preserve">ERCAN YÜRÜYEN MERDİVEN PB-03 ESC-16</v>
          </cell>
          <cell r="D199"/>
          <cell r="E199">
            <v>43493</v>
          </cell>
          <cell r="F199" t="str">
            <v xml:space="preserve">YAKUP GÜCÜN</v>
          </cell>
          <cell r="G199" t="str">
            <v>LEFKOŞA</v>
          </cell>
          <cell r="H199"/>
          <cell r="I199"/>
          <cell r="J199" t="b">
            <v>0</v>
          </cell>
          <cell r="K199">
            <v>6</v>
          </cell>
          <cell r="L199"/>
          <cell r="M199"/>
          <cell r="N199"/>
          <cell r="O199">
            <v>10667</v>
          </cell>
          <cell r="P199"/>
          <cell r="Q199">
            <v>200</v>
          </cell>
          <cell r="R199">
            <v>10867</v>
          </cell>
          <cell r="S199">
            <v>3667</v>
          </cell>
          <cell r="T199" t="str">
            <v xml:space="preserve">AS NAKLİYAT</v>
          </cell>
          <cell r="U199"/>
          <cell r="V199">
            <v>200</v>
          </cell>
          <cell r="W199" t="str">
            <v>YAKIT</v>
          </cell>
          <cell r="X199">
            <v>44489</v>
          </cell>
          <cell r="Y199">
            <v>3500</v>
          </cell>
          <cell r="Z199" t="str">
            <v xml:space="preserve">BASAMAK VE KAPLAMA</v>
          </cell>
          <cell r="AA199">
            <v>44489</v>
          </cell>
          <cell r="AB199"/>
          <cell r="AC199" t="str">
            <v>YAKIT</v>
          </cell>
          <cell r="AD199"/>
          <cell r="AE199">
            <v>2450</v>
          </cell>
          <cell r="AF199">
            <v>0.35</v>
          </cell>
          <cell r="AG199">
            <v>44520</v>
          </cell>
          <cell r="AH199">
            <v>2100</v>
          </cell>
          <cell r="AI199">
            <v>44621</v>
          </cell>
          <cell r="AJ199"/>
          <cell r="AK199"/>
          <cell r="AL199"/>
          <cell r="AM199"/>
          <cell r="AN199"/>
          <cell r="AO199"/>
          <cell r="AP199"/>
          <cell r="AQ199">
            <v>1050</v>
          </cell>
          <cell r="AR199" t="str">
            <v xml:space="preserve">Fazla Ödeme Geri Alındı</v>
          </cell>
          <cell r="AS199">
            <v>44640</v>
          </cell>
          <cell r="AT199"/>
          <cell r="AU199"/>
          <cell r="AV199"/>
          <cell r="AW199"/>
          <cell r="AX199">
            <v>10867</v>
          </cell>
          <cell r="AY199">
            <v>0</v>
          </cell>
          <cell r="AZ199"/>
          <cell r="BA199"/>
          <cell r="BB199"/>
          <cell r="BC199"/>
          <cell r="BD199"/>
          <cell r="BE199"/>
          <cell r="BF199"/>
          <cell r="BG199"/>
          <cell r="BH199"/>
          <cell r="BI199"/>
          <cell r="BJ199"/>
          <cell r="BK199"/>
          <cell r="BL199"/>
          <cell r="BM199"/>
          <cell r="BN199"/>
          <cell r="BO199"/>
          <cell r="BP199"/>
        </row>
        <row r="203">
          <cell r="C200" t="str">
            <v xml:space="preserve">ERCAN YÜRÜYEN MERDİVEN PB-03 ESC-17</v>
          </cell>
          <cell r="D200"/>
          <cell r="E200">
            <v>43494</v>
          </cell>
          <cell r="F200" t="str">
            <v xml:space="preserve">YAKUP GÜCÜN</v>
          </cell>
          <cell r="G200" t="str">
            <v>LEFKOŞA</v>
          </cell>
          <cell r="H200"/>
          <cell r="I200"/>
          <cell r="J200" t="b">
            <v>0</v>
          </cell>
          <cell r="K200">
            <v>6</v>
          </cell>
          <cell r="L200"/>
          <cell r="M200"/>
          <cell r="N200"/>
          <cell r="O200">
            <v>10667</v>
          </cell>
          <cell r="P200"/>
          <cell r="Q200">
            <v>200</v>
          </cell>
          <cell r="R200">
            <v>10867</v>
          </cell>
          <cell r="S200">
            <v>3667</v>
          </cell>
          <cell r="T200" t="str">
            <v xml:space="preserve">AS NAKLİYAT</v>
          </cell>
          <cell r="U200"/>
          <cell r="V200">
            <v>200</v>
          </cell>
          <cell r="W200" t="str">
            <v>YAKIT</v>
          </cell>
          <cell r="X200">
            <v>44489</v>
          </cell>
          <cell r="Y200">
            <v>3500</v>
          </cell>
          <cell r="Z200" t="str">
            <v xml:space="preserve">BASAMAK VE KAPLAMA</v>
          </cell>
          <cell r="AA200">
            <v>44489</v>
          </cell>
          <cell r="AB200"/>
          <cell r="AC200" t="str">
            <v>YAKIT</v>
          </cell>
          <cell r="AD200"/>
          <cell r="AE200">
            <v>2450</v>
          </cell>
          <cell r="AF200">
            <v>0.35</v>
          </cell>
          <cell r="AG200">
            <v>44520</v>
          </cell>
          <cell r="AH200">
            <v>2100</v>
          </cell>
          <cell r="AI200">
            <v>44621</v>
          </cell>
          <cell r="AJ200"/>
          <cell r="AK200"/>
          <cell r="AL200"/>
          <cell r="AM200"/>
          <cell r="AN200"/>
          <cell r="AO200"/>
          <cell r="AP200"/>
          <cell r="AQ200">
            <v>1050</v>
          </cell>
          <cell r="AR200" t="str">
            <v xml:space="preserve">Fazla Ödeme Geri Alındı</v>
          </cell>
          <cell r="AS200">
            <v>44640</v>
          </cell>
          <cell r="AT200"/>
          <cell r="AU200"/>
          <cell r="AV200"/>
          <cell r="AW200"/>
          <cell r="AX200">
            <v>10867</v>
          </cell>
          <cell r="AY200">
            <v>0</v>
          </cell>
          <cell r="AZ200"/>
          <cell r="BA200"/>
          <cell r="BB200"/>
          <cell r="BC200"/>
          <cell r="BD200"/>
          <cell r="BE200"/>
          <cell r="BF200"/>
          <cell r="BG200"/>
          <cell r="BH200"/>
          <cell r="BI200"/>
          <cell r="BJ200"/>
          <cell r="BK200"/>
          <cell r="BL200"/>
          <cell r="BM200"/>
          <cell r="BN200"/>
          <cell r="BO200"/>
          <cell r="BP200"/>
        </row>
        <row r="204">
          <cell r="C201" t="str">
            <v xml:space="preserve">ERCAN YÜRÜYEN MERDİVEN PB-03 ESC-18</v>
          </cell>
          <cell r="D201"/>
          <cell r="E201">
            <v>43495</v>
          </cell>
          <cell r="F201" t="str">
            <v xml:space="preserve">YAKUP GÜCÜN</v>
          </cell>
          <cell r="G201" t="str">
            <v>LEFKOŞA</v>
          </cell>
          <cell r="H201"/>
          <cell r="I201"/>
          <cell r="J201" t="b">
            <v>0</v>
          </cell>
          <cell r="K201">
            <v>6</v>
          </cell>
          <cell r="L201"/>
          <cell r="M201"/>
          <cell r="N201"/>
          <cell r="O201">
            <v>10667</v>
          </cell>
          <cell r="P201"/>
          <cell r="Q201">
            <v>200</v>
          </cell>
          <cell r="R201">
            <v>10867</v>
          </cell>
          <cell r="S201">
            <v>3667</v>
          </cell>
          <cell r="T201" t="str">
            <v xml:space="preserve">AS NAKLİYAT</v>
          </cell>
          <cell r="U201"/>
          <cell r="V201">
            <v>200</v>
          </cell>
          <cell r="W201" t="str">
            <v>YAKIT</v>
          </cell>
          <cell r="X201">
            <v>44489</v>
          </cell>
          <cell r="Y201">
            <v>3500</v>
          </cell>
          <cell r="Z201" t="str">
            <v xml:space="preserve">BASAMAK VE KAPLAMA</v>
          </cell>
          <cell r="AA201">
            <v>44489</v>
          </cell>
          <cell r="AB201"/>
          <cell r="AC201" t="str">
            <v>YAKIT</v>
          </cell>
          <cell r="AD201"/>
          <cell r="AE201">
            <v>2450</v>
          </cell>
          <cell r="AF201">
            <v>0.35</v>
          </cell>
          <cell r="AG201">
            <v>44520</v>
          </cell>
          <cell r="AH201">
            <v>2100</v>
          </cell>
          <cell r="AI201">
            <v>44621</v>
          </cell>
          <cell r="AJ201"/>
          <cell r="AK201"/>
          <cell r="AL201"/>
          <cell r="AM201"/>
          <cell r="AN201"/>
          <cell r="AO201"/>
          <cell r="AP201"/>
          <cell r="AQ201">
            <v>1050</v>
          </cell>
          <cell r="AR201" t="str">
            <v xml:space="preserve">Fazla Ödeme Geri Alındı</v>
          </cell>
          <cell r="AS201">
            <v>44640</v>
          </cell>
          <cell r="AT201"/>
          <cell r="AU201"/>
          <cell r="AV201"/>
          <cell r="AW201"/>
          <cell r="AX201">
            <v>10867</v>
          </cell>
          <cell r="AY201">
            <v>0</v>
          </cell>
          <cell r="AZ201"/>
          <cell r="BA201"/>
          <cell r="BB201"/>
          <cell r="BC201"/>
          <cell r="BD201"/>
          <cell r="BE201"/>
          <cell r="BF201"/>
          <cell r="BG201"/>
          <cell r="BH201"/>
          <cell r="BI201"/>
          <cell r="BJ201"/>
          <cell r="BK201"/>
          <cell r="BL201"/>
          <cell r="BM201"/>
          <cell r="BN201"/>
          <cell r="BO201"/>
          <cell r="BP201"/>
        </row>
        <row r="205">
          <cell r="C202" t="str">
            <v xml:space="preserve">ERCAN YÜRÜYEN MERDİVEN PB-03 ESC-19</v>
          </cell>
          <cell r="D202"/>
          <cell r="E202">
            <v>43496</v>
          </cell>
          <cell r="F202" t="str">
            <v xml:space="preserve">YAKUP GÜCÜN</v>
          </cell>
          <cell r="G202" t="str">
            <v>LEFKOŞA</v>
          </cell>
          <cell r="H202"/>
          <cell r="I202"/>
          <cell r="J202" t="b">
            <v>0</v>
          </cell>
          <cell r="K202">
            <v>6</v>
          </cell>
          <cell r="L202"/>
          <cell r="M202"/>
          <cell r="N202"/>
          <cell r="O202">
            <v>10667</v>
          </cell>
          <cell r="P202"/>
          <cell r="Q202">
            <v>200</v>
          </cell>
          <cell r="R202">
            <v>10867</v>
          </cell>
          <cell r="S202">
            <v>3667</v>
          </cell>
          <cell r="T202" t="str">
            <v xml:space="preserve">AS NAKLİYAT</v>
          </cell>
          <cell r="U202"/>
          <cell r="V202">
            <v>200</v>
          </cell>
          <cell r="W202" t="str">
            <v>YAKIT</v>
          </cell>
          <cell r="X202">
            <v>44489</v>
          </cell>
          <cell r="Y202">
            <v>3500</v>
          </cell>
          <cell r="Z202" t="str">
            <v xml:space="preserve">BASAMAK VE KAPLAMA</v>
          </cell>
          <cell r="AA202">
            <v>44489</v>
          </cell>
          <cell r="AB202"/>
          <cell r="AC202" t="str">
            <v>YAKIT</v>
          </cell>
          <cell r="AD202"/>
          <cell r="AE202">
            <v>2450</v>
          </cell>
          <cell r="AF202">
            <v>0.35</v>
          </cell>
          <cell r="AG202">
            <v>44520</v>
          </cell>
          <cell r="AH202">
            <v>2100</v>
          </cell>
          <cell r="AI202">
            <v>44621</v>
          </cell>
          <cell r="AJ202"/>
          <cell r="AK202"/>
          <cell r="AL202"/>
          <cell r="AM202"/>
          <cell r="AN202"/>
          <cell r="AO202"/>
          <cell r="AP202"/>
          <cell r="AQ202">
            <v>1050</v>
          </cell>
          <cell r="AR202" t="str">
            <v xml:space="preserve">Fazla Ödeme Geri Alındı</v>
          </cell>
          <cell r="AS202">
            <v>44640</v>
          </cell>
          <cell r="AT202"/>
          <cell r="AU202"/>
          <cell r="AV202"/>
          <cell r="AW202"/>
          <cell r="AX202">
            <v>10867</v>
          </cell>
          <cell r="AY202">
            <v>0</v>
          </cell>
          <cell r="AZ202"/>
          <cell r="BA202"/>
          <cell r="BB202"/>
          <cell r="BC202"/>
          <cell r="BD202"/>
          <cell r="BE202"/>
          <cell r="BF202"/>
          <cell r="BG202"/>
          <cell r="BH202"/>
          <cell r="BI202"/>
          <cell r="BJ202"/>
          <cell r="BK202"/>
          <cell r="BL202"/>
          <cell r="BM202"/>
          <cell r="BN202"/>
          <cell r="BO202"/>
          <cell r="BP202"/>
        </row>
        <row r="206">
          <cell r="C203" t="str">
            <v xml:space="preserve">ERCAN YÜRÜYEN MERDİVEN PB-03 ESC-20</v>
          </cell>
          <cell r="D203"/>
          <cell r="E203">
            <v>43497</v>
          </cell>
          <cell r="F203" t="str">
            <v xml:space="preserve">YAKUP GÜCÜN</v>
          </cell>
          <cell r="G203" t="str">
            <v>LEFKOŞA</v>
          </cell>
          <cell r="H203"/>
          <cell r="I203"/>
          <cell r="J203" t="b">
            <v>0</v>
          </cell>
          <cell r="K203">
            <v>6</v>
          </cell>
          <cell r="L203"/>
          <cell r="M203"/>
          <cell r="N203"/>
          <cell r="O203">
            <v>10667</v>
          </cell>
          <cell r="P203"/>
          <cell r="Q203">
            <v>200</v>
          </cell>
          <cell r="R203">
            <v>10867</v>
          </cell>
          <cell r="S203">
            <v>3667</v>
          </cell>
          <cell r="T203" t="str">
            <v xml:space="preserve">AS NAKLİYAT</v>
          </cell>
          <cell r="U203"/>
          <cell r="V203">
            <v>200</v>
          </cell>
          <cell r="W203" t="str">
            <v>YAKIT</v>
          </cell>
          <cell r="X203">
            <v>44489</v>
          </cell>
          <cell r="Y203">
            <v>3500</v>
          </cell>
          <cell r="Z203" t="str">
            <v xml:space="preserve">BASAMAK VE KAPLAMA</v>
          </cell>
          <cell r="AA203">
            <v>44489</v>
          </cell>
          <cell r="AB203"/>
          <cell r="AC203" t="str">
            <v>YAKIT</v>
          </cell>
          <cell r="AD203"/>
          <cell r="AE203">
            <v>2450</v>
          </cell>
          <cell r="AF203">
            <v>0.35</v>
          </cell>
          <cell r="AG203">
            <v>44520</v>
          </cell>
          <cell r="AH203">
            <v>2100</v>
          </cell>
          <cell r="AI203">
            <v>44621</v>
          </cell>
          <cell r="AJ203"/>
          <cell r="AK203"/>
          <cell r="AL203"/>
          <cell r="AM203"/>
          <cell r="AN203"/>
          <cell r="AO203"/>
          <cell r="AP203"/>
          <cell r="AQ203">
            <v>1050</v>
          </cell>
          <cell r="AR203" t="str">
            <v xml:space="preserve">Fazla Ödeme Geri Alındı</v>
          </cell>
          <cell r="AS203">
            <v>44640</v>
          </cell>
          <cell r="AT203"/>
          <cell r="AU203"/>
          <cell r="AV203"/>
          <cell r="AW203"/>
          <cell r="AX203">
            <v>10867</v>
          </cell>
          <cell r="AY203">
            <v>0</v>
          </cell>
          <cell r="AZ203"/>
          <cell r="BA203"/>
          <cell r="BB203"/>
          <cell r="BC203"/>
          <cell r="BD203"/>
          <cell r="BE203"/>
          <cell r="BF203"/>
          <cell r="BG203"/>
          <cell r="BH203"/>
          <cell r="BI203"/>
          <cell r="BJ203"/>
          <cell r="BK203"/>
          <cell r="BL203"/>
          <cell r="BM203"/>
          <cell r="BN203"/>
          <cell r="BO203"/>
          <cell r="BP203"/>
        </row>
        <row r="207">
          <cell r="C204" t="str">
            <v xml:space="preserve">ERCAN YÜRÜYEN MERDİVEN TB-1 ESC-05</v>
          </cell>
          <cell r="D204"/>
          <cell r="E204">
            <v>43466</v>
          </cell>
          <cell r="F204" t="str">
            <v xml:space="preserve">YAKUP GÜCÜN</v>
          </cell>
          <cell r="G204"/>
          <cell r="H204"/>
          <cell r="I204"/>
          <cell r="J204"/>
          <cell r="K204"/>
          <cell r="L204"/>
          <cell r="M204"/>
          <cell r="N204"/>
          <cell r="O204">
            <v>11667</v>
          </cell>
          <cell r="P204"/>
          <cell r="Q204">
            <v>300</v>
          </cell>
          <cell r="R204">
            <v>11967</v>
          </cell>
          <cell r="S204">
            <v>3667</v>
          </cell>
          <cell r="T204" t="str">
            <v xml:space="preserve">AS NAKLİYAT</v>
          </cell>
          <cell r="U204"/>
          <cell r="V204">
            <v>300</v>
          </cell>
          <cell r="W204" t="str">
            <v>YAKIT</v>
          </cell>
          <cell r="X204">
            <v>44459</v>
          </cell>
          <cell r="Y204">
            <v>8000</v>
          </cell>
          <cell r="Z204" t="str">
            <v xml:space="preserve">DEVREYE ALMA</v>
          </cell>
          <cell r="AA204">
            <v>44459</v>
          </cell>
          <cell r="AB204"/>
          <cell r="AC204" t="str">
            <v>YAKIT</v>
          </cell>
          <cell r="AD204"/>
          <cell r="AE204"/>
          <cell r="AF204"/>
          <cell r="AG204"/>
          <cell r="AH204"/>
          <cell r="AI204"/>
          <cell r="AJ204"/>
          <cell r="AK204"/>
          <cell r="AL204"/>
          <cell r="AM204"/>
          <cell r="AN204"/>
          <cell r="AO204"/>
          <cell r="AP204"/>
          <cell r="AQ204"/>
          <cell r="AR204"/>
          <cell r="AS204"/>
          <cell r="AT204"/>
          <cell r="AU204"/>
          <cell r="AV204"/>
          <cell r="AW204"/>
          <cell r="AX204">
            <v>11967</v>
          </cell>
          <cell r="AY204">
            <v>0</v>
          </cell>
          <cell r="AZ204"/>
          <cell r="BA204"/>
          <cell r="BB204"/>
          <cell r="BC204"/>
          <cell r="BD204"/>
          <cell r="BE204"/>
          <cell r="BF204"/>
          <cell r="BG204"/>
          <cell r="BH204"/>
          <cell r="BI204"/>
          <cell r="BJ204"/>
          <cell r="BK204"/>
          <cell r="BL204"/>
          <cell r="BM204"/>
          <cell r="BN204"/>
          <cell r="BO204"/>
          <cell r="BP204"/>
        </row>
        <row r="208">
          <cell r="C205" t="str">
            <v xml:space="preserve">ERCAN YÜRÜYEN MERDİVEN TB-1 ESC-06</v>
          </cell>
          <cell r="D205"/>
          <cell r="E205">
            <v>43467</v>
          </cell>
          <cell r="F205" t="str">
            <v xml:space="preserve">YAKUP GÜCÜN</v>
          </cell>
          <cell r="G205"/>
          <cell r="H205"/>
          <cell r="I205"/>
          <cell r="J205"/>
          <cell r="K205"/>
          <cell r="L205"/>
          <cell r="M205"/>
          <cell r="N205"/>
          <cell r="O205">
            <v>11667</v>
          </cell>
          <cell r="P205"/>
          <cell r="Q205">
            <v>300</v>
          </cell>
          <cell r="R205">
            <v>11967</v>
          </cell>
          <cell r="S205">
            <v>3667</v>
          </cell>
          <cell r="T205" t="str">
            <v xml:space="preserve">AS NAKLİYAT</v>
          </cell>
          <cell r="U205"/>
          <cell r="V205">
            <v>300</v>
          </cell>
          <cell r="W205" t="str">
            <v>YAKIT</v>
          </cell>
          <cell r="X205">
            <v>44459</v>
          </cell>
          <cell r="Y205">
            <v>8000</v>
          </cell>
          <cell r="Z205" t="str">
            <v xml:space="preserve">DEVREYE ALMA</v>
          </cell>
          <cell r="AA205">
            <v>44459</v>
          </cell>
          <cell r="AB205"/>
          <cell r="AC205" t="str">
            <v>YAKIT</v>
          </cell>
          <cell r="AD205"/>
          <cell r="AE205"/>
          <cell r="AF205"/>
          <cell r="AG205"/>
          <cell r="AH205"/>
          <cell r="AI205"/>
          <cell r="AJ205"/>
          <cell r="AK205"/>
          <cell r="AL205"/>
          <cell r="AM205"/>
          <cell r="AN205"/>
          <cell r="AO205"/>
          <cell r="AP205"/>
          <cell r="AQ205"/>
          <cell r="AR205"/>
          <cell r="AS205"/>
          <cell r="AT205"/>
          <cell r="AU205"/>
          <cell r="AV205"/>
          <cell r="AW205"/>
          <cell r="AX205">
            <v>11967</v>
          </cell>
          <cell r="AY205">
            <v>0</v>
          </cell>
          <cell r="AZ205"/>
          <cell r="BA205"/>
          <cell r="BB205"/>
          <cell r="BC205"/>
          <cell r="BD205"/>
          <cell r="BE205"/>
          <cell r="BF205"/>
          <cell r="BG205"/>
          <cell r="BH205"/>
          <cell r="BI205"/>
          <cell r="BJ205"/>
          <cell r="BK205"/>
          <cell r="BL205"/>
          <cell r="BM205"/>
          <cell r="BN205"/>
          <cell r="BO205"/>
          <cell r="BP205"/>
        </row>
        <row r="209">
          <cell r="C206" t="str">
            <v xml:space="preserve">ERCAN YÜRÜYEN MERDİVEN TB-3 ESC-11</v>
          </cell>
          <cell r="D206"/>
          <cell r="E206">
            <v>43468</v>
          </cell>
          <cell r="F206" t="str">
            <v xml:space="preserve">YAKUP GÜCÜN</v>
          </cell>
          <cell r="G206"/>
          <cell r="H206"/>
          <cell r="I206"/>
          <cell r="J206"/>
          <cell r="K206"/>
          <cell r="L206"/>
          <cell r="M206"/>
          <cell r="N206"/>
          <cell r="O206">
            <v>10667</v>
          </cell>
          <cell r="P206"/>
          <cell r="Q206">
            <v>200</v>
          </cell>
          <cell r="R206">
            <v>10867</v>
          </cell>
          <cell r="S206">
            <v>3667</v>
          </cell>
          <cell r="T206" t="str">
            <v xml:space="preserve">AS NAKLİYAT</v>
          </cell>
          <cell r="U206"/>
          <cell r="V206">
            <v>200</v>
          </cell>
          <cell r="W206" t="str">
            <v>YAKIT</v>
          </cell>
          <cell r="X206">
            <v>44459</v>
          </cell>
          <cell r="Y206">
            <v>7000</v>
          </cell>
          <cell r="Z206" t="str">
            <v xml:space="preserve">DEVREYE ALMA</v>
          </cell>
          <cell r="AA206">
            <v>44459</v>
          </cell>
          <cell r="AB206"/>
          <cell r="AC206" t="str">
            <v>YAKIT</v>
          </cell>
          <cell r="AD206"/>
          <cell r="AE206"/>
          <cell r="AF206"/>
          <cell r="AG206"/>
          <cell r="AH206"/>
          <cell r="AI206"/>
          <cell r="AJ206"/>
          <cell r="AK206"/>
          <cell r="AL206"/>
          <cell r="AM206"/>
          <cell r="AN206"/>
          <cell r="AO206"/>
          <cell r="AP206"/>
          <cell r="AQ206"/>
          <cell r="AR206"/>
          <cell r="AS206"/>
          <cell r="AT206"/>
          <cell r="AU206"/>
          <cell r="AV206"/>
          <cell r="AW206"/>
          <cell r="AX206">
            <v>10867</v>
          </cell>
          <cell r="AY206">
            <v>0</v>
          </cell>
          <cell r="AZ206"/>
          <cell r="BA206"/>
          <cell r="BB206"/>
          <cell r="BC206"/>
          <cell r="BD206"/>
          <cell r="BE206"/>
          <cell r="BF206"/>
          <cell r="BG206"/>
          <cell r="BH206"/>
          <cell r="BI206"/>
          <cell r="BJ206"/>
          <cell r="BK206"/>
          <cell r="BL206"/>
          <cell r="BM206"/>
          <cell r="BN206"/>
          <cell r="BO206"/>
          <cell r="BP206"/>
        </row>
        <row r="210">
          <cell r="C207" t="str">
            <v xml:space="preserve">ERCAN YÜRÜYEN MERDİVEN TB-3 ESC-12</v>
          </cell>
          <cell r="D207"/>
          <cell r="E207">
            <v>43469</v>
          </cell>
          <cell r="F207" t="str">
            <v xml:space="preserve">YAKUP GÜCÜN</v>
          </cell>
          <cell r="G207"/>
          <cell r="H207"/>
          <cell r="I207"/>
          <cell r="J207"/>
          <cell r="K207"/>
          <cell r="L207"/>
          <cell r="M207"/>
          <cell r="N207"/>
          <cell r="O207">
            <v>10667</v>
          </cell>
          <cell r="P207"/>
          <cell r="Q207">
            <v>200</v>
          </cell>
          <cell r="R207">
            <v>10867</v>
          </cell>
          <cell r="S207">
            <v>3667</v>
          </cell>
          <cell r="T207" t="str">
            <v xml:space="preserve">AS NAKLİYAT</v>
          </cell>
          <cell r="U207"/>
          <cell r="V207">
            <v>200</v>
          </cell>
          <cell r="W207" t="str">
            <v>YAKIT</v>
          </cell>
          <cell r="X207">
            <v>44459</v>
          </cell>
          <cell r="Y207">
            <v>7000</v>
          </cell>
          <cell r="Z207" t="str">
            <v xml:space="preserve">DEVREYE ALMA</v>
          </cell>
          <cell r="AA207">
            <v>44459</v>
          </cell>
          <cell r="AB207"/>
          <cell r="AC207" t="str">
            <v>YAKIT</v>
          </cell>
          <cell r="AD207"/>
          <cell r="AE207"/>
          <cell r="AF207"/>
          <cell r="AG207"/>
          <cell r="AH207"/>
          <cell r="AI207"/>
          <cell r="AJ207"/>
          <cell r="AK207"/>
          <cell r="AL207"/>
          <cell r="AM207"/>
          <cell r="AN207"/>
          <cell r="AO207"/>
          <cell r="AP207"/>
          <cell r="AQ207"/>
          <cell r="AR207"/>
          <cell r="AS207"/>
          <cell r="AT207"/>
          <cell r="AU207"/>
          <cell r="AV207"/>
          <cell r="AW207"/>
          <cell r="AX207">
            <v>10867</v>
          </cell>
          <cell r="AY207">
            <v>0</v>
          </cell>
          <cell r="AZ207"/>
          <cell r="BA207"/>
          <cell r="BB207"/>
          <cell r="BC207"/>
          <cell r="BD207"/>
          <cell r="BE207"/>
          <cell r="BF207"/>
          <cell r="BG207"/>
          <cell r="BH207"/>
          <cell r="BI207"/>
          <cell r="BJ207"/>
          <cell r="BK207"/>
          <cell r="BL207"/>
          <cell r="BM207"/>
          <cell r="BN207"/>
          <cell r="BO207"/>
          <cell r="BP207"/>
        </row>
        <row r="211">
          <cell r="C208" t="str">
            <v xml:space="preserve">ERCAN YÜRÜYEN MERDİVEN TB-4 ESC-01</v>
          </cell>
          <cell r="D208"/>
          <cell r="E208">
            <v>43470</v>
          </cell>
          <cell r="F208" t="str">
            <v xml:space="preserve">YAKUP GÜCÜN</v>
          </cell>
          <cell r="G208"/>
          <cell r="H208"/>
          <cell r="I208"/>
          <cell r="J208"/>
          <cell r="K208"/>
          <cell r="L208"/>
          <cell r="M208"/>
          <cell r="N208"/>
          <cell r="O208">
            <v>10667</v>
          </cell>
          <cell r="P208"/>
          <cell r="Q208">
            <v>200</v>
          </cell>
          <cell r="R208">
            <v>10867</v>
          </cell>
          <cell r="S208">
            <v>3667</v>
          </cell>
          <cell r="T208" t="str">
            <v xml:space="preserve">AS NAKLİYAT</v>
          </cell>
          <cell r="U208"/>
          <cell r="V208">
            <v>200</v>
          </cell>
          <cell r="W208" t="str">
            <v>YAKIT</v>
          </cell>
          <cell r="X208">
            <v>44489</v>
          </cell>
          <cell r="Y208">
            <v>7000</v>
          </cell>
          <cell r="Z208" t="str">
            <v xml:space="preserve">DEVREYE ALMA</v>
          </cell>
          <cell r="AA208">
            <v>44489</v>
          </cell>
          <cell r="AB208"/>
          <cell r="AC208" t="str">
            <v>YAKIT</v>
          </cell>
          <cell r="AD208"/>
          <cell r="AE208"/>
          <cell r="AF208"/>
          <cell r="AG208"/>
          <cell r="AH208"/>
          <cell r="AI208"/>
          <cell r="AJ208"/>
          <cell r="AK208"/>
          <cell r="AL208"/>
          <cell r="AM208"/>
          <cell r="AN208"/>
          <cell r="AO208"/>
          <cell r="AP208"/>
          <cell r="AQ208"/>
          <cell r="AR208"/>
          <cell r="AS208"/>
          <cell r="AT208"/>
          <cell r="AU208"/>
          <cell r="AV208"/>
          <cell r="AW208"/>
          <cell r="AX208">
            <v>10867</v>
          </cell>
          <cell r="AY208">
            <v>0</v>
          </cell>
          <cell r="AZ208"/>
          <cell r="BA208"/>
          <cell r="BB208"/>
          <cell r="BC208"/>
          <cell r="BD208"/>
          <cell r="BE208"/>
          <cell r="BF208"/>
          <cell r="BG208"/>
          <cell r="BH208"/>
          <cell r="BI208"/>
          <cell r="BJ208"/>
          <cell r="BK208"/>
          <cell r="BL208"/>
          <cell r="BM208"/>
          <cell r="BN208"/>
          <cell r="BO208"/>
          <cell r="BP208"/>
        </row>
        <row r="212">
          <cell r="C209" t="str">
            <v xml:space="preserve">ERCAN YÜRÜYEN MERDİVEN TB-4 ESC-07</v>
          </cell>
          <cell r="D209"/>
          <cell r="E209">
            <v>44073</v>
          </cell>
          <cell r="F209" t="str">
            <v xml:space="preserve">YAKUP GÜCÜN</v>
          </cell>
          <cell r="G209"/>
          <cell r="H209"/>
          <cell r="I209"/>
          <cell r="J209"/>
          <cell r="K209"/>
          <cell r="L209"/>
          <cell r="M209"/>
          <cell r="N209"/>
          <cell r="O209">
            <v>10000</v>
          </cell>
          <cell r="P209"/>
          <cell r="Q209">
            <v>200</v>
          </cell>
          <cell r="R209">
            <v>10200</v>
          </cell>
          <cell r="S209">
            <v>3000</v>
          </cell>
          <cell r="T209" t="str">
            <v xml:space="preserve">YERİNE KOYMA</v>
          </cell>
          <cell r="U209"/>
          <cell r="V209">
            <v>200</v>
          </cell>
          <cell r="W209" t="str">
            <v>YAKIT</v>
          </cell>
          <cell r="X209">
            <v>44397</v>
          </cell>
          <cell r="Y209">
            <v>7000</v>
          </cell>
          <cell r="Z209" t="str">
            <v xml:space="preserve">DEVREYE ALMA</v>
          </cell>
          <cell r="AA209">
            <v>44397</v>
          </cell>
          <cell r="AB209"/>
          <cell r="AC209" t="str">
            <v>YAKIT</v>
          </cell>
          <cell r="AD209"/>
          <cell r="AE209"/>
          <cell r="AF209"/>
          <cell r="AG209"/>
          <cell r="AH209"/>
          <cell r="AI209"/>
          <cell r="AJ209"/>
          <cell r="AK209"/>
          <cell r="AL209"/>
          <cell r="AM209"/>
          <cell r="AN209"/>
          <cell r="AO209"/>
          <cell r="AP209"/>
          <cell r="AQ209"/>
          <cell r="AR209"/>
          <cell r="AS209"/>
          <cell r="AT209"/>
          <cell r="AU209"/>
          <cell r="AV209"/>
          <cell r="AW209"/>
          <cell r="AX209">
            <v>10200</v>
          </cell>
          <cell r="AY209">
            <v>0</v>
          </cell>
          <cell r="AZ209"/>
          <cell r="BA209"/>
          <cell r="BB209"/>
          <cell r="BC209"/>
          <cell r="BD209"/>
          <cell r="BE209"/>
          <cell r="BF209"/>
          <cell r="BG209"/>
          <cell r="BH209"/>
          <cell r="BI209"/>
          <cell r="BJ209"/>
          <cell r="BK209"/>
          <cell r="BL209"/>
          <cell r="BM209"/>
          <cell r="BN209"/>
          <cell r="BO209"/>
          <cell r="BP209"/>
        </row>
        <row r="213">
          <cell r="C210" t="str">
            <v xml:space="preserve">ERCAN YÜRÜYEN MERDİVEN TB-4 ESC-08</v>
          </cell>
          <cell r="D210"/>
          <cell r="E210">
            <v>44074</v>
          </cell>
          <cell r="F210" t="str">
            <v xml:space="preserve">YAKUP GÜCÜN</v>
          </cell>
          <cell r="G210"/>
          <cell r="H210"/>
          <cell r="I210"/>
          <cell r="J210"/>
          <cell r="K210"/>
          <cell r="L210"/>
          <cell r="M210"/>
          <cell r="N210"/>
          <cell r="O210">
            <v>10000</v>
          </cell>
          <cell r="P210"/>
          <cell r="Q210">
            <v>200</v>
          </cell>
          <cell r="R210">
            <v>10200</v>
          </cell>
          <cell r="S210">
            <v>3000</v>
          </cell>
          <cell r="T210" t="str">
            <v xml:space="preserve">YERİNE KOYMA</v>
          </cell>
          <cell r="U210"/>
          <cell r="V210">
            <v>200</v>
          </cell>
          <cell r="W210" t="str">
            <v>YAKIT</v>
          </cell>
          <cell r="X210">
            <v>44397</v>
          </cell>
          <cell r="Y210">
            <v>7000</v>
          </cell>
          <cell r="Z210" t="str">
            <v xml:space="preserve">DEVREYE ALMA</v>
          </cell>
          <cell r="AA210">
            <v>44397</v>
          </cell>
          <cell r="AB210"/>
          <cell r="AC210" t="str">
            <v>YAKIT</v>
          </cell>
          <cell r="AD210"/>
          <cell r="AE210"/>
          <cell r="AF210"/>
          <cell r="AG210"/>
          <cell r="AH210"/>
          <cell r="AI210"/>
          <cell r="AJ210"/>
          <cell r="AK210"/>
          <cell r="AL210"/>
          <cell r="AM210"/>
          <cell r="AN210"/>
          <cell r="AO210"/>
          <cell r="AP210"/>
          <cell r="AQ210"/>
          <cell r="AR210"/>
          <cell r="AS210"/>
          <cell r="AT210"/>
          <cell r="AU210"/>
          <cell r="AV210"/>
          <cell r="AW210"/>
          <cell r="AX210">
            <v>10200</v>
          </cell>
          <cell r="AY210">
            <v>0</v>
          </cell>
          <cell r="AZ210"/>
          <cell r="BA210"/>
          <cell r="BB210"/>
          <cell r="BC210"/>
          <cell r="BD210"/>
          <cell r="BE210"/>
          <cell r="BF210"/>
          <cell r="BG210"/>
          <cell r="BH210"/>
          <cell r="BI210"/>
          <cell r="BJ210"/>
          <cell r="BK210"/>
          <cell r="BL210"/>
          <cell r="BM210"/>
          <cell r="BN210"/>
          <cell r="BO210"/>
          <cell r="BP210"/>
        </row>
        <row r="214">
          <cell r="C211" t="str">
            <v xml:space="preserve">ERCAN YÜRÜYEN MERDİVEN TB-6 ESC-02</v>
          </cell>
          <cell r="D211"/>
          <cell r="E211">
            <v>43473</v>
          </cell>
          <cell r="F211" t="str">
            <v xml:space="preserve">YAKUP GÜCÜN</v>
          </cell>
          <cell r="G211"/>
          <cell r="H211"/>
          <cell r="I211"/>
          <cell r="J211"/>
          <cell r="K211"/>
          <cell r="L211"/>
          <cell r="M211"/>
          <cell r="N211"/>
          <cell r="O211">
            <v>11667</v>
          </cell>
          <cell r="P211"/>
          <cell r="Q211">
            <v>300</v>
          </cell>
          <cell r="R211">
            <v>11967</v>
          </cell>
          <cell r="S211">
            <v>3667</v>
          </cell>
          <cell r="T211" t="str">
            <v xml:space="preserve">AS NAKLİYAT</v>
          </cell>
          <cell r="U211"/>
          <cell r="V211">
            <v>300</v>
          </cell>
          <cell r="W211" t="str">
            <v>YAKIT</v>
          </cell>
          <cell r="X211">
            <v>44550</v>
          </cell>
          <cell r="Y211">
            <v>8000</v>
          </cell>
          <cell r="Z211" t="str">
            <v xml:space="preserve">DEVREYE ALMA</v>
          </cell>
          <cell r="AA211">
            <v>44550</v>
          </cell>
          <cell r="AB211"/>
          <cell r="AC211" t="str">
            <v>YAKIT</v>
          </cell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>
            <v>11967</v>
          </cell>
          <cell r="AY211">
            <v>0</v>
          </cell>
          <cell r="AZ211"/>
          <cell r="BA211"/>
          <cell r="BB211"/>
          <cell r="BC211"/>
          <cell r="BD211"/>
          <cell r="BE211"/>
          <cell r="BF211"/>
          <cell r="BG211"/>
          <cell r="BH211"/>
          <cell r="BI211"/>
          <cell r="BJ211"/>
          <cell r="BK211"/>
          <cell r="BL211"/>
          <cell r="BM211"/>
          <cell r="BN211"/>
          <cell r="BO211"/>
          <cell r="BP211"/>
        </row>
        <row r="215">
          <cell r="C212" t="str">
            <v xml:space="preserve">ERCAN YÜRÜYEN MERDİVEN TB-6 ESC-03</v>
          </cell>
          <cell r="D212"/>
          <cell r="E212">
            <v>43474</v>
          </cell>
          <cell r="F212" t="str">
            <v xml:space="preserve">YAKUP GÜCÜN</v>
          </cell>
          <cell r="G212"/>
          <cell r="H212"/>
          <cell r="I212"/>
          <cell r="J212"/>
          <cell r="K212"/>
          <cell r="L212"/>
          <cell r="M212"/>
          <cell r="N212"/>
          <cell r="O212">
            <v>11667</v>
          </cell>
          <cell r="P212"/>
          <cell r="Q212">
            <v>300</v>
          </cell>
          <cell r="R212">
            <v>11967</v>
          </cell>
          <cell r="S212">
            <v>3667</v>
          </cell>
          <cell r="T212" t="str">
            <v xml:space="preserve">AS NAKLİYAT</v>
          </cell>
          <cell r="U212"/>
          <cell r="V212">
            <v>300</v>
          </cell>
          <cell r="W212" t="str">
            <v>YAKIT</v>
          </cell>
          <cell r="X212">
            <v>44550</v>
          </cell>
          <cell r="Y212">
            <v>8000</v>
          </cell>
          <cell r="Z212" t="str">
            <v xml:space="preserve">DEVREYE ALMA</v>
          </cell>
          <cell r="AA212">
            <v>44550</v>
          </cell>
          <cell r="AB212"/>
          <cell r="AC212" t="str">
            <v>YAKIT</v>
          </cell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>
            <v>11967</v>
          </cell>
          <cell r="AY212">
            <v>0</v>
          </cell>
          <cell r="AZ212"/>
          <cell r="BA212"/>
          <cell r="BB212"/>
          <cell r="BC212"/>
          <cell r="BD212"/>
          <cell r="BE212"/>
          <cell r="BF212"/>
          <cell r="BG212"/>
          <cell r="BH212"/>
          <cell r="BI212"/>
          <cell r="BJ212"/>
          <cell r="BK212"/>
          <cell r="BL212"/>
          <cell r="BM212"/>
          <cell r="BN212"/>
          <cell r="BO212"/>
          <cell r="BP212"/>
        </row>
        <row r="216">
          <cell r="C213" t="str">
            <v xml:space="preserve">ERCAN YÜRÜYEN MERDİVEN TB-6 ESC-09</v>
          </cell>
          <cell r="D213"/>
          <cell r="E213">
            <v>43475</v>
          </cell>
          <cell r="F213" t="str">
            <v xml:space="preserve">YAKUP GÜCÜN</v>
          </cell>
          <cell r="G213"/>
          <cell r="H213"/>
          <cell r="I213"/>
          <cell r="J213"/>
          <cell r="K213"/>
          <cell r="L213"/>
          <cell r="M213"/>
          <cell r="N213"/>
          <cell r="O213">
            <v>10667</v>
          </cell>
          <cell r="P213"/>
          <cell r="Q213">
            <v>200</v>
          </cell>
          <cell r="R213">
            <v>10867</v>
          </cell>
          <cell r="S213">
            <v>3667</v>
          </cell>
          <cell r="T213" t="str">
            <v xml:space="preserve">AS NAKLİYAT</v>
          </cell>
          <cell r="U213"/>
          <cell r="V213">
            <v>200</v>
          </cell>
          <cell r="W213" t="str">
            <v>YAKIT</v>
          </cell>
          <cell r="X213">
            <v>44428</v>
          </cell>
          <cell r="Y213">
            <v>7000</v>
          </cell>
          <cell r="Z213" t="str">
            <v xml:space="preserve">DEVREYE ALMA</v>
          </cell>
          <cell r="AA213">
            <v>44428</v>
          </cell>
          <cell r="AB213"/>
          <cell r="AC213" t="str">
            <v>YAKIT</v>
          </cell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>
            <v>10867</v>
          </cell>
          <cell r="AY213">
            <v>0</v>
          </cell>
          <cell r="AZ213"/>
          <cell r="BA213"/>
          <cell r="BB213"/>
          <cell r="BC213"/>
          <cell r="BD213"/>
          <cell r="BE213"/>
          <cell r="BF213"/>
          <cell r="BG213"/>
          <cell r="BH213"/>
          <cell r="BI213"/>
          <cell r="BJ213"/>
          <cell r="BK213"/>
          <cell r="BL213"/>
          <cell r="BM213"/>
          <cell r="BN213"/>
          <cell r="BO213"/>
          <cell r="BP213"/>
        </row>
        <row r="217">
          <cell r="C214" t="str">
            <v xml:space="preserve">ERCAN YÜRÜYEN MERDİVEN TB-6 ESC-10</v>
          </cell>
          <cell r="D214"/>
          <cell r="E214">
            <v>43476</v>
          </cell>
          <cell r="F214" t="str">
            <v xml:space="preserve">YAKUP GÜCÜN</v>
          </cell>
          <cell r="G214"/>
          <cell r="H214"/>
          <cell r="I214"/>
          <cell r="J214"/>
          <cell r="K214"/>
          <cell r="L214"/>
          <cell r="M214"/>
          <cell r="N214"/>
          <cell r="O214">
            <v>10667</v>
          </cell>
          <cell r="P214"/>
          <cell r="Q214">
            <v>200</v>
          </cell>
          <cell r="R214">
            <v>10867</v>
          </cell>
          <cell r="S214">
            <v>3667</v>
          </cell>
          <cell r="T214" t="str">
            <v xml:space="preserve">AS NAKLİYAT</v>
          </cell>
          <cell r="U214"/>
          <cell r="V214">
            <v>200</v>
          </cell>
          <cell r="W214" t="str">
            <v>YAKIT</v>
          </cell>
          <cell r="X214">
            <v>44428</v>
          </cell>
          <cell r="Y214">
            <v>7000</v>
          </cell>
          <cell r="Z214" t="str">
            <v xml:space="preserve">DEVREYE ALMA</v>
          </cell>
          <cell r="AA214">
            <v>44428</v>
          </cell>
          <cell r="AB214"/>
          <cell r="AC214" t="str">
            <v>YAKIT</v>
          </cell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>
            <v>10867</v>
          </cell>
          <cell r="AY214">
            <v>0</v>
          </cell>
          <cell r="AZ214"/>
          <cell r="BA214"/>
          <cell r="BB214"/>
          <cell r="BC214"/>
          <cell r="BD214"/>
          <cell r="BE214"/>
          <cell r="BF214"/>
          <cell r="BG214"/>
          <cell r="BH214"/>
          <cell r="BI214"/>
          <cell r="BJ214"/>
          <cell r="BK214"/>
          <cell r="BL214"/>
          <cell r="BM214"/>
          <cell r="BN214"/>
          <cell r="BO214"/>
          <cell r="BP214"/>
        </row>
        <row r="218">
          <cell r="C215" t="str">
            <v xml:space="preserve">ERCAN YÜRÜYEN MERDİVEN TB-7 ESC-04</v>
          </cell>
          <cell r="D215"/>
          <cell r="E215">
            <v>43477</v>
          </cell>
          <cell r="F215" t="str">
            <v xml:space="preserve">YAKUP GÜCÜN</v>
          </cell>
          <cell r="G215"/>
          <cell r="H215"/>
          <cell r="I215"/>
          <cell r="J215"/>
          <cell r="K215"/>
          <cell r="L215"/>
          <cell r="M215"/>
          <cell r="N215"/>
          <cell r="O215">
            <v>10667</v>
          </cell>
          <cell r="P215"/>
          <cell r="Q215">
            <v>200</v>
          </cell>
          <cell r="R215">
            <v>10867</v>
          </cell>
          <cell r="S215">
            <v>3667</v>
          </cell>
          <cell r="T215" t="str">
            <v xml:space="preserve">AS NAKLİYAT</v>
          </cell>
          <cell r="U215"/>
          <cell r="V215">
            <v>200</v>
          </cell>
          <cell r="W215" t="str">
            <v>YAKIT</v>
          </cell>
          <cell r="X215">
            <v>44489</v>
          </cell>
          <cell r="Y215">
            <v>7000</v>
          </cell>
          <cell r="Z215" t="str">
            <v xml:space="preserve">DEVREYE ALMA</v>
          </cell>
          <cell r="AA215">
            <v>44489</v>
          </cell>
          <cell r="AB215"/>
          <cell r="AC215" t="str">
            <v>YAKIT</v>
          </cell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>
            <v>10867</v>
          </cell>
          <cell r="AY215">
            <v>0</v>
          </cell>
          <cell r="AZ215"/>
          <cell r="BA215"/>
          <cell r="BB215"/>
          <cell r="BC215"/>
          <cell r="BD215"/>
          <cell r="BE215"/>
          <cell r="BF215"/>
          <cell r="BG215"/>
          <cell r="BH215"/>
          <cell r="BI215"/>
          <cell r="BJ215"/>
          <cell r="BK215"/>
          <cell r="BL215"/>
          <cell r="BM215"/>
          <cell r="BN215"/>
          <cell r="BO215"/>
          <cell r="BP215"/>
        </row>
        <row r="219">
          <cell r="C216" t="str">
            <v xml:space="preserve">ERCAN YÜRÜYEN MERDİVEN VİYADÜK ESC- 13</v>
          </cell>
          <cell r="D216"/>
          <cell r="E216"/>
          <cell r="F216" t="str">
            <v xml:space="preserve">YAKUP GÜCÜN</v>
          </cell>
          <cell r="G216" t="str">
            <v>LEFKOŞA</v>
          </cell>
          <cell r="H216"/>
          <cell r="I216"/>
          <cell r="J216" t="b">
            <v>0</v>
          </cell>
          <cell r="K216">
            <v>6</v>
          </cell>
          <cell r="L216"/>
          <cell r="M216"/>
          <cell r="N216"/>
          <cell r="O216">
            <v>11000</v>
          </cell>
          <cell r="P216">
            <v>18</v>
          </cell>
          <cell r="Q216">
            <v>1134</v>
          </cell>
          <cell r="R216">
            <v>12134</v>
          </cell>
          <cell r="S216">
            <v>11000</v>
          </cell>
          <cell r="T216">
            <v>1</v>
          </cell>
          <cell r="U216">
            <v>44640</v>
          </cell>
          <cell r="V216">
            <v>1134</v>
          </cell>
          <cell r="W216" t="str">
            <v>YAKIT</v>
          </cell>
          <cell r="X216">
            <v>44640</v>
          </cell>
          <cell r="Y216"/>
          <cell r="Z216"/>
          <cell r="AA216"/>
          <cell r="AB216"/>
          <cell r="AC216" t="str">
            <v>YAKIT</v>
          </cell>
          <cell r="AD216"/>
          <cell r="AE216"/>
          <cell r="AF216"/>
          <cell r="AG216"/>
          <cell r="AH216"/>
          <cell r="AI216"/>
          <cell r="AJ216"/>
          <cell r="AK216"/>
          <cell r="AL216"/>
          <cell r="AM216"/>
          <cell r="AN216"/>
          <cell r="AO216"/>
          <cell r="AP216"/>
          <cell r="AQ216"/>
          <cell r="AR216"/>
          <cell r="AS216"/>
          <cell r="AT216"/>
          <cell r="AU216"/>
          <cell r="AV216"/>
          <cell r="AW216"/>
          <cell r="AX216">
            <v>12134</v>
          </cell>
          <cell r="AY216">
            <v>0</v>
          </cell>
          <cell r="AZ216" t="str">
            <v>EVET</v>
          </cell>
          <cell r="BA216" t="str">
            <v>EVET</v>
          </cell>
          <cell r="BB216" t="str">
            <v>EVET</v>
          </cell>
          <cell r="BC216" t="str">
            <v>EVET</v>
          </cell>
          <cell r="BD216"/>
          <cell r="BE216"/>
          <cell r="BF216"/>
          <cell r="BG216"/>
          <cell r="BH216"/>
          <cell r="BI216"/>
          <cell r="BJ216"/>
          <cell r="BK216"/>
          <cell r="BL216"/>
          <cell r="BM216"/>
          <cell r="BN216"/>
          <cell r="BO216"/>
          <cell r="BP216"/>
        </row>
        <row r="220">
          <cell r="C217" t="str">
            <v xml:space="preserve">ERCAN YÜRÜYEN MERDİVEN VİYADÜK ESC- 14</v>
          </cell>
          <cell r="D217"/>
          <cell r="E217"/>
          <cell r="F217" t="str">
            <v xml:space="preserve">YAKUP GÜCÜN</v>
          </cell>
          <cell r="G217" t="str">
            <v>LEFKOŞA</v>
          </cell>
          <cell r="H217"/>
          <cell r="I217"/>
          <cell r="J217" t="b">
            <v>0</v>
          </cell>
          <cell r="K217">
            <v>6</v>
          </cell>
          <cell r="L217"/>
          <cell r="M217"/>
          <cell r="N217"/>
          <cell r="O217">
            <v>11000</v>
          </cell>
          <cell r="P217">
            <v>18</v>
          </cell>
          <cell r="Q217">
            <v>1134</v>
          </cell>
          <cell r="R217">
            <v>12134</v>
          </cell>
          <cell r="S217">
            <v>11000</v>
          </cell>
          <cell r="T217">
            <v>1</v>
          </cell>
          <cell r="U217">
            <v>44640</v>
          </cell>
          <cell r="V217">
            <v>1134</v>
          </cell>
          <cell r="W217" t="str">
            <v>YAKIT</v>
          </cell>
          <cell r="X217">
            <v>44640</v>
          </cell>
          <cell r="Y217"/>
          <cell r="Z217"/>
          <cell r="AA217"/>
          <cell r="AB217"/>
          <cell r="AC217" t="str">
            <v>YAKIT</v>
          </cell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>
            <v>12134</v>
          </cell>
          <cell r="AY217">
            <v>0</v>
          </cell>
          <cell r="AZ217" t="str">
            <v>EVET</v>
          </cell>
          <cell r="BA217" t="str">
            <v>EVET</v>
          </cell>
          <cell r="BB217" t="str">
            <v>EVET</v>
          </cell>
          <cell r="BC217" t="str">
            <v>EVET</v>
          </cell>
          <cell r="BD217"/>
          <cell r="BE217"/>
          <cell r="BF217"/>
          <cell r="BG217"/>
          <cell r="BH217"/>
          <cell r="BI217"/>
          <cell r="BJ217"/>
          <cell r="BK217"/>
          <cell r="BL217"/>
          <cell r="BM217"/>
          <cell r="BN217"/>
          <cell r="BO217"/>
          <cell r="BP217"/>
        </row>
        <row r="221">
          <cell r="C218" t="str">
            <v xml:space="preserve">ERMATAŞ GİRNE SHOWROOM</v>
          </cell>
          <cell r="D218"/>
          <cell r="E218">
            <v>44366</v>
          </cell>
          <cell r="F218" t="str">
            <v xml:space="preserve">SHUKUR KOBİLOV</v>
          </cell>
          <cell r="G218" t="str">
            <v>GİRNE</v>
          </cell>
          <cell r="H218">
            <v>3300</v>
          </cell>
          <cell r="I218">
            <v>625</v>
          </cell>
          <cell r="J218">
            <v>4</v>
          </cell>
          <cell r="K218">
            <v>2</v>
          </cell>
          <cell r="L218">
            <v>3</v>
          </cell>
          <cell r="M218"/>
          <cell r="N218">
            <v>2750</v>
          </cell>
          <cell r="O218">
            <v>8250</v>
          </cell>
          <cell r="P218"/>
          <cell r="Q218">
            <v>120</v>
          </cell>
          <cell r="R218">
            <v>8370</v>
          </cell>
          <cell r="S218">
            <v>4032</v>
          </cell>
          <cell r="T218">
            <v>0.7</v>
          </cell>
          <cell r="U218">
            <v>44397</v>
          </cell>
          <cell r="V218">
            <v>120</v>
          </cell>
          <cell r="W218" t="str">
            <v>YAKIT</v>
          </cell>
          <cell r="X218">
            <v>44397</v>
          </cell>
          <cell r="Y218">
            <v>4218</v>
          </cell>
          <cell r="Z218">
            <v>0.3</v>
          </cell>
          <cell r="AA218">
            <v>44397</v>
          </cell>
          <cell r="AB218"/>
          <cell r="AC218" t="str">
            <v>YAKIT</v>
          </cell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>
            <v>8370</v>
          </cell>
          <cell r="AY218">
            <v>0</v>
          </cell>
          <cell r="AZ218" t="str">
            <v>EVET</v>
          </cell>
          <cell r="BA218" t="str">
            <v>EVET</v>
          </cell>
          <cell r="BB218" t="str">
            <v xml:space="preserve">SÜRESİ GEÇTİ</v>
          </cell>
          <cell r="BC218" t="str">
            <v>EVET</v>
          </cell>
          <cell r="BD218">
            <v>43886</v>
          </cell>
          <cell r="BE218" t="str">
            <v>EVET</v>
          </cell>
          <cell r="BF218">
            <v>44013</v>
          </cell>
          <cell r="BG218" t="str">
            <v xml:space="preserve">KAVAN YAPI UTKU BEY E HAZIRLIK MAİLİ ATILDI</v>
          </cell>
          <cell r="BH218">
            <v>44377</v>
          </cell>
          <cell r="BI218" t="str">
            <v xml:space="preserve">SAHA HAZIRLIK MAİLİ GÖNDERİLDİ</v>
          </cell>
          <cell r="BJ218">
            <v>44316</v>
          </cell>
          <cell r="BK218" t="str">
            <v xml:space="preserve">SAHA HAZIRLIK MAİLİ GÖNDERİLDİ</v>
          </cell>
          <cell r="BL218">
            <v>44322</v>
          </cell>
          <cell r="BM218" t="str">
            <v xml:space="preserve">SAHA HAZIRLIK MAİLİ GÖNDERİLDİ</v>
          </cell>
          <cell r="BN218">
            <v>44363</v>
          </cell>
          <cell r="BO218"/>
          <cell r="BP218"/>
        </row>
        <row r="222">
          <cell r="C219" t="str">
            <v xml:space="preserve">ETİK TIP HİZMETLERİ</v>
          </cell>
          <cell r="D219"/>
          <cell r="E219">
            <v>43647</v>
          </cell>
          <cell r="F219" t="str">
            <v xml:space="preserve">M. DELİBAŞ</v>
          </cell>
          <cell r="G219"/>
          <cell r="H219"/>
          <cell r="I219">
            <v>675</v>
          </cell>
          <cell r="J219"/>
          <cell r="K219"/>
          <cell r="L219">
            <v>5</v>
          </cell>
          <cell r="M219">
            <v>0</v>
          </cell>
          <cell r="N219"/>
          <cell r="O219">
            <v>6500</v>
          </cell>
          <cell r="P219"/>
          <cell r="Q219">
            <v>0</v>
          </cell>
          <cell r="R219">
            <v>6500</v>
          </cell>
          <cell r="S219">
            <v>4550</v>
          </cell>
          <cell r="T219">
            <v>0.7</v>
          </cell>
          <cell r="U219">
            <v>43465</v>
          </cell>
          <cell r="V219"/>
          <cell r="W219" t="str">
            <v>YAKIT</v>
          </cell>
          <cell r="X219"/>
          <cell r="Y219">
            <v>1950</v>
          </cell>
          <cell r="Z219">
            <v>0.3</v>
          </cell>
          <cell r="AA219">
            <v>43667</v>
          </cell>
          <cell r="AB219"/>
          <cell r="AC219" t="str">
            <v>YAKIT</v>
          </cell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>
            <v>6500</v>
          </cell>
          <cell r="AY219">
            <v>0</v>
          </cell>
          <cell r="AZ219"/>
          <cell r="BA219"/>
          <cell r="BB219"/>
          <cell r="BC219"/>
          <cell r="BD219"/>
          <cell r="BE219"/>
          <cell r="BF219"/>
          <cell r="BG219"/>
          <cell r="BH219"/>
          <cell r="BI219"/>
          <cell r="BJ219"/>
          <cell r="BK219"/>
          <cell r="BL219"/>
          <cell r="BM219"/>
          <cell r="BN219"/>
          <cell r="BO219"/>
          <cell r="BP219"/>
        </row>
        <row r="223">
          <cell r="C220" t="str">
            <v xml:space="preserve">EUROCITY RENT A CAR LTD 4 DURAK</v>
          </cell>
          <cell r="D220"/>
          <cell r="E220"/>
          <cell r="F220" t="str">
            <v xml:space="preserve">AHMET PARLAK</v>
          </cell>
          <cell r="G220" t="str">
            <v>LEFKOŞA</v>
          </cell>
          <cell r="H220">
            <v>3300</v>
          </cell>
          <cell r="I220">
            <v>625</v>
          </cell>
          <cell r="J220">
            <v>4</v>
          </cell>
          <cell r="K220">
            <v>3</v>
          </cell>
          <cell r="L220">
            <v>4</v>
          </cell>
          <cell r="M220">
            <v>1</v>
          </cell>
          <cell r="N220">
            <v>3000</v>
          </cell>
          <cell r="O220">
            <v>13500</v>
          </cell>
          <cell r="P220">
            <v>0</v>
          </cell>
          <cell r="Q220">
            <v>1260</v>
          </cell>
          <cell r="R220">
            <v>14760</v>
          </cell>
          <cell r="S220">
            <v>9450</v>
          </cell>
          <cell r="T220">
            <v>0.7</v>
          </cell>
          <cell r="U220">
            <v>45036</v>
          </cell>
          <cell r="V220">
            <v>1260</v>
          </cell>
          <cell r="W220" t="str">
            <v>YAKIT</v>
          </cell>
          <cell r="X220">
            <v>45036</v>
          </cell>
          <cell r="Y220">
            <v>0</v>
          </cell>
          <cell r="Z220"/>
          <cell r="AA220"/>
          <cell r="AB220"/>
          <cell r="AC220" t="str">
            <v>YAKIT</v>
          </cell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>
            <v>10710</v>
          </cell>
          <cell r="AY220">
            <v>4050</v>
          </cell>
          <cell r="AZ220"/>
          <cell r="BA220"/>
          <cell r="BB220"/>
          <cell r="BC220"/>
          <cell r="BD220"/>
          <cell r="BE220"/>
          <cell r="BF220"/>
          <cell r="BG220"/>
          <cell r="BH220"/>
          <cell r="BI220"/>
          <cell r="BJ220"/>
          <cell r="BK220"/>
          <cell r="BL220"/>
          <cell r="BM220"/>
          <cell r="BN220"/>
          <cell r="BO220"/>
          <cell r="BP220"/>
        </row>
        <row r="224">
          <cell r="C221" t="str">
            <v xml:space="preserve">EUROCITY RENT A CAR LTD 7 DURAK</v>
          </cell>
          <cell r="D221">
            <v>2021</v>
          </cell>
          <cell r="E221"/>
          <cell r="F221" t="str">
            <v xml:space="preserve">AHMET PARLAK</v>
          </cell>
          <cell r="G221" t="str">
            <v>LEFKOŞA</v>
          </cell>
          <cell r="H221">
            <v>3300</v>
          </cell>
          <cell r="I221">
            <v>625</v>
          </cell>
          <cell r="J221">
            <v>4</v>
          </cell>
          <cell r="K221">
            <v>3</v>
          </cell>
          <cell r="L221">
            <v>7</v>
          </cell>
          <cell r="M221">
            <v>1</v>
          </cell>
          <cell r="N221">
            <v>3000</v>
          </cell>
          <cell r="O221">
            <v>22500</v>
          </cell>
          <cell r="P221">
            <v>0</v>
          </cell>
          <cell r="Q221">
            <v>1638</v>
          </cell>
          <cell r="R221">
            <v>24138</v>
          </cell>
          <cell r="S221">
            <v>14700</v>
          </cell>
          <cell r="T221">
            <v>0.7</v>
          </cell>
          <cell r="U221">
            <v>45066</v>
          </cell>
          <cell r="V221">
            <v>1788</v>
          </cell>
          <cell r="W221" t="str">
            <v>YAKIT</v>
          </cell>
          <cell r="X221">
            <v>45066</v>
          </cell>
          <cell r="Y221"/>
          <cell r="Z221"/>
          <cell r="AA221"/>
          <cell r="AB221"/>
          <cell r="AC221" t="str">
            <v>YAKIT</v>
          </cell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>
            <v>16488</v>
          </cell>
          <cell r="AY221">
            <v>7650</v>
          </cell>
          <cell r="AZ221"/>
          <cell r="BA221"/>
          <cell r="BB221"/>
          <cell r="BC221"/>
          <cell r="BD221"/>
          <cell r="BE221"/>
          <cell r="BF221"/>
          <cell r="BG221"/>
          <cell r="BH221"/>
          <cell r="BI221"/>
          <cell r="BJ221"/>
          <cell r="BK221"/>
          <cell r="BL221"/>
          <cell r="BM221"/>
          <cell r="BN221"/>
          <cell r="BO221"/>
          <cell r="BP221"/>
        </row>
        <row r="225">
          <cell r="C222" t="str">
            <v xml:space="preserve">EUROCOAST LTD.-Seagırt Pro.Ltd. AS-1</v>
          </cell>
          <cell r="D222"/>
          <cell r="E222"/>
          <cell r="F222" t="str">
            <v xml:space="preserve">SHUKUR KOBİLOV</v>
          </cell>
          <cell r="G222" t="str">
            <v>LEFKE</v>
          </cell>
          <cell r="H222">
            <v>3300</v>
          </cell>
          <cell r="I222">
            <v>625</v>
          </cell>
          <cell r="J222">
            <v>4</v>
          </cell>
          <cell r="K222">
            <v>4</v>
          </cell>
          <cell r="L222">
            <v>9</v>
          </cell>
          <cell r="M222"/>
          <cell r="N222">
            <v>2200</v>
          </cell>
          <cell r="O222">
            <v>19800</v>
          </cell>
          <cell r="P222"/>
          <cell r="Q222">
            <v>1050</v>
          </cell>
          <cell r="R222">
            <v>16440</v>
          </cell>
          <cell r="S222">
            <v>9450</v>
          </cell>
          <cell r="T222">
            <v>0.7</v>
          </cell>
          <cell r="U222">
            <v>44459</v>
          </cell>
          <cell r="V222">
            <v>1050</v>
          </cell>
          <cell r="W222" t="str">
            <v>YAKIT</v>
          </cell>
          <cell r="X222"/>
          <cell r="Y222">
            <v>5940</v>
          </cell>
          <cell r="Z222">
            <v>0.3</v>
          </cell>
          <cell r="AA222">
            <v>44621</v>
          </cell>
          <cell r="AB222"/>
          <cell r="AC222" t="str">
            <v>YAKIT</v>
          </cell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>
            <v>16440</v>
          </cell>
          <cell r="AY222">
            <v>0</v>
          </cell>
          <cell r="AZ222" t="str">
            <v>EVET</v>
          </cell>
          <cell r="BA222" t="str">
            <v>EVET</v>
          </cell>
          <cell r="BB222" t="str">
            <v xml:space="preserve">SÜRESİ GEÇTİ</v>
          </cell>
          <cell r="BC222" t="str">
            <v>EVET</v>
          </cell>
          <cell r="BD222">
            <v>44216</v>
          </cell>
          <cell r="BE222" t="str">
            <v>EVET</v>
          </cell>
          <cell r="BF222">
            <v>44281</v>
          </cell>
          <cell r="BG222"/>
          <cell r="BH222"/>
          <cell r="BI222"/>
          <cell r="BJ222"/>
          <cell r="BK222"/>
          <cell r="BL222"/>
          <cell r="BM222"/>
          <cell r="BN222"/>
          <cell r="BO222"/>
          <cell r="BP222"/>
        </row>
        <row r="226">
          <cell r="C223" t="str">
            <v xml:space="preserve">EUROCOAST LTD.-Seagırt Pro.Ltd. AS-2</v>
          </cell>
          <cell r="D223"/>
          <cell r="E223"/>
          <cell r="F223" t="str">
            <v xml:space="preserve">SHUKUR KOBİLOV</v>
          </cell>
          <cell r="G223" t="str">
            <v>LEFKE</v>
          </cell>
          <cell r="H223">
            <v>3300</v>
          </cell>
          <cell r="I223">
            <v>625</v>
          </cell>
          <cell r="J223">
            <v>4</v>
          </cell>
          <cell r="K223">
            <v>4</v>
          </cell>
          <cell r="L223">
            <v>9</v>
          </cell>
          <cell r="M223"/>
          <cell r="N223">
            <v>2200</v>
          </cell>
          <cell r="O223">
            <v>19800</v>
          </cell>
          <cell r="P223"/>
          <cell r="Q223">
            <v>1050</v>
          </cell>
          <cell r="R223">
            <v>16440</v>
          </cell>
          <cell r="S223">
            <v>9450</v>
          </cell>
          <cell r="T223">
            <v>0.7</v>
          </cell>
          <cell r="U223">
            <v>44459</v>
          </cell>
          <cell r="V223">
            <v>1050</v>
          </cell>
          <cell r="W223" t="str">
            <v>YAKIT</v>
          </cell>
          <cell r="X223"/>
          <cell r="Y223">
            <v>5940</v>
          </cell>
          <cell r="Z223">
            <v>0.3</v>
          </cell>
          <cell r="AA223">
            <v>44621</v>
          </cell>
          <cell r="AB223"/>
          <cell r="AC223" t="str">
            <v>YAKIT</v>
          </cell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>
            <v>16440</v>
          </cell>
          <cell r="AY223">
            <v>0</v>
          </cell>
          <cell r="AZ223" t="str">
            <v>EVET</v>
          </cell>
          <cell r="BA223" t="str">
            <v>EVET</v>
          </cell>
          <cell r="BB223" t="str">
            <v xml:space="preserve">SÜRESİ GEÇTİ</v>
          </cell>
          <cell r="BC223" t="str">
            <v>EVET</v>
          </cell>
          <cell r="BD223">
            <v>44216</v>
          </cell>
          <cell r="BE223" t="str">
            <v>EVET</v>
          </cell>
          <cell r="BF223">
            <v>44281</v>
          </cell>
          <cell r="BG223"/>
          <cell r="BH223"/>
          <cell r="BI223"/>
          <cell r="BJ223"/>
          <cell r="BK223"/>
          <cell r="BL223"/>
          <cell r="BM223"/>
          <cell r="BN223"/>
          <cell r="BO223"/>
          <cell r="BP223"/>
        </row>
        <row r="227">
          <cell r="C224" t="str">
            <v xml:space="preserve">EUROCOAST LTD.-Serkan Ersev</v>
          </cell>
          <cell r="D224"/>
          <cell r="E224"/>
          <cell r="F224" t="str">
            <v xml:space="preserve">ALİ CAN ERGEN</v>
          </cell>
          <cell r="G224"/>
          <cell r="H224"/>
          <cell r="I224">
            <v>630</v>
          </cell>
          <cell r="J224"/>
          <cell r="K224"/>
          <cell r="L224">
            <v>9</v>
          </cell>
          <cell r="M224"/>
          <cell r="N224">
            <v>1500</v>
          </cell>
          <cell r="O224">
            <v>13500</v>
          </cell>
          <cell r="P224"/>
          <cell r="Q224">
            <v>1050</v>
          </cell>
          <cell r="R224">
            <v>14550</v>
          </cell>
          <cell r="S224">
            <v>4725</v>
          </cell>
          <cell r="T224">
            <v>0.35</v>
          </cell>
          <cell r="U224">
            <v>44459</v>
          </cell>
          <cell r="V224">
            <v>1050</v>
          </cell>
          <cell r="W224" t="str">
            <v>YAKIT</v>
          </cell>
          <cell r="X224">
            <v>44459</v>
          </cell>
          <cell r="Y224">
            <v>4050</v>
          </cell>
          <cell r="Z224">
            <v>0.3</v>
          </cell>
          <cell r="AA224">
            <v>44459</v>
          </cell>
          <cell r="AB224"/>
          <cell r="AC224" t="str">
            <v>YAKIT</v>
          </cell>
          <cell r="AD224"/>
          <cell r="AE224">
            <v>4725</v>
          </cell>
          <cell r="AF224">
            <v>0.35</v>
          </cell>
          <cell r="AG224">
            <v>44459</v>
          </cell>
          <cell r="AH224"/>
          <cell r="AI224"/>
          <cell r="AJ224"/>
          <cell r="AK224"/>
          <cell r="AL224"/>
          <cell r="AM224"/>
          <cell r="AN224"/>
          <cell r="AO224"/>
          <cell r="AP224"/>
          <cell r="AQ224"/>
          <cell r="AR224"/>
          <cell r="AS224"/>
          <cell r="AT224"/>
          <cell r="AU224"/>
          <cell r="AV224"/>
          <cell r="AW224"/>
          <cell r="AX224">
            <v>14550</v>
          </cell>
          <cell r="AY224">
            <v>0</v>
          </cell>
          <cell r="AZ224" t="str">
            <v>EVET</v>
          </cell>
          <cell r="BA224" t="str">
            <v>EVET</v>
          </cell>
          <cell r="BB224" t="str">
            <v xml:space="preserve">SÜRESİ GEÇTİ</v>
          </cell>
          <cell r="BC224" t="str">
            <v>EVET</v>
          </cell>
          <cell r="BD224">
            <v>44216</v>
          </cell>
          <cell r="BE224" t="str">
            <v>EVET</v>
          </cell>
          <cell r="BF224">
            <v>44281</v>
          </cell>
          <cell r="BG224"/>
          <cell r="BH224"/>
          <cell r="BI224"/>
          <cell r="BJ224"/>
          <cell r="BK224"/>
          <cell r="BL224"/>
          <cell r="BM224"/>
          <cell r="BN224"/>
          <cell r="BO224"/>
          <cell r="BP224"/>
        </row>
        <row r="228">
          <cell r="C225" t="str">
            <v xml:space="preserve">DUMİKA CONS.ŞTİ.LTD.-CONSUS - AS1</v>
          </cell>
          <cell r="D225">
            <v>2023</v>
          </cell>
          <cell r="E225"/>
          <cell r="F225" t="str">
            <v>X</v>
          </cell>
          <cell r="G225" t="str">
            <v>MAGUSA</v>
          </cell>
          <cell r="H225">
            <v>3300</v>
          </cell>
          <cell r="I225">
            <v>675</v>
          </cell>
          <cell r="J225">
            <v>5</v>
          </cell>
          <cell r="K225">
            <v>4</v>
          </cell>
          <cell r="L225">
            <v>12</v>
          </cell>
          <cell r="M225"/>
          <cell r="N225">
            <v>22750</v>
          </cell>
          <cell r="O225">
            <v>273000</v>
          </cell>
          <cell r="P225"/>
          <cell r="Q225">
            <v>0</v>
          </cell>
          <cell r="R225">
            <v>273000</v>
          </cell>
          <cell r="S225">
            <v>0</v>
          </cell>
          <cell r="T225"/>
          <cell r="U225"/>
          <cell r="V225">
            <v>0</v>
          </cell>
          <cell r="W225" t="str">
            <v>YAKIT</v>
          </cell>
          <cell r="X225"/>
          <cell r="Y225">
            <v>0</v>
          </cell>
          <cell r="Z225"/>
          <cell r="AA225"/>
          <cell r="AB225">
            <v>0</v>
          </cell>
          <cell r="AC225" t="str">
            <v>YAKIT</v>
          </cell>
          <cell r="AD225"/>
          <cell r="AE225"/>
          <cell r="AF225"/>
          <cell r="AG225"/>
          <cell r="AH225"/>
          <cell r="AI225"/>
          <cell r="AJ225"/>
          <cell r="AK225"/>
          <cell r="AL225"/>
          <cell r="AM225"/>
          <cell r="AN225"/>
          <cell r="AO225"/>
          <cell r="AP225"/>
          <cell r="AQ225"/>
          <cell r="AR225"/>
          <cell r="AS225"/>
          <cell r="AT225"/>
          <cell r="AU225"/>
          <cell r="AV225"/>
          <cell r="AW225"/>
          <cell r="AX225">
            <v>0</v>
          </cell>
          <cell r="AY225">
            <v>273000</v>
          </cell>
          <cell r="AZ225" t="str">
            <v>HAYIR</v>
          </cell>
          <cell r="BA225" t="str">
            <v>EVET</v>
          </cell>
          <cell r="BB225" t="str">
            <v>HAYIR</v>
          </cell>
          <cell r="BC225" t="str">
            <v>EVET</v>
          </cell>
          <cell r="BD225">
            <v>44376</v>
          </cell>
          <cell r="BE225"/>
          <cell r="BF225"/>
          <cell r="BG225"/>
          <cell r="BH225"/>
          <cell r="BI225"/>
          <cell r="BJ225"/>
          <cell r="BK225"/>
          <cell r="BL225"/>
          <cell r="BM225"/>
          <cell r="BN225"/>
          <cell r="BO225"/>
          <cell r="BP225"/>
        </row>
        <row r="229">
          <cell r="C226" t="str">
            <v xml:space="preserve">EUROCOST THE V -1</v>
          </cell>
          <cell r="D226"/>
          <cell r="E226">
            <v>43819</v>
          </cell>
          <cell r="F226" t="str">
            <v xml:space="preserve">ETHEM KARACA</v>
          </cell>
          <cell r="G226"/>
          <cell r="H226"/>
          <cell r="I226">
            <v>625</v>
          </cell>
          <cell r="J226"/>
          <cell r="K226"/>
          <cell r="L226">
            <v>9</v>
          </cell>
          <cell r="M226"/>
          <cell r="N226"/>
          <cell r="O226">
            <v>11700</v>
          </cell>
          <cell r="P226"/>
          <cell r="Q226">
            <v>110</v>
          </cell>
          <cell r="R226">
            <v>11810</v>
          </cell>
          <cell r="S226">
            <v>8190</v>
          </cell>
          <cell r="T226">
            <v>0.7</v>
          </cell>
          <cell r="U226">
            <v>43850</v>
          </cell>
          <cell r="V226">
            <v>110</v>
          </cell>
          <cell r="W226" t="str">
            <v>YAKIT</v>
          </cell>
          <cell r="X226">
            <v>43850</v>
          </cell>
          <cell r="Y226">
            <v>3510</v>
          </cell>
          <cell r="Z226" t="str">
            <v xml:space="preserve">M.KONAR TAMAMLADI</v>
          </cell>
          <cell r="AA226">
            <v>44002</v>
          </cell>
          <cell r="AB226"/>
          <cell r="AC226" t="str">
            <v>YAKIT</v>
          </cell>
          <cell r="AD226"/>
          <cell r="AE226"/>
          <cell r="AF226"/>
          <cell r="AG226"/>
          <cell r="AH226"/>
          <cell r="AI226"/>
          <cell r="AJ226"/>
          <cell r="AK226"/>
          <cell r="AL226"/>
          <cell r="AM226"/>
          <cell r="AN226"/>
          <cell r="AO226"/>
          <cell r="AP226"/>
          <cell r="AQ226"/>
          <cell r="AR226"/>
          <cell r="AS226"/>
          <cell r="AT226"/>
          <cell r="AU226"/>
          <cell r="AV226"/>
          <cell r="AW226"/>
          <cell r="AX226">
            <v>11810</v>
          </cell>
          <cell r="AY226">
            <v>0</v>
          </cell>
          <cell r="AZ226"/>
          <cell r="BA226"/>
          <cell r="BB226"/>
          <cell r="BC226"/>
          <cell r="BD226"/>
          <cell r="BE226"/>
          <cell r="BF226"/>
          <cell r="BG226"/>
          <cell r="BH226"/>
          <cell r="BI226"/>
          <cell r="BJ226"/>
          <cell r="BK226"/>
          <cell r="BL226"/>
          <cell r="BM226"/>
          <cell r="BN226"/>
          <cell r="BO226"/>
          <cell r="BP226"/>
        </row>
        <row r="230">
          <cell r="C227" t="str">
            <v xml:space="preserve">EUROCOST THE V -2</v>
          </cell>
          <cell r="D227"/>
          <cell r="E227">
            <v>43820</v>
          </cell>
          <cell r="F227" t="str">
            <v xml:space="preserve">ETHEM KARACA</v>
          </cell>
          <cell r="G227"/>
          <cell r="H227"/>
          <cell r="I227">
            <v>625</v>
          </cell>
          <cell r="J227"/>
          <cell r="K227"/>
          <cell r="L227">
            <v>9</v>
          </cell>
          <cell r="M227"/>
          <cell r="N227"/>
          <cell r="O227">
            <v>11700</v>
          </cell>
          <cell r="P227"/>
          <cell r="Q227">
            <v>110</v>
          </cell>
          <cell r="R227">
            <v>11810</v>
          </cell>
          <cell r="S227">
            <v>5850</v>
          </cell>
          <cell r="T227">
            <v>0.5</v>
          </cell>
          <cell r="U227">
            <v>43850</v>
          </cell>
          <cell r="V227">
            <v>110</v>
          </cell>
          <cell r="W227" t="str">
            <v>YAKIT</v>
          </cell>
          <cell r="X227">
            <v>43850</v>
          </cell>
          <cell r="Y227">
            <v>2340</v>
          </cell>
          <cell r="Z227">
            <v>0.2</v>
          </cell>
          <cell r="AA227">
            <v>43881</v>
          </cell>
          <cell r="AB227"/>
          <cell r="AC227" t="str">
            <v>YAKIT</v>
          </cell>
          <cell r="AD227"/>
          <cell r="AE227"/>
          <cell r="AF227"/>
          <cell r="AG227"/>
          <cell r="AH227"/>
          <cell r="AI227"/>
          <cell r="AJ227"/>
          <cell r="AK227"/>
          <cell r="AL227"/>
          <cell r="AM227"/>
          <cell r="AN227">
            <v>3510</v>
          </cell>
          <cell r="AO227" t="str">
            <v xml:space="preserve">M.KONAR TAMAMLADI</v>
          </cell>
          <cell r="AP227">
            <v>44002</v>
          </cell>
          <cell r="AQ227"/>
          <cell r="AR227"/>
          <cell r="AS227"/>
          <cell r="AT227"/>
          <cell r="AU227"/>
          <cell r="AV227"/>
          <cell r="AW227"/>
          <cell r="AX227">
            <v>11810</v>
          </cell>
          <cell r="AY227">
            <v>0</v>
          </cell>
          <cell r="AZ227"/>
          <cell r="BA227"/>
          <cell r="BB227"/>
          <cell r="BC227"/>
          <cell r="BD227"/>
          <cell r="BE227"/>
          <cell r="BF227"/>
          <cell r="BG227"/>
          <cell r="BH227"/>
          <cell r="BI227"/>
          <cell r="BJ227"/>
          <cell r="BK227"/>
          <cell r="BL227"/>
          <cell r="BM227"/>
          <cell r="BN227"/>
          <cell r="BO227"/>
          <cell r="BP227"/>
        </row>
        <row r="231">
          <cell r="C228" t="str">
            <v xml:space="preserve">EXOTİK HOTEL</v>
          </cell>
          <cell r="D228"/>
          <cell r="E228">
            <v>43891</v>
          </cell>
          <cell r="F228" t="str">
            <v xml:space="preserve">ŞAHİN ÜNEŞ</v>
          </cell>
          <cell r="G228"/>
          <cell r="H228"/>
          <cell r="I228">
            <v>630</v>
          </cell>
          <cell r="J228"/>
          <cell r="K228"/>
          <cell r="L228">
            <v>3</v>
          </cell>
          <cell r="M228"/>
          <cell r="N228"/>
          <cell r="O228">
            <v>5000</v>
          </cell>
          <cell r="P228"/>
          <cell r="Q228">
            <v>800</v>
          </cell>
          <cell r="R228">
            <v>5800</v>
          </cell>
          <cell r="S228">
            <v>250</v>
          </cell>
          <cell r="T228" t="str">
            <v xml:space="preserve">Ara Ödeme</v>
          </cell>
          <cell r="U228">
            <v>43899</v>
          </cell>
          <cell r="V228"/>
          <cell r="W228" t="str">
            <v>YAKIT</v>
          </cell>
          <cell r="X228"/>
          <cell r="Y228">
            <v>2000</v>
          </cell>
          <cell r="Z228" t="str">
            <v xml:space="preserve">Ara Ödeme</v>
          </cell>
          <cell r="AA228">
            <v>43903</v>
          </cell>
          <cell r="AB228"/>
          <cell r="AC228" t="str">
            <v>YAKIT</v>
          </cell>
          <cell r="AD228"/>
          <cell r="AE228">
            <v>2730</v>
          </cell>
          <cell r="AF228" t="str">
            <v xml:space="preserve">kalan bakiye tamamlandı</v>
          </cell>
          <cell r="AG228">
            <v>43923</v>
          </cell>
          <cell r="AH228"/>
          <cell r="AI228"/>
          <cell r="AJ228"/>
          <cell r="AK228"/>
          <cell r="AL228"/>
          <cell r="AM228"/>
          <cell r="AN228">
            <v>119</v>
          </cell>
          <cell r="AO228" t="str">
            <v xml:space="preserve">HESAP KAPAMA</v>
          </cell>
          <cell r="AP228">
            <v>44002</v>
          </cell>
          <cell r="AQ228"/>
          <cell r="AR228"/>
          <cell r="AS228"/>
          <cell r="AT228">
            <v>701</v>
          </cell>
          <cell r="AU228" t="str">
            <v xml:space="preserve">EMRE MAAŞ 2 GÜN HAFTAİÇİ + 2 GÜN HAFTA SONU + 9 SAAT</v>
          </cell>
          <cell r="AV228">
            <v>43901</v>
          </cell>
          <cell r="AW228"/>
          <cell r="AX228">
            <v>5099</v>
          </cell>
          <cell r="AY228">
            <v>0</v>
          </cell>
          <cell r="AZ228"/>
          <cell r="BA228"/>
          <cell r="BB228"/>
          <cell r="BC228"/>
          <cell r="BD228"/>
          <cell r="BE228"/>
          <cell r="BF228"/>
          <cell r="BG228"/>
          <cell r="BH228"/>
          <cell r="BI228"/>
          <cell r="BJ228"/>
          <cell r="BK228"/>
          <cell r="BL228"/>
          <cell r="BM228"/>
          <cell r="BN228"/>
          <cell r="BO228"/>
          <cell r="BP228"/>
        </row>
        <row r="232">
          <cell r="C229" t="str">
            <v xml:space="preserve">FAY-ART APT 18</v>
          </cell>
          <cell r="D229"/>
          <cell r="E229">
            <v>43501</v>
          </cell>
          <cell r="F229" t="str">
            <v xml:space="preserve">M. DELİBAŞ</v>
          </cell>
          <cell r="G229"/>
          <cell r="H229"/>
          <cell r="I229">
            <v>535</v>
          </cell>
          <cell r="J229"/>
          <cell r="K229"/>
          <cell r="L229">
            <v>8</v>
          </cell>
          <cell r="M229">
            <v>0</v>
          </cell>
          <cell r="N229"/>
          <cell r="O229">
            <v>10400</v>
          </cell>
          <cell r="P229"/>
          <cell r="Q229">
            <v>0</v>
          </cell>
          <cell r="R229">
            <v>10400</v>
          </cell>
          <cell r="S229">
            <v>7280</v>
          </cell>
          <cell r="T229">
            <v>0.7</v>
          </cell>
          <cell r="U229">
            <v>43465</v>
          </cell>
          <cell r="V229"/>
          <cell r="W229" t="str">
            <v>YAKIT</v>
          </cell>
          <cell r="X229"/>
          <cell r="Y229">
            <v>3120</v>
          </cell>
          <cell r="Z229">
            <v>0.3</v>
          </cell>
          <cell r="AA229">
            <v>43522</v>
          </cell>
          <cell r="AB229"/>
          <cell r="AC229" t="str">
            <v>YAKIT</v>
          </cell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  <cell r="AR229"/>
          <cell r="AS229"/>
          <cell r="AT229"/>
          <cell r="AU229"/>
          <cell r="AV229"/>
          <cell r="AW229"/>
          <cell r="AX229">
            <v>10400</v>
          </cell>
          <cell r="AY229">
            <v>0</v>
          </cell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/>
          <cell r="BK229"/>
          <cell r="BL229"/>
          <cell r="BM229"/>
          <cell r="BN229"/>
          <cell r="BO229"/>
          <cell r="BP229"/>
        </row>
        <row r="233">
          <cell r="C230" t="str">
            <v xml:space="preserve">FAY-ART CONST.LTD.-Çakarto Apt.</v>
          </cell>
          <cell r="D230"/>
          <cell r="E230">
            <v>44494</v>
          </cell>
          <cell r="F230" t="str">
            <v xml:space="preserve">ALİ CAN ERGEN</v>
          </cell>
          <cell r="G230"/>
          <cell r="H230"/>
          <cell r="I230">
            <v>535</v>
          </cell>
          <cell r="J230"/>
          <cell r="K230"/>
          <cell r="L230">
            <v>5</v>
          </cell>
          <cell r="M230"/>
          <cell r="N230">
            <v>1500</v>
          </cell>
          <cell r="O230">
            <v>7500</v>
          </cell>
          <cell r="P230"/>
          <cell r="Q230">
            <v>120</v>
          </cell>
          <cell r="R230">
            <v>7620</v>
          </cell>
          <cell r="S230">
            <v>5250</v>
          </cell>
          <cell r="T230">
            <v>0.7</v>
          </cell>
          <cell r="U230">
            <v>44520</v>
          </cell>
          <cell r="V230">
            <v>120</v>
          </cell>
          <cell r="W230" t="str">
            <v>YAKIT</v>
          </cell>
          <cell r="X230">
            <v>44520</v>
          </cell>
          <cell r="Y230">
            <v>2250</v>
          </cell>
          <cell r="Z230">
            <v>0.3</v>
          </cell>
          <cell r="AA230">
            <v>44550</v>
          </cell>
          <cell r="AB230"/>
          <cell r="AC230" t="str">
            <v>YAKIT</v>
          </cell>
          <cell r="AD230"/>
          <cell r="AE230"/>
          <cell r="AF230"/>
          <cell r="AG230"/>
          <cell r="AH230"/>
          <cell r="AI230"/>
          <cell r="AJ230"/>
          <cell r="AK230"/>
          <cell r="AL230"/>
          <cell r="AM230"/>
          <cell r="AN230"/>
          <cell r="AO230"/>
          <cell r="AP230"/>
          <cell r="AQ230"/>
          <cell r="AR230"/>
          <cell r="AS230"/>
          <cell r="AT230"/>
          <cell r="AU230"/>
          <cell r="AV230"/>
          <cell r="AW230"/>
          <cell r="AX230">
            <v>7620</v>
          </cell>
          <cell r="AY230">
            <v>0</v>
          </cell>
          <cell r="AZ230" t="str">
            <v>EVET</v>
          </cell>
          <cell r="BA230" t="str">
            <v>EVET</v>
          </cell>
          <cell r="BB230" t="str">
            <v xml:space="preserve">SÜRESİ GEÇTİ</v>
          </cell>
          <cell r="BC230" t="str">
            <v>EVET</v>
          </cell>
          <cell r="BD230">
            <v>44294</v>
          </cell>
          <cell r="BE230" t="str">
            <v>HAYIR</v>
          </cell>
          <cell r="BF230"/>
          <cell r="BG230"/>
          <cell r="BH230"/>
          <cell r="BI230"/>
          <cell r="BJ230"/>
          <cell r="BK230"/>
          <cell r="BL230"/>
          <cell r="BM230"/>
          <cell r="BN230"/>
          <cell r="BO230"/>
          <cell r="BP230"/>
        </row>
        <row r="234">
          <cell r="C231" t="str">
            <v xml:space="preserve">FAY-ART CONST.LTD.-Elisa Apt.</v>
          </cell>
          <cell r="D231"/>
          <cell r="E231"/>
          <cell r="F231" t="str">
            <v xml:space="preserve">ŞAHİN ÜNEŞ</v>
          </cell>
          <cell r="G231"/>
          <cell r="H231"/>
          <cell r="I231">
            <v>535</v>
          </cell>
          <cell r="J231"/>
          <cell r="K231"/>
          <cell r="L231">
            <v>8</v>
          </cell>
          <cell r="M231"/>
          <cell r="N231">
            <v>1500</v>
          </cell>
          <cell r="O231">
            <v>12000</v>
          </cell>
          <cell r="P231"/>
          <cell r="Q231">
            <v>130</v>
          </cell>
          <cell r="R231">
            <v>12130</v>
          </cell>
          <cell r="S231">
            <v>8400</v>
          </cell>
          <cell r="T231">
            <v>0.3</v>
          </cell>
          <cell r="U231">
            <v>44459</v>
          </cell>
          <cell r="V231">
            <v>130</v>
          </cell>
          <cell r="W231" t="str">
            <v>YAKIT</v>
          </cell>
          <cell r="X231">
            <v>44459</v>
          </cell>
          <cell r="Y231">
            <v>3600</v>
          </cell>
          <cell r="Z231">
            <v>44459</v>
          </cell>
          <cell r="AA231"/>
          <cell r="AB231"/>
          <cell r="AC231" t="str">
            <v>YAKIT</v>
          </cell>
          <cell r="AD231"/>
          <cell r="AE231"/>
          <cell r="AF231"/>
          <cell r="AG231"/>
          <cell r="AH231"/>
          <cell r="AI231"/>
          <cell r="AJ231"/>
          <cell r="AK231"/>
          <cell r="AL231"/>
          <cell r="AM231"/>
          <cell r="AN231"/>
          <cell r="AO231"/>
          <cell r="AP231"/>
          <cell r="AQ231"/>
          <cell r="AR231"/>
          <cell r="AS231"/>
          <cell r="AT231"/>
          <cell r="AU231"/>
          <cell r="AV231"/>
          <cell r="AW231"/>
          <cell r="AX231">
            <v>12130</v>
          </cell>
          <cell r="AY231">
            <v>0</v>
          </cell>
          <cell r="AZ231" t="str">
            <v>EVET</v>
          </cell>
          <cell r="BA231" t="str">
            <v>EVET</v>
          </cell>
          <cell r="BB231" t="str">
            <v xml:space="preserve">SÜRESİ GEÇTİ</v>
          </cell>
          <cell r="BC231" t="str">
            <v>EVET</v>
          </cell>
          <cell r="BD231">
            <v>44294</v>
          </cell>
          <cell r="BE231" t="str">
            <v>HAYIR</v>
          </cell>
          <cell r="BF231"/>
          <cell r="BG231" t="str">
            <v xml:space="preserve">BİNA BİTMİŞ DURUMDA KUYU HAZIRLIĞI YAPILDI</v>
          </cell>
          <cell r="BH231"/>
          <cell r="BI231"/>
          <cell r="BJ231"/>
          <cell r="BK231"/>
          <cell r="BL231"/>
          <cell r="BM231"/>
          <cell r="BN231"/>
          <cell r="BO231"/>
          <cell r="BP231"/>
        </row>
        <row r="235">
          <cell r="C232" t="str">
            <v xml:space="preserve">FAY-ART M. MERTSOYLU APT</v>
          </cell>
          <cell r="D232"/>
          <cell r="E232">
            <v>43744</v>
          </cell>
          <cell r="F232" t="str">
            <v xml:space="preserve">M. DELİBAŞ</v>
          </cell>
          <cell r="G232"/>
          <cell r="H232"/>
          <cell r="I232">
            <v>535</v>
          </cell>
          <cell r="J232"/>
          <cell r="K232"/>
          <cell r="L232">
            <v>7</v>
          </cell>
          <cell r="M232">
            <v>0</v>
          </cell>
          <cell r="N232"/>
          <cell r="O232">
            <v>9100</v>
          </cell>
          <cell r="P232"/>
          <cell r="Q232">
            <v>0</v>
          </cell>
          <cell r="R232">
            <v>9100</v>
          </cell>
          <cell r="S232">
            <v>6370</v>
          </cell>
          <cell r="T232">
            <v>0.7</v>
          </cell>
          <cell r="U232">
            <v>43465</v>
          </cell>
          <cell r="V232"/>
          <cell r="W232" t="str">
            <v>YAKIT</v>
          </cell>
          <cell r="X232"/>
          <cell r="Y232">
            <v>2730</v>
          </cell>
          <cell r="Z232">
            <v>0.3</v>
          </cell>
          <cell r="AA232">
            <v>43774</v>
          </cell>
          <cell r="AB232"/>
          <cell r="AC232" t="str">
            <v>YAKIT</v>
          </cell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>
            <v>9100</v>
          </cell>
          <cell r="AY232">
            <v>0</v>
          </cell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/>
          <cell r="BK232"/>
          <cell r="BL232"/>
          <cell r="BM232"/>
          <cell r="BN232"/>
          <cell r="BO232"/>
          <cell r="BP232"/>
        </row>
        <row r="236">
          <cell r="C233" t="str">
            <v xml:space="preserve">DUMİKA CONS.ŞTİ.LTD.-CONSUS - AS2</v>
          </cell>
          <cell r="D233">
            <v>2023</v>
          </cell>
          <cell r="E233"/>
          <cell r="F233" t="str">
            <v>X</v>
          </cell>
          <cell r="G233" t="str">
            <v>MAGUSA</v>
          </cell>
          <cell r="H233">
            <v>3300</v>
          </cell>
          <cell r="I233">
            <v>675</v>
          </cell>
          <cell r="J233">
            <v>5</v>
          </cell>
          <cell r="K233">
            <v>4</v>
          </cell>
          <cell r="L233">
            <v>12</v>
          </cell>
          <cell r="M233"/>
          <cell r="N233">
            <v>22750</v>
          </cell>
          <cell r="O233">
            <v>273000</v>
          </cell>
          <cell r="P233"/>
          <cell r="Q233">
            <v>0</v>
          </cell>
          <cell r="R233">
            <v>273000</v>
          </cell>
          <cell r="S233">
            <v>0</v>
          </cell>
          <cell r="T233"/>
          <cell r="U233"/>
          <cell r="V233">
            <v>0</v>
          </cell>
          <cell r="W233" t="str">
            <v>YAKIT</v>
          </cell>
          <cell r="X233"/>
          <cell r="Y233">
            <v>0</v>
          </cell>
          <cell r="Z233"/>
          <cell r="AA233"/>
          <cell r="AB233">
            <v>0</v>
          </cell>
          <cell r="AC233" t="str">
            <v>YAKIT</v>
          </cell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>
            <v>0</v>
          </cell>
          <cell r="AY233">
            <v>273000</v>
          </cell>
          <cell r="AZ233" t="str">
            <v>HAYIR</v>
          </cell>
          <cell r="BA233" t="str">
            <v>EVET</v>
          </cell>
          <cell r="BB233" t="str">
            <v>HAYIR</v>
          </cell>
          <cell r="BC233" t="str">
            <v>EVET</v>
          </cell>
          <cell r="BD233">
            <v>44376</v>
          </cell>
          <cell r="BE233"/>
          <cell r="BF233"/>
          <cell r="BG233"/>
          <cell r="BH233"/>
          <cell r="BI233"/>
          <cell r="BJ233"/>
          <cell r="BK233"/>
          <cell r="BL233"/>
          <cell r="BM233"/>
          <cell r="BN233"/>
          <cell r="BO233"/>
          <cell r="BP233"/>
        </row>
        <row r="237">
          <cell r="C234" t="str">
            <v xml:space="preserve">DUMİKA CONS.ŞTİ.LTD.-FABIUS - AS1</v>
          </cell>
          <cell r="D234">
            <v>2023</v>
          </cell>
          <cell r="E234"/>
          <cell r="F234" t="str">
            <v>X</v>
          </cell>
          <cell r="G234" t="str">
            <v>MAGUSA</v>
          </cell>
          <cell r="H234">
            <v>3300</v>
          </cell>
          <cell r="I234">
            <v>675</v>
          </cell>
          <cell r="J234">
            <v>5</v>
          </cell>
          <cell r="K234">
            <v>4</v>
          </cell>
          <cell r="L234">
            <v>16</v>
          </cell>
          <cell r="M234"/>
          <cell r="N234">
            <v>21500</v>
          </cell>
          <cell r="O234">
            <v>344000</v>
          </cell>
          <cell r="P234"/>
          <cell r="Q234">
            <v>0</v>
          </cell>
          <cell r="R234">
            <v>344000</v>
          </cell>
          <cell r="S234">
            <v>0</v>
          </cell>
          <cell r="T234"/>
          <cell r="U234"/>
          <cell r="V234">
            <v>0</v>
          </cell>
          <cell r="W234" t="str">
            <v>YAKIT</v>
          </cell>
          <cell r="X234"/>
          <cell r="Y234">
            <v>0</v>
          </cell>
          <cell r="Z234"/>
          <cell r="AA234"/>
          <cell r="AB234">
            <v>0</v>
          </cell>
          <cell r="AC234" t="str">
            <v>YAKIT</v>
          </cell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  <cell r="AR234"/>
          <cell r="AS234"/>
          <cell r="AT234"/>
          <cell r="AU234"/>
          <cell r="AV234"/>
          <cell r="AW234"/>
          <cell r="AX234">
            <v>0</v>
          </cell>
          <cell r="AY234">
            <v>344000</v>
          </cell>
          <cell r="AZ234" t="str">
            <v>HAYIR</v>
          </cell>
          <cell r="BA234" t="str">
            <v>EVET</v>
          </cell>
          <cell r="BB234" t="str">
            <v>HAYIR</v>
          </cell>
          <cell r="BC234" t="str">
            <v>EVET</v>
          </cell>
          <cell r="BD234">
            <v>44376</v>
          </cell>
          <cell r="BE234"/>
          <cell r="BF234"/>
          <cell r="BG234"/>
          <cell r="BH234"/>
          <cell r="BI234"/>
          <cell r="BJ234"/>
          <cell r="BK234"/>
          <cell r="BL234"/>
          <cell r="BM234"/>
          <cell r="BN234"/>
          <cell r="BO234"/>
          <cell r="BP234"/>
        </row>
        <row r="238">
          <cell r="C235" t="str">
            <v xml:space="preserve">DUMİKA CONS.ŞTİ.LTD.-FABIUS - AS2</v>
          </cell>
          <cell r="D235">
            <v>2023</v>
          </cell>
          <cell r="E235"/>
          <cell r="F235" t="str">
            <v>X</v>
          </cell>
          <cell r="G235" t="str">
            <v>MAGUSA</v>
          </cell>
          <cell r="H235">
            <v>3300</v>
          </cell>
          <cell r="I235">
            <v>675</v>
          </cell>
          <cell r="J235">
            <v>5</v>
          </cell>
          <cell r="K235">
            <v>4</v>
          </cell>
          <cell r="L235">
            <v>16</v>
          </cell>
          <cell r="M235"/>
          <cell r="N235">
            <v>21500</v>
          </cell>
          <cell r="O235">
            <v>344000</v>
          </cell>
          <cell r="P235"/>
          <cell r="Q235">
            <v>0</v>
          </cell>
          <cell r="R235">
            <v>344000</v>
          </cell>
          <cell r="S235">
            <v>0</v>
          </cell>
          <cell r="T235"/>
          <cell r="U235"/>
          <cell r="V235">
            <v>0</v>
          </cell>
          <cell r="W235" t="str">
            <v>YAKIT</v>
          </cell>
          <cell r="X235"/>
          <cell r="Y235">
            <v>0</v>
          </cell>
          <cell r="Z235"/>
          <cell r="AA235"/>
          <cell r="AB235">
            <v>0</v>
          </cell>
          <cell r="AC235" t="str">
            <v>YAKIT</v>
          </cell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>
            <v>0</v>
          </cell>
          <cell r="AY235">
            <v>344000</v>
          </cell>
          <cell r="AZ235" t="str">
            <v>HAYIR</v>
          </cell>
          <cell r="BA235" t="str">
            <v>EVET</v>
          </cell>
          <cell r="BB235" t="str">
            <v>HAYIR</v>
          </cell>
          <cell r="BC235" t="str">
            <v>EVET</v>
          </cell>
          <cell r="BD235">
            <v>44376</v>
          </cell>
          <cell r="BE235"/>
          <cell r="BF235"/>
          <cell r="BG235"/>
          <cell r="BH235"/>
          <cell r="BI235"/>
          <cell r="BJ235"/>
          <cell r="BK235"/>
          <cell r="BL235"/>
          <cell r="BM235"/>
          <cell r="BN235"/>
          <cell r="BO235"/>
          <cell r="BP235"/>
        </row>
        <row r="239">
          <cell r="C236" t="str">
            <v xml:space="preserve">DUMİKA CONS.ŞTİ.LTD.-FABIUS - AS3</v>
          </cell>
          <cell r="D236">
            <v>2023</v>
          </cell>
          <cell r="E236"/>
          <cell r="F236" t="str">
            <v>X</v>
          </cell>
          <cell r="G236" t="str">
            <v>MAGUSA</v>
          </cell>
          <cell r="H236">
            <v>3300</v>
          </cell>
          <cell r="I236">
            <v>1000</v>
          </cell>
          <cell r="J236">
            <v>7</v>
          </cell>
          <cell r="K236">
            <v>4</v>
          </cell>
          <cell r="L236">
            <v>16</v>
          </cell>
          <cell r="M236"/>
          <cell r="N236">
            <v>22000</v>
          </cell>
          <cell r="O236">
            <v>352000</v>
          </cell>
          <cell r="P236"/>
          <cell r="Q236">
            <v>0</v>
          </cell>
          <cell r="R236">
            <v>352000</v>
          </cell>
          <cell r="S236">
            <v>0</v>
          </cell>
          <cell r="T236"/>
          <cell r="U236"/>
          <cell r="V236">
            <v>0</v>
          </cell>
          <cell r="W236" t="str">
            <v>YAKIT</v>
          </cell>
          <cell r="X236"/>
          <cell r="Y236">
            <v>0</v>
          </cell>
          <cell r="Z236"/>
          <cell r="AA236"/>
          <cell r="AB236">
            <v>0</v>
          </cell>
          <cell r="AC236" t="str">
            <v>YAKIT</v>
          </cell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>
            <v>0</v>
          </cell>
          <cell r="AY236">
            <v>352000</v>
          </cell>
          <cell r="AZ236" t="str">
            <v>HAYIR</v>
          </cell>
          <cell r="BA236" t="str">
            <v>EVET</v>
          </cell>
          <cell r="BB236" t="str">
            <v>HAYIR</v>
          </cell>
          <cell r="BC236" t="str">
            <v>EVET</v>
          </cell>
          <cell r="BD236">
            <v>44376</v>
          </cell>
          <cell r="BE236"/>
          <cell r="BF236"/>
          <cell r="BG236"/>
          <cell r="BH236"/>
          <cell r="BI236"/>
          <cell r="BJ236"/>
          <cell r="BK236"/>
          <cell r="BL236"/>
          <cell r="BM236"/>
          <cell r="BN236"/>
          <cell r="BO236"/>
          <cell r="BP236"/>
        </row>
        <row r="240">
          <cell r="C237" t="str">
            <v xml:space="preserve">DUMİKA CONS.ŞTİ.LTD.-SATURN - AS1</v>
          </cell>
          <cell r="D237">
            <v>2023</v>
          </cell>
          <cell r="E237"/>
          <cell r="F237" t="str">
            <v>X</v>
          </cell>
          <cell r="G237" t="str">
            <v>MAGUSA</v>
          </cell>
          <cell r="H237">
            <v>3300</v>
          </cell>
          <cell r="I237">
            <v>675</v>
          </cell>
          <cell r="J237">
            <v>5</v>
          </cell>
          <cell r="K237">
            <v>4</v>
          </cell>
          <cell r="L237">
            <v>16</v>
          </cell>
          <cell r="M237"/>
          <cell r="N237">
            <v>21500</v>
          </cell>
          <cell r="O237">
            <v>344000</v>
          </cell>
          <cell r="P237"/>
          <cell r="Q237">
            <v>0</v>
          </cell>
          <cell r="R237">
            <v>344000</v>
          </cell>
          <cell r="S237">
            <v>0</v>
          </cell>
          <cell r="T237"/>
          <cell r="U237"/>
          <cell r="V237">
            <v>0</v>
          </cell>
          <cell r="W237" t="str">
            <v>YAKIT</v>
          </cell>
          <cell r="X237"/>
          <cell r="Y237">
            <v>0</v>
          </cell>
          <cell r="Z237"/>
          <cell r="AA237"/>
          <cell r="AB237">
            <v>0</v>
          </cell>
          <cell r="AC237" t="str">
            <v>YAKIT</v>
          </cell>
          <cell r="AD237"/>
          <cell r="AE237"/>
          <cell r="AF237"/>
          <cell r="AG237"/>
          <cell r="AH237"/>
          <cell r="AI237"/>
          <cell r="AJ237"/>
          <cell r="AK237"/>
          <cell r="AL237"/>
          <cell r="AM237"/>
          <cell r="AN237"/>
          <cell r="AO237"/>
          <cell r="AP237"/>
          <cell r="AQ237"/>
          <cell r="AR237"/>
          <cell r="AS237"/>
          <cell r="AT237"/>
          <cell r="AU237"/>
          <cell r="AV237"/>
          <cell r="AW237"/>
          <cell r="AX237">
            <v>0</v>
          </cell>
          <cell r="AY237">
            <v>344000</v>
          </cell>
          <cell r="AZ237" t="str">
            <v>HAYIR</v>
          </cell>
          <cell r="BA237" t="str">
            <v>EVET</v>
          </cell>
          <cell r="BB237" t="str">
            <v>HAYIR</v>
          </cell>
          <cell r="BC237" t="str">
            <v>EVET</v>
          </cell>
          <cell r="BD237">
            <v>44376</v>
          </cell>
          <cell r="BE237"/>
          <cell r="BF237"/>
          <cell r="BG237"/>
          <cell r="BH237"/>
          <cell r="BI237"/>
          <cell r="BJ237"/>
          <cell r="BK237"/>
          <cell r="BL237"/>
          <cell r="BM237"/>
          <cell r="BN237"/>
          <cell r="BO237"/>
          <cell r="BP237"/>
        </row>
        <row r="241">
          <cell r="C238" t="str">
            <v xml:space="preserve">FEO CRUSRE AS-1</v>
          </cell>
          <cell r="D238"/>
          <cell r="E238"/>
          <cell r="F238" t="str">
            <v xml:space="preserve">ŞAHİN ÜNEŞ</v>
          </cell>
          <cell r="G238" t="str">
            <v>GİRNE</v>
          </cell>
          <cell r="H238">
            <v>3300</v>
          </cell>
          <cell r="I238">
            <v>800</v>
          </cell>
          <cell r="J238">
            <v>6</v>
          </cell>
          <cell r="K238">
            <v>2</v>
          </cell>
          <cell r="L238">
            <v>10</v>
          </cell>
          <cell r="M238">
            <v>4</v>
          </cell>
          <cell r="N238">
            <v>5000</v>
          </cell>
          <cell r="O238">
            <v>60000</v>
          </cell>
          <cell r="P238">
            <v>0</v>
          </cell>
          <cell r="Q238">
            <v>560</v>
          </cell>
          <cell r="R238">
            <v>69560</v>
          </cell>
          <cell r="S238">
            <v>42000</v>
          </cell>
          <cell r="T238">
            <v>0.7</v>
          </cell>
          <cell r="U238">
            <v>45066</v>
          </cell>
          <cell r="V238">
            <v>560</v>
          </cell>
          <cell r="W238" t="str">
            <v>YAKIT</v>
          </cell>
          <cell r="X238">
            <v>45066</v>
          </cell>
          <cell r="Y238">
            <v>27000</v>
          </cell>
          <cell r="Z238">
            <v>0.3</v>
          </cell>
          <cell r="AA238">
            <v>45219</v>
          </cell>
          <cell r="AB238"/>
          <cell r="AC238" t="str">
            <v>YAKIT</v>
          </cell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>
            <v>9000</v>
          </cell>
          <cell r="AX238">
            <v>69560</v>
          </cell>
          <cell r="AY238">
            <v>0</v>
          </cell>
          <cell r="AZ238"/>
          <cell r="BA238"/>
          <cell r="BB238"/>
          <cell r="BC238"/>
          <cell r="BD238"/>
          <cell r="BE238"/>
          <cell r="BF238"/>
          <cell r="BG238"/>
          <cell r="BH238"/>
          <cell r="BI238"/>
          <cell r="BJ238"/>
          <cell r="BK238"/>
          <cell r="BL238"/>
          <cell r="BM238"/>
          <cell r="BN238"/>
          <cell r="BO238"/>
          <cell r="BP238"/>
        </row>
        <row r="242">
          <cell r="C239" t="str">
            <v xml:space="preserve">FEO CRUSRE AS-2</v>
          </cell>
          <cell r="D239">
            <v>2022</v>
          </cell>
          <cell r="E239"/>
          <cell r="F239" t="str">
            <v xml:space="preserve">ŞAHİN ÜNEŞ</v>
          </cell>
          <cell r="G239" t="str">
            <v>GİRNE</v>
          </cell>
          <cell r="H239">
            <v>3300</v>
          </cell>
          <cell r="I239">
            <v>800</v>
          </cell>
          <cell r="J239">
            <v>6</v>
          </cell>
          <cell r="K239">
            <v>2</v>
          </cell>
          <cell r="L239">
            <v>10</v>
          </cell>
          <cell r="M239">
            <v>4</v>
          </cell>
          <cell r="N239">
            <v>7500</v>
          </cell>
          <cell r="O239">
            <v>90000</v>
          </cell>
          <cell r="P239">
            <v>0</v>
          </cell>
          <cell r="Q239">
            <v>750</v>
          </cell>
          <cell r="R239">
            <v>90750</v>
          </cell>
          <cell r="S239">
            <v>31500</v>
          </cell>
          <cell r="T239">
            <v>0.35</v>
          </cell>
          <cell r="U239">
            <v>45219</v>
          </cell>
          <cell r="V239">
            <v>750</v>
          </cell>
          <cell r="W239" t="str">
            <v>YAKIT</v>
          </cell>
          <cell r="X239"/>
          <cell r="Y239">
            <v>58500</v>
          </cell>
          <cell r="Z239">
            <v>0.65</v>
          </cell>
          <cell r="AA239">
            <v>45250</v>
          </cell>
          <cell r="AB239"/>
          <cell r="AC239" t="str">
            <v>YAKIT</v>
          </cell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>
            <v>90750</v>
          </cell>
          <cell r="AY239">
            <v>0</v>
          </cell>
          <cell r="AZ239"/>
          <cell r="BA239"/>
          <cell r="BB239"/>
          <cell r="BC239"/>
          <cell r="BD239"/>
          <cell r="BE239"/>
          <cell r="BF239"/>
          <cell r="BG239"/>
          <cell r="BH239"/>
          <cell r="BI239"/>
          <cell r="BJ239"/>
          <cell r="BK239"/>
          <cell r="BL239"/>
          <cell r="BM239"/>
          <cell r="BN239"/>
          <cell r="BO239"/>
          <cell r="BP239"/>
        </row>
        <row r="243">
          <cell r="C240" t="str">
            <v xml:space="preserve">FEO CRUSRE AS-3</v>
          </cell>
          <cell r="D240">
            <v>2022</v>
          </cell>
          <cell r="E240"/>
          <cell r="F240" t="str">
            <v xml:space="preserve">ŞAHİN ÜNEŞ</v>
          </cell>
          <cell r="G240" t="str">
            <v>GİRNE</v>
          </cell>
          <cell r="H240">
            <v>3300</v>
          </cell>
          <cell r="I240">
            <v>800</v>
          </cell>
          <cell r="J240">
            <v>6</v>
          </cell>
          <cell r="K240">
            <v>2</v>
          </cell>
          <cell r="L240">
            <v>10</v>
          </cell>
          <cell r="M240">
            <v>4</v>
          </cell>
          <cell r="N240">
            <v>7500</v>
          </cell>
          <cell r="O240">
            <v>90000</v>
          </cell>
          <cell r="P240">
            <v>0</v>
          </cell>
          <cell r="Q240">
            <v>750</v>
          </cell>
          <cell r="R240">
            <v>90750</v>
          </cell>
          <cell r="S240">
            <v>29500</v>
          </cell>
          <cell r="T240">
            <v>0.35</v>
          </cell>
          <cell r="U240">
            <v>45219</v>
          </cell>
          <cell r="V240">
            <v>750</v>
          </cell>
          <cell r="W240" t="str">
            <v>YAKIT</v>
          </cell>
          <cell r="X240"/>
          <cell r="Y240">
            <v>58500</v>
          </cell>
          <cell r="Z240">
            <v>0.65</v>
          </cell>
          <cell r="AA240">
            <v>45250</v>
          </cell>
          <cell r="AB240"/>
          <cell r="AC240" t="str">
            <v>YAKIT</v>
          </cell>
          <cell r="AD240"/>
          <cell r="AE240">
            <v>2000</v>
          </cell>
          <cell r="AF240" t="str">
            <v xml:space="preserve">Eksik ödeme tamamlandı</v>
          </cell>
          <cell r="AG240">
            <v>45250</v>
          </cell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>
            <v>90750</v>
          </cell>
          <cell r="AY240">
            <v>0</v>
          </cell>
          <cell r="AZ240"/>
          <cell r="BA240"/>
          <cell r="BB240"/>
          <cell r="BC240"/>
          <cell r="BD240"/>
          <cell r="BE240"/>
          <cell r="BF240"/>
          <cell r="BG240"/>
          <cell r="BH240"/>
          <cell r="BI240"/>
          <cell r="BJ240"/>
          <cell r="BK240"/>
          <cell r="BL240"/>
          <cell r="BM240"/>
          <cell r="BN240"/>
          <cell r="BO240"/>
          <cell r="BP240"/>
        </row>
        <row r="244">
          <cell r="C241" t="str">
            <v xml:space="preserve">FEO CRUSRE AS-4</v>
          </cell>
          <cell r="D241"/>
          <cell r="E241"/>
          <cell r="F241" t="str">
            <v xml:space="preserve">AHMET PARLAK</v>
          </cell>
          <cell r="G241" t="str">
            <v>GİRNE</v>
          </cell>
          <cell r="H241">
            <v>3300</v>
          </cell>
          <cell r="I241">
            <v>535</v>
          </cell>
          <cell r="J241">
            <v>3</v>
          </cell>
          <cell r="K241">
            <v>2</v>
          </cell>
          <cell r="L241">
            <v>4</v>
          </cell>
          <cell r="M241"/>
          <cell r="N241">
            <v>3000</v>
          </cell>
          <cell r="O241">
            <v>12000</v>
          </cell>
          <cell r="P241">
            <v>0</v>
          </cell>
          <cell r="Q241">
            <v>360</v>
          </cell>
          <cell r="R241">
            <v>36960</v>
          </cell>
          <cell r="S241">
            <v>8400</v>
          </cell>
          <cell r="T241">
            <v>0.7</v>
          </cell>
          <cell r="U241">
            <v>45097</v>
          </cell>
          <cell r="V241">
            <v>360</v>
          </cell>
          <cell r="W241" t="str">
            <v>YAKIT</v>
          </cell>
          <cell r="X241"/>
          <cell r="Y241"/>
          <cell r="Z241"/>
          <cell r="AA241"/>
          <cell r="AB241">
            <v>0</v>
          </cell>
          <cell r="AC241" t="str">
            <v>YAKIT</v>
          </cell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>
            <v>24600</v>
          </cell>
          <cell r="AX241">
            <v>8760</v>
          </cell>
          <cell r="AY241">
            <v>28200</v>
          </cell>
          <cell r="AZ241"/>
          <cell r="BA241"/>
          <cell r="BB241"/>
          <cell r="BC241"/>
          <cell r="BD241"/>
          <cell r="BE241"/>
          <cell r="BF241"/>
          <cell r="BG241"/>
          <cell r="BH241"/>
          <cell r="BI241"/>
          <cell r="BJ241"/>
          <cell r="BK241"/>
          <cell r="BL241"/>
          <cell r="BM241"/>
          <cell r="BN241"/>
          <cell r="BO241"/>
          <cell r="BP241"/>
        </row>
        <row r="245">
          <cell r="C242" t="str">
            <v xml:space="preserve">FEO CRUSRE AS-5</v>
          </cell>
          <cell r="D242"/>
          <cell r="E242"/>
          <cell r="F242" t="str">
            <v xml:space="preserve">AHMET PARLAK</v>
          </cell>
          <cell r="G242" t="str">
            <v>GİRNE</v>
          </cell>
          <cell r="H242">
            <v>3300</v>
          </cell>
          <cell r="I242">
            <v>535</v>
          </cell>
          <cell r="J242">
            <v>3</v>
          </cell>
          <cell r="K242">
            <v>2</v>
          </cell>
          <cell r="L242">
            <v>4</v>
          </cell>
          <cell r="M242"/>
          <cell r="N242">
            <v>3000</v>
          </cell>
          <cell r="O242">
            <v>12000</v>
          </cell>
          <cell r="P242">
            <v>0</v>
          </cell>
          <cell r="Q242">
            <v>360</v>
          </cell>
          <cell r="R242">
            <v>36960</v>
          </cell>
          <cell r="S242">
            <v>8400</v>
          </cell>
          <cell r="T242">
            <v>0.7</v>
          </cell>
          <cell r="U242">
            <v>45097</v>
          </cell>
          <cell r="V242">
            <v>360</v>
          </cell>
          <cell r="W242" t="str">
            <v>YAKIT</v>
          </cell>
          <cell r="X242"/>
          <cell r="Y242"/>
          <cell r="Z242"/>
          <cell r="AA242"/>
          <cell r="AB242">
            <v>0</v>
          </cell>
          <cell r="AC242" t="str">
            <v>YAKIT</v>
          </cell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  <cell r="AR242"/>
          <cell r="AS242"/>
          <cell r="AT242"/>
          <cell r="AU242"/>
          <cell r="AV242"/>
          <cell r="AW242">
            <v>24600</v>
          </cell>
          <cell r="AX242">
            <v>8760</v>
          </cell>
          <cell r="AY242">
            <v>28200</v>
          </cell>
          <cell r="AZ242"/>
          <cell r="BA242"/>
          <cell r="BB242"/>
          <cell r="BC242"/>
          <cell r="BD242"/>
          <cell r="BE242"/>
          <cell r="BF242"/>
          <cell r="BG242"/>
          <cell r="BH242"/>
          <cell r="BI242"/>
          <cell r="BJ242"/>
          <cell r="BK242"/>
          <cell r="BL242"/>
          <cell r="BM242"/>
          <cell r="BN242"/>
          <cell r="BO242"/>
          <cell r="BP242"/>
        </row>
        <row r="246">
          <cell r="C243" t="str">
            <v xml:space="preserve">FEO ELİT AS/2 (A.P)</v>
          </cell>
          <cell r="D243"/>
          <cell r="E243">
            <v>44138</v>
          </cell>
          <cell r="F243" t="str">
            <v xml:space="preserve">MEHMET BOZLAR</v>
          </cell>
          <cell r="G243"/>
          <cell r="H243"/>
          <cell r="I243">
            <v>625</v>
          </cell>
          <cell r="J243"/>
          <cell r="K243"/>
          <cell r="L243">
            <v>7</v>
          </cell>
          <cell r="M243">
            <v>0</v>
          </cell>
          <cell r="N243"/>
          <cell r="O243">
            <v>11050</v>
          </cell>
          <cell r="P243"/>
          <cell r="Q243">
            <v>110</v>
          </cell>
          <cell r="R243">
            <v>11160</v>
          </cell>
          <cell r="S243">
            <v>7735</v>
          </cell>
          <cell r="T243">
            <v>0.7</v>
          </cell>
          <cell r="U243">
            <v>44185</v>
          </cell>
          <cell r="V243">
            <v>110</v>
          </cell>
          <cell r="W243" t="str">
            <v>YAKIT</v>
          </cell>
          <cell r="X243">
            <v>44185</v>
          </cell>
          <cell r="Y243">
            <v>3315</v>
          </cell>
          <cell r="Z243">
            <v>0.3</v>
          </cell>
          <cell r="AA243">
            <v>44216</v>
          </cell>
          <cell r="AB243"/>
          <cell r="AC243" t="str">
            <v>YAKIT</v>
          </cell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>
            <v>11160</v>
          </cell>
          <cell r="AY243">
            <v>0</v>
          </cell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/>
          <cell r="BK243"/>
          <cell r="BL243"/>
          <cell r="BM243"/>
          <cell r="BN243"/>
          <cell r="BO243"/>
          <cell r="BP243"/>
        </row>
        <row r="247">
          <cell r="C244" t="str">
            <v xml:space="preserve">DUMİKA CONS.ŞTİ.LTD.-SATURN - AS2</v>
          </cell>
          <cell r="D244">
            <v>2023</v>
          </cell>
          <cell r="E244"/>
          <cell r="F244" t="str">
            <v>X</v>
          </cell>
          <cell r="G244" t="str">
            <v>MAGUSA</v>
          </cell>
          <cell r="H244">
            <v>3300</v>
          </cell>
          <cell r="I244">
            <v>675</v>
          </cell>
          <cell r="J244">
            <v>5</v>
          </cell>
          <cell r="K244">
            <v>4</v>
          </cell>
          <cell r="L244">
            <v>16</v>
          </cell>
          <cell r="M244"/>
          <cell r="N244">
            <v>21500</v>
          </cell>
          <cell r="O244">
            <v>344000</v>
          </cell>
          <cell r="P244"/>
          <cell r="Q244">
            <v>0</v>
          </cell>
          <cell r="R244">
            <v>344000</v>
          </cell>
          <cell r="S244">
            <v>0</v>
          </cell>
          <cell r="T244"/>
          <cell r="U244"/>
          <cell r="V244">
            <v>0</v>
          </cell>
          <cell r="W244" t="str">
            <v>YAKIT</v>
          </cell>
          <cell r="X244"/>
          <cell r="Y244">
            <v>0</v>
          </cell>
          <cell r="Z244"/>
          <cell r="AA244"/>
          <cell r="AB244">
            <v>0</v>
          </cell>
          <cell r="AC244" t="str">
            <v>YAKIT</v>
          </cell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>
            <v>0</v>
          </cell>
          <cell r="AY244">
            <v>344000</v>
          </cell>
          <cell r="AZ244" t="str">
            <v>HAYIR</v>
          </cell>
          <cell r="BA244" t="str">
            <v>EVET</v>
          </cell>
          <cell r="BB244" t="str">
            <v>HAYIR</v>
          </cell>
          <cell r="BC244" t="str">
            <v>EVET</v>
          </cell>
          <cell r="BD244">
            <v>44376</v>
          </cell>
          <cell r="BE244"/>
          <cell r="BF244"/>
          <cell r="BG244"/>
          <cell r="BH244"/>
          <cell r="BI244"/>
          <cell r="BJ244"/>
          <cell r="BK244"/>
          <cell r="BL244"/>
          <cell r="BM244"/>
          <cell r="BN244"/>
          <cell r="BO244"/>
          <cell r="BP244"/>
        </row>
        <row r="248">
          <cell r="C245" t="str">
            <v xml:space="preserve">DUMİKA CONS.ŞTİ.LTD.-SATURN - AS3</v>
          </cell>
          <cell r="D245">
            <v>2023</v>
          </cell>
          <cell r="E245"/>
          <cell r="F245" t="str">
            <v>X</v>
          </cell>
          <cell r="G245" t="str">
            <v>MAGUSA</v>
          </cell>
          <cell r="H245">
            <v>3300</v>
          </cell>
          <cell r="I245">
            <v>1000</v>
          </cell>
          <cell r="J245">
            <v>7</v>
          </cell>
          <cell r="K245">
            <v>4</v>
          </cell>
          <cell r="L245">
            <v>16</v>
          </cell>
          <cell r="M245"/>
          <cell r="N245">
            <v>22000</v>
          </cell>
          <cell r="O245">
            <v>352000</v>
          </cell>
          <cell r="P245"/>
          <cell r="Q245">
            <v>0</v>
          </cell>
          <cell r="R245">
            <v>352000</v>
          </cell>
          <cell r="S245">
            <v>0</v>
          </cell>
          <cell r="T245"/>
          <cell r="U245"/>
          <cell r="V245">
            <v>0</v>
          </cell>
          <cell r="W245" t="str">
            <v>YAKIT</v>
          </cell>
          <cell r="X245"/>
          <cell r="Y245">
            <v>0</v>
          </cell>
          <cell r="Z245"/>
          <cell r="AA245"/>
          <cell r="AB245">
            <v>0</v>
          </cell>
          <cell r="AC245" t="str">
            <v>YAKIT</v>
          </cell>
          <cell r="AD245"/>
          <cell r="AE245"/>
          <cell r="AF245"/>
          <cell r="AG245"/>
          <cell r="AH245"/>
          <cell r="AI245"/>
          <cell r="AJ245"/>
          <cell r="AK245"/>
          <cell r="AL245"/>
          <cell r="AM245"/>
          <cell r="AN245"/>
          <cell r="AO245"/>
          <cell r="AP245"/>
          <cell r="AQ245"/>
          <cell r="AR245"/>
          <cell r="AS245"/>
          <cell r="AT245"/>
          <cell r="AU245"/>
          <cell r="AV245"/>
          <cell r="AW245"/>
          <cell r="AX245">
            <v>0</v>
          </cell>
          <cell r="AY245">
            <v>352000</v>
          </cell>
          <cell r="AZ245" t="str">
            <v>HAYIR</v>
          </cell>
          <cell r="BA245" t="str">
            <v>EVET</v>
          </cell>
          <cell r="BB245" t="str">
            <v>HAYIR</v>
          </cell>
          <cell r="BC245" t="str">
            <v>EVET</v>
          </cell>
          <cell r="BD245">
            <v>44376</v>
          </cell>
          <cell r="BE245"/>
          <cell r="BF245"/>
          <cell r="BG245"/>
          <cell r="BH245"/>
          <cell r="BI245"/>
          <cell r="BJ245"/>
          <cell r="BK245"/>
          <cell r="BL245"/>
          <cell r="BM245"/>
          <cell r="BN245"/>
          <cell r="BO245"/>
          <cell r="BP245"/>
        </row>
        <row r="249">
          <cell r="C246" t="str">
            <v xml:space="preserve">DUMİKA CONS.ŞTİ.LTD.-SAZBONA - AS1</v>
          </cell>
          <cell r="D246">
            <v>2023</v>
          </cell>
          <cell r="E246"/>
          <cell r="F246" t="str">
            <v xml:space="preserve">ALİ CAN ERGEN</v>
          </cell>
          <cell r="G246" t="str">
            <v>MAGUSA</v>
          </cell>
          <cell r="H246">
            <v>3300</v>
          </cell>
          <cell r="I246">
            <v>675</v>
          </cell>
          <cell r="J246">
            <v>5</v>
          </cell>
          <cell r="K246">
            <v>4</v>
          </cell>
          <cell r="L246">
            <v>11</v>
          </cell>
          <cell r="M246"/>
          <cell r="N246">
            <v>22750</v>
          </cell>
          <cell r="O246">
            <v>250250</v>
          </cell>
          <cell r="P246">
            <v>32</v>
          </cell>
          <cell r="Q246">
            <v>6364.8</v>
          </cell>
          <cell r="R246">
            <v>256614.8</v>
          </cell>
          <cell r="S246">
            <v>0</v>
          </cell>
          <cell r="T246"/>
          <cell r="U246"/>
          <cell r="V246">
            <v>0</v>
          </cell>
          <cell r="W246" t="str">
            <v>YAKIT</v>
          </cell>
          <cell r="X246"/>
          <cell r="Y246">
            <v>0</v>
          </cell>
          <cell r="Z246"/>
          <cell r="AA246"/>
          <cell r="AB246">
            <v>0</v>
          </cell>
          <cell r="AC246" t="str">
            <v>YAKIT</v>
          </cell>
          <cell r="AD246"/>
          <cell r="AE246"/>
          <cell r="AF246"/>
          <cell r="AG246"/>
          <cell r="AH246"/>
          <cell r="AI246"/>
          <cell r="AJ246"/>
          <cell r="AK246"/>
          <cell r="AL246"/>
          <cell r="AM246"/>
          <cell r="AN246"/>
          <cell r="AO246"/>
          <cell r="AP246"/>
          <cell r="AQ246"/>
          <cell r="AR246"/>
          <cell r="AS246"/>
          <cell r="AT246"/>
          <cell r="AU246"/>
          <cell r="AV246"/>
          <cell r="AW246"/>
          <cell r="AX246">
            <v>0</v>
          </cell>
          <cell r="AY246">
            <v>256614.8</v>
          </cell>
          <cell r="AZ246" t="str">
            <v>HAYIR</v>
          </cell>
          <cell r="BA246" t="str">
            <v>EVET</v>
          </cell>
          <cell r="BB246" t="str">
            <v>HAYIR</v>
          </cell>
          <cell r="BC246" t="str">
            <v>EVET</v>
          </cell>
          <cell r="BD246">
            <v>44376</v>
          </cell>
          <cell r="BE246"/>
          <cell r="BF246"/>
          <cell r="BG246"/>
          <cell r="BH246"/>
          <cell r="BI246"/>
          <cell r="BJ246"/>
          <cell r="BK246"/>
          <cell r="BL246"/>
          <cell r="BM246"/>
          <cell r="BN246"/>
          <cell r="BO246"/>
          <cell r="BP246"/>
        </row>
        <row r="250">
          <cell r="C247" t="str">
            <v xml:space="preserve">DUMİKA CONS.ŞTİ.LTD.-SAZBONA - AS2</v>
          </cell>
          <cell r="D247">
            <v>2023</v>
          </cell>
          <cell r="E247"/>
          <cell r="F247" t="str">
            <v>X</v>
          </cell>
          <cell r="G247" t="str">
            <v>MAGUSA</v>
          </cell>
          <cell r="H247">
            <v>3300</v>
          </cell>
          <cell r="I247">
            <v>675</v>
          </cell>
          <cell r="J247">
            <v>5</v>
          </cell>
          <cell r="K247">
            <v>4</v>
          </cell>
          <cell r="L247">
            <v>11</v>
          </cell>
          <cell r="M247"/>
          <cell r="N247">
            <v>22750</v>
          </cell>
          <cell r="O247">
            <v>250250</v>
          </cell>
          <cell r="P247"/>
          <cell r="Q247">
            <v>0</v>
          </cell>
          <cell r="R247">
            <v>250250</v>
          </cell>
          <cell r="S247">
            <v>0</v>
          </cell>
          <cell r="T247"/>
          <cell r="U247"/>
          <cell r="V247">
            <v>0</v>
          </cell>
          <cell r="W247" t="str">
            <v>YAKIT</v>
          </cell>
          <cell r="X247"/>
          <cell r="Y247">
            <v>0</v>
          </cell>
          <cell r="Z247"/>
          <cell r="AA247"/>
          <cell r="AB247">
            <v>0</v>
          </cell>
          <cell r="AC247" t="str">
            <v>YAKIT</v>
          </cell>
          <cell r="AD247"/>
          <cell r="AE247"/>
          <cell r="AF247"/>
          <cell r="AG247"/>
          <cell r="AH247"/>
          <cell r="AI247"/>
          <cell r="AJ247"/>
          <cell r="AK247"/>
          <cell r="AL247"/>
          <cell r="AM247"/>
          <cell r="AN247"/>
          <cell r="AO247"/>
          <cell r="AP247"/>
          <cell r="AQ247"/>
          <cell r="AR247"/>
          <cell r="AS247"/>
          <cell r="AT247"/>
          <cell r="AU247"/>
          <cell r="AV247"/>
          <cell r="AW247"/>
          <cell r="AX247">
            <v>0</v>
          </cell>
          <cell r="AY247">
            <v>250250</v>
          </cell>
          <cell r="AZ247" t="str">
            <v>HAYIR</v>
          </cell>
          <cell r="BA247" t="str">
            <v>EVET</v>
          </cell>
          <cell r="BB247" t="str">
            <v>HAYIR</v>
          </cell>
          <cell r="BC247" t="str">
            <v>EVET</v>
          </cell>
          <cell r="BD247">
            <v>44376</v>
          </cell>
          <cell r="BE247"/>
          <cell r="BF247"/>
          <cell r="BG247"/>
          <cell r="BH247"/>
          <cell r="BI247"/>
          <cell r="BJ247"/>
          <cell r="BK247"/>
          <cell r="BL247"/>
          <cell r="BM247"/>
          <cell r="BN247"/>
          <cell r="BO247"/>
          <cell r="BP247"/>
        </row>
        <row r="251">
          <cell r="C248" t="str">
            <v xml:space="preserve">FEVZİYE NEVZAT</v>
          </cell>
          <cell r="D248"/>
          <cell r="E248"/>
          <cell r="F248" t="str">
            <v xml:space="preserve">MEHMET BOZLAR</v>
          </cell>
          <cell r="G248" t="str">
            <v>GİRNE</v>
          </cell>
          <cell r="H248">
            <v>3300</v>
          </cell>
          <cell r="I248">
            <v>625</v>
          </cell>
          <cell r="J248">
            <v>4</v>
          </cell>
          <cell r="K248">
            <v>2</v>
          </cell>
          <cell r="L248">
            <v>2</v>
          </cell>
          <cell r="M248"/>
          <cell r="N248">
            <v>3250</v>
          </cell>
          <cell r="O248">
            <v>6500</v>
          </cell>
          <cell r="P248">
            <v>22</v>
          </cell>
          <cell r="Q248">
            <v>0</v>
          </cell>
          <cell r="R248">
            <v>6500</v>
          </cell>
          <cell r="S248">
            <v>4550</v>
          </cell>
          <cell r="T248">
            <v>0.7</v>
          </cell>
          <cell r="U248">
            <v>44793</v>
          </cell>
          <cell r="V248">
            <v>0</v>
          </cell>
          <cell r="W248" t="str">
            <v>YAKIT</v>
          </cell>
          <cell r="X248">
            <v>44793</v>
          </cell>
          <cell r="Y248">
            <v>1950</v>
          </cell>
          <cell r="Z248">
            <v>0.3</v>
          </cell>
          <cell r="AA248">
            <v>44793</v>
          </cell>
          <cell r="AB248">
            <v>0</v>
          </cell>
          <cell r="AC248" t="str">
            <v>YAKIT</v>
          </cell>
          <cell r="AD248">
            <v>44793</v>
          </cell>
          <cell r="AE248"/>
          <cell r="AF248"/>
          <cell r="AG248"/>
          <cell r="AH248"/>
          <cell r="AI248"/>
          <cell r="AJ248"/>
          <cell r="AK248"/>
          <cell r="AL248"/>
          <cell r="AM248"/>
          <cell r="AN248"/>
          <cell r="AO248"/>
          <cell r="AP248"/>
          <cell r="AQ248"/>
          <cell r="AR248"/>
          <cell r="AS248"/>
          <cell r="AT248"/>
          <cell r="AU248"/>
          <cell r="AV248"/>
          <cell r="AW248"/>
          <cell r="AX248">
            <v>6500</v>
          </cell>
          <cell r="AY248">
            <v>0</v>
          </cell>
          <cell r="AZ248"/>
          <cell r="BA248"/>
          <cell r="BB248"/>
          <cell r="BC248"/>
          <cell r="BD248"/>
          <cell r="BE248"/>
          <cell r="BF248"/>
          <cell r="BG248"/>
          <cell r="BH248"/>
          <cell r="BI248"/>
          <cell r="BJ248"/>
          <cell r="BK248"/>
          <cell r="BL248"/>
          <cell r="BM248"/>
          <cell r="BN248"/>
          <cell r="BO248"/>
          <cell r="BP248"/>
        </row>
        <row r="252">
          <cell r="C249" t="str">
            <v xml:space="preserve">FIOS TRADING LTD</v>
          </cell>
          <cell r="D249"/>
          <cell r="E249"/>
          <cell r="F249" t="str">
            <v xml:space="preserve">FERDİ BAKIR</v>
          </cell>
          <cell r="G249" t="str">
            <v>LEFKOŞA</v>
          </cell>
          <cell r="H249">
            <v>3300</v>
          </cell>
          <cell r="I249">
            <v>535</v>
          </cell>
          <cell r="J249">
            <v>3</v>
          </cell>
          <cell r="K249">
            <v>3</v>
          </cell>
          <cell r="L249">
            <v>3</v>
          </cell>
          <cell r="M249">
            <v>1</v>
          </cell>
          <cell r="N249">
            <v>2750</v>
          </cell>
          <cell r="O249">
            <v>9625</v>
          </cell>
          <cell r="P249">
            <v>0</v>
          </cell>
          <cell r="Q249">
            <v>0</v>
          </cell>
          <cell r="R249">
            <v>10517</v>
          </cell>
          <cell r="S249">
            <v>6737.5</v>
          </cell>
          <cell r="T249">
            <v>0.7</v>
          </cell>
          <cell r="U249"/>
          <cell r="V249"/>
          <cell r="W249" t="str">
            <v>YAKIT</v>
          </cell>
          <cell r="X249"/>
          <cell r="Y249">
            <v>2887</v>
          </cell>
          <cell r="Z249">
            <v>0.3</v>
          </cell>
          <cell r="AA249">
            <v>44824</v>
          </cell>
          <cell r="AB249"/>
          <cell r="AC249" t="str">
            <v>YAKIT</v>
          </cell>
          <cell r="AD249"/>
          <cell r="AE249">
            <v>892.5</v>
          </cell>
          <cell r="AF249" t="str">
            <v xml:space="preserve">FİYAT FARKI</v>
          </cell>
          <cell r="AG249">
            <v>44824</v>
          </cell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>
            <v>892</v>
          </cell>
          <cell r="AX249">
            <v>10517</v>
          </cell>
          <cell r="AY249">
            <v>0</v>
          </cell>
          <cell r="AZ249" t="str">
            <v>HAYIR</v>
          </cell>
          <cell r="BA249" t="str">
            <v>EVET</v>
          </cell>
          <cell r="BB249" t="str">
            <v>HAYIR</v>
          </cell>
          <cell r="BC249" t="str">
            <v>EVET</v>
          </cell>
          <cell r="BD249">
            <v>44361</v>
          </cell>
          <cell r="BE249" t="str">
            <v>EVET</v>
          </cell>
          <cell r="BF249">
            <v>44365</v>
          </cell>
          <cell r="BG249"/>
          <cell r="BH249"/>
          <cell r="BI249"/>
          <cell r="BJ249"/>
          <cell r="BK249"/>
          <cell r="BL249"/>
          <cell r="BM249"/>
          <cell r="BN249"/>
          <cell r="BO249"/>
          <cell r="BP249"/>
        </row>
        <row r="253">
          <cell r="C250" t="str">
            <v xml:space="preserve">FIRAT SERHAT MOTORS</v>
          </cell>
          <cell r="D250"/>
          <cell r="E250">
            <v>43494</v>
          </cell>
          <cell r="F250" t="str">
            <v xml:space="preserve">SHUKUR KOBİLOV</v>
          </cell>
          <cell r="G250"/>
          <cell r="H250"/>
          <cell r="I250">
            <v>625</v>
          </cell>
          <cell r="J250"/>
          <cell r="K250"/>
          <cell r="L250">
            <v>4</v>
          </cell>
          <cell r="M250">
            <v>0</v>
          </cell>
          <cell r="N250"/>
          <cell r="O250">
            <v>5200</v>
          </cell>
          <cell r="P250"/>
          <cell r="Q250">
            <v>0</v>
          </cell>
          <cell r="R250">
            <v>5200</v>
          </cell>
          <cell r="S250">
            <v>3640</v>
          </cell>
          <cell r="T250">
            <v>0.7</v>
          </cell>
          <cell r="U250">
            <v>43424</v>
          </cell>
          <cell r="V250"/>
          <cell r="W250" t="str">
            <v>YAKIT</v>
          </cell>
          <cell r="X250"/>
          <cell r="Y250">
            <v>1560</v>
          </cell>
          <cell r="Z250">
            <v>0.3</v>
          </cell>
          <cell r="AA250">
            <v>43544</v>
          </cell>
          <cell r="AB250"/>
          <cell r="AC250" t="str">
            <v>YAKIT</v>
          </cell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>
            <v>5200</v>
          </cell>
          <cell r="AY250">
            <v>0</v>
          </cell>
          <cell r="AZ250"/>
          <cell r="BA250"/>
          <cell r="BB250"/>
          <cell r="BC250"/>
          <cell r="BD250"/>
          <cell r="BE250"/>
          <cell r="BF250"/>
          <cell r="BG250"/>
          <cell r="BH250"/>
          <cell r="BI250"/>
          <cell r="BJ250"/>
          <cell r="BK250"/>
          <cell r="BL250"/>
          <cell r="BM250"/>
          <cell r="BN250"/>
          <cell r="BO250"/>
          <cell r="BP250"/>
        </row>
        <row r="254">
          <cell r="C251" t="str">
            <v xml:space="preserve">FOB TRADİNG DÖVEÇ AS-1</v>
          </cell>
          <cell r="D251"/>
          <cell r="E251"/>
          <cell r="F251" t="str">
            <v xml:space="preserve">YAKUP GÜCÜN</v>
          </cell>
          <cell r="G251" t="str">
            <v>MAGUSA</v>
          </cell>
          <cell r="H251">
            <v>3300</v>
          </cell>
          <cell r="I251">
            <v>675</v>
          </cell>
          <cell r="J251">
            <v>5</v>
          </cell>
          <cell r="K251">
            <v>4</v>
          </cell>
          <cell r="L251">
            <v>14</v>
          </cell>
          <cell r="M251"/>
          <cell r="N251">
            <v>4500</v>
          </cell>
          <cell r="O251">
            <v>63000</v>
          </cell>
          <cell r="P251"/>
          <cell r="Q251">
            <v>1890</v>
          </cell>
          <cell r="R251">
            <v>64890</v>
          </cell>
          <cell r="S251">
            <v>44100</v>
          </cell>
          <cell r="T251">
            <v>0.7</v>
          </cell>
          <cell r="U251">
            <v>45036</v>
          </cell>
          <cell r="V251">
            <v>1890</v>
          </cell>
          <cell r="W251" t="str">
            <v>YAKIT</v>
          </cell>
          <cell r="X251">
            <v>45036</v>
          </cell>
          <cell r="Y251">
            <v>18900</v>
          </cell>
          <cell r="Z251"/>
          <cell r="AA251"/>
          <cell r="AB251">
            <v>0</v>
          </cell>
          <cell r="AC251" t="str">
            <v>YAKIT</v>
          </cell>
          <cell r="AD251"/>
          <cell r="AE251"/>
          <cell r="AF251"/>
          <cell r="AG251"/>
          <cell r="AH251"/>
          <cell r="AI251"/>
          <cell r="AJ251"/>
          <cell r="AK251"/>
          <cell r="AL251"/>
          <cell r="AM251"/>
          <cell r="AN251"/>
          <cell r="AO251"/>
          <cell r="AP251"/>
          <cell r="AQ251"/>
          <cell r="AR251"/>
          <cell r="AS251"/>
          <cell r="AT251"/>
          <cell r="AU251"/>
          <cell r="AV251"/>
          <cell r="AW251"/>
          <cell r="AX251">
            <v>64890</v>
          </cell>
          <cell r="AY251">
            <v>0</v>
          </cell>
          <cell r="AZ251"/>
          <cell r="BA251"/>
          <cell r="BB251"/>
          <cell r="BC251"/>
          <cell r="BD251"/>
          <cell r="BE251"/>
          <cell r="BF251"/>
          <cell r="BG251"/>
          <cell r="BH251"/>
          <cell r="BI251"/>
          <cell r="BJ251"/>
          <cell r="BK251"/>
          <cell r="BL251"/>
          <cell r="BM251"/>
          <cell r="BN251"/>
          <cell r="BO251"/>
          <cell r="BP251"/>
        </row>
        <row r="255">
          <cell r="C252" t="str">
            <v xml:space="preserve">FOB TRADİNG DÖVEÇ AS-2</v>
          </cell>
          <cell r="D252"/>
          <cell r="E252"/>
          <cell r="F252" t="str">
            <v xml:space="preserve">YAKUP GÜCÜN</v>
          </cell>
          <cell r="G252" t="str">
            <v>MAGUSA</v>
          </cell>
          <cell r="H252">
            <v>3300</v>
          </cell>
          <cell r="I252">
            <v>675</v>
          </cell>
          <cell r="J252">
            <v>5</v>
          </cell>
          <cell r="K252">
            <v>4</v>
          </cell>
          <cell r="L252">
            <v>14</v>
          </cell>
          <cell r="M252"/>
          <cell r="N252">
            <v>4500</v>
          </cell>
          <cell r="O252">
            <v>63000</v>
          </cell>
          <cell r="P252"/>
          <cell r="Q252">
            <v>1890</v>
          </cell>
          <cell r="R252">
            <v>64890</v>
          </cell>
          <cell r="S252">
            <v>44100</v>
          </cell>
          <cell r="T252">
            <v>0.7</v>
          </cell>
          <cell r="U252">
            <v>45036</v>
          </cell>
          <cell r="V252">
            <v>1890</v>
          </cell>
          <cell r="W252" t="str">
            <v>YAKIT</v>
          </cell>
          <cell r="X252">
            <v>45036</v>
          </cell>
          <cell r="Y252">
            <v>18900</v>
          </cell>
          <cell r="Z252"/>
          <cell r="AA252"/>
          <cell r="AB252">
            <v>0</v>
          </cell>
          <cell r="AC252" t="str">
            <v>YAKIT</v>
          </cell>
          <cell r="AD252"/>
          <cell r="AE252"/>
          <cell r="AF252"/>
          <cell r="AG252"/>
          <cell r="AH252"/>
          <cell r="AI252"/>
          <cell r="AJ252"/>
          <cell r="AK252"/>
          <cell r="AL252"/>
          <cell r="AM252"/>
          <cell r="AN252"/>
          <cell r="AO252"/>
          <cell r="AP252"/>
          <cell r="AQ252"/>
          <cell r="AR252"/>
          <cell r="AS252"/>
          <cell r="AT252"/>
          <cell r="AU252"/>
          <cell r="AV252"/>
          <cell r="AW252"/>
          <cell r="AX252">
            <v>64890</v>
          </cell>
          <cell r="AY252">
            <v>0</v>
          </cell>
          <cell r="AZ252"/>
          <cell r="BA252"/>
          <cell r="BB252"/>
          <cell r="BC252"/>
          <cell r="BD252"/>
          <cell r="BE252"/>
          <cell r="BF252"/>
          <cell r="BG252"/>
          <cell r="BH252"/>
          <cell r="BI252"/>
          <cell r="BJ252"/>
          <cell r="BK252"/>
          <cell r="BL252"/>
          <cell r="BM252"/>
          <cell r="BN252"/>
          <cell r="BO252"/>
          <cell r="BP252"/>
        </row>
        <row r="256">
          <cell r="C253" t="str">
            <v xml:space="preserve">FOB TRADİNG DÖVEÇ AS-3</v>
          </cell>
          <cell r="D253"/>
          <cell r="E253"/>
          <cell r="F253" t="str">
            <v xml:space="preserve">ŞAHİN ÜNEŞ</v>
          </cell>
          <cell r="G253" t="str">
            <v>MAGUSA</v>
          </cell>
          <cell r="H253">
            <v>3300</v>
          </cell>
          <cell r="I253">
            <v>675</v>
          </cell>
          <cell r="J253">
            <v>5</v>
          </cell>
          <cell r="K253">
            <v>4</v>
          </cell>
          <cell r="L253">
            <v>7</v>
          </cell>
          <cell r="M253"/>
          <cell r="N253">
            <v>5000</v>
          </cell>
          <cell r="O253">
            <v>35000</v>
          </cell>
          <cell r="P253"/>
          <cell r="Q253">
            <v>540</v>
          </cell>
          <cell r="R253">
            <v>74390</v>
          </cell>
          <cell r="S253">
            <v>24500</v>
          </cell>
          <cell r="T253">
            <v>0.7</v>
          </cell>
          <cell r="U253">
            <v>45036</v>
          </cell>
          <cell r="V253">
            <v>540</v>
          </cell>
          <cell r="W253" t="str">
            <v>YAKIT</v>
          </cell>
          <cell r="X253">
            <v>45036</v>
          </cell>
          <cell r="Y253">
            <v>0</v>
          </cell>
          <cell r="Z253"/>
          <cell r="AA253"/>
          <cell r="AB253">
            <v>0</v>
          </cell>
          <cell r="AC253" t="str">
            <v>YAKIT</v>
          </cell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>
            <v>38850</v>
          </cell>
          <cell r="AX253">
            <v>25040</v>
          </cell>
          <cell r="AY253">
            <v>49350</v>
          </cell>
          <cell r="AZ253"/>
          <cell r="BA253"/>
          <cell r="BB253"/>
          <cell r="BC253"/>
          <cell r="BD253"/>
          <cell r="BE253"/>
          <cell r="BF253"/>
          <cell r="BG253"/>
          <cell r="BH253"/>
          <cell r="BI253"/>
          <cell r="BJ253"/>
          <cell r="BK253"/>
          <cell r="BL253"/>
          <cell r="BM253"/>
          <cell r="BN253"/>
          <cell r="BO253"/>
          <cell r="BP253"/>
        </row>
        <row r="257">
          <cell r="C254" t="str">
            <v xml:space="preserve">FOTO GÖKSEL</v>
          </cell>
          <cell r="D254"/>
          <cell r="E254">
            <v>43855</v>
          </cell>
          <cell r="F254" t="str">
            <v xml:space="preserve">MEHMET BOZLAR</v>
          </cell>
          <cell r="G254"/>
          <cell r="H254"/>
          <cell r="I254">
            <v>535</v>
          </cell>
          <cell r="J254"/>
          <cell r="K254"/>
          <cell r="L254">
            <v>7</v>
          </cell>
          <cell r="M254"/>
          <cell r="N254"/>
          <cell r="O254">
            <v>9100</v>
          </cell>
          <cell r="P254"/>
          <cell r="Q254">
            <v>330</v>
          </cell>
          <cell r="R254">
            <v>9430</v>
          </cell>
          <cell r="S254">
            <v>6370</v>
          </cell>
          <cell r="T254">
            <v>0.7</v>
          </cell>
          <cell r="U254">
            <v>43881</v>
          </cell>
          <cell r="V254">
            <v>330</v>
          </cell>
          <cell r="W254" t="str">
            <v>YAKIT</v>
          </cell>
          <cell r="X254">
            <v>43881</v>
          </cell>
          <cell r="Y254">
            <v>2730</v>
          </cell>
          <cell r="Z254">
            <v>0.3</v>
          </cell>
          <cell r="AA254">
            <v>43865</v>
          </cell>
          <cell r="AB254"/>
          <cell r="AC254" t="str">
            <v>YAKIT</v>
          </cell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>
            <v>9430</v>
          </cell>
          <cell r="AY254">
            <v>0</v>
          </cell>
          <cell r="AZ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/>
        </row>
        <row r="258">
          <cell r="C255" t="str">
            <v xml:space="preserve">FRANCIS OLIVER</v>
          </cell>
          <cell r="D255"/>
          <cell r="E255"/>
          <cell r="F255" t="str">
            <v xml:space="preserve">YAKUP GÜCÜN</v>
          </cell>
          <cell r="G255" t="str">
            <v>GİRNE</v>
          </cell>
          <cell r="H255">
            <v>5500</v>
          </cell>
          <cell r="I255">
            <v>800</v>
          </cell>
          <cell r="J255">
            <v>4</v>
          </cell>
          <cell r="K255">
            <v>5</v>
          </cell>
          <cell r="L255">
            <v>3</v>
          </cell>
          <cell r="M255"/>
          <cell r="N255">
            <v>4800</v>
          </cell>
          <cell r="O255">
            <v>14400</v>
          </cell>
          <cell r="P255">
            <v>12</v>
          </cell>
          <cell r="Q255">
            <v>216</v>
          </cell>
          <cell r="R255">
            <v>14616</v>
          </cell>
          <cell r="S255">
            <v>14400</v>
          </cell>
          <cell r="T255">
            <v>1</v>
          </cell>
          <cell r="U255">
            <v>44824</v>
          </cell>
          <cell r="V255">
            <v>216</v>
          </cell>
          <cell r="W255" t="str">
            <v>YAKIT</v>
          </cell>
          <cell r="X255">
            <v>44824</v>
          </cell>
          <cell r="Y255"/>
          <cell r="Z255"/>
          <cell r="AA255"/>
          <cell r="AB255"/>
          <cell r="AC255" t="str">
            <v>YAKIT</v>
          </cell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>
            <v>14616</v>
          </cell>
          <cell r="AY255">
            <v>0</v>
          </cell>
          <cell r="AZ255" t="str">
            <v>HAYIR</v>
          </cell>
          <cell r="BA255" t="str">
            <v>EVET</v>
          </cell>
          <cell r="BB255" t="str">
            <v>HAYIR</v>
          </cell>
          <cell r="BC255" t="str">
            <v>EVET</v>
          </cell>
          <cell r="BD255">
            <v>45068</v>
          </cell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/>
        </row>
        <row r="259">
          <cell r="C256" t="str">
            <v xml:space="preserve">FUAT CEMALLER %30</v>
          </cell>
          <cell r="D256"/>
          <cell r="E256">
            <v>43831</v>
          </cell>
          <cell r="F256" t="str">
            <v xml:space="preserve">MEHMET BOZLAR</v>
          </cell>
          <cell r="G256"/>
          <cell r="H256"/>
          <cell r="I256">
            <v>625</v>
          </cell>
          <cell r="J256"/>
          <cell r="K256"/>
          <cell r="L256">
            <v>3</v>
          </cell>
          <cell r="M256"/>
          <cell r="N256"/>
          <cell r="O256">
            <v>1500</v>
          </cell>
          <cell r="P256"/>
          <cell r="Q256"/>
          <cell r="R256">
            <v>1500</v>
          </cell>
          <cell r="S256">
            <v>1500</v>
          </cell>
          <cell r="T256">
            <v>0.3</v>
          </cell>
          <cell r="U256">
            <v>44002</v>
          </cell>
          <cell r="V256"/>
          <cell r="W256" t="str">
            <v>YAKIT</v>
          </cell>
          <cell r="X256"/>
          <cell r="Y256"/>
          <cell r="Z256"/>
          <cell r="AA256"/>
          <cell r="AB256"/>
          <cell r="AC256" t="str">
            <v>YAKIT</v>
          </cell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>
            <v>1500</v>
          </cell>
          <cell r="AY256">
            <v>0</v>
          </cell>
          <cell r="AZ256"/>
          <cell r="BA256"/>
          <cell r="BB256"/>
          <cell r="BC256"/>
          <cell r="BD256"/>
          <cell r="BE256"/>
          <cell r="BF256"/>
          <cell r="BG256"/>
          <cell r="BH256"/>
          <cell r="BI256"/>
          <cell r="BJ256"/>
          <cell r="BK256"/>
          <cell r="BL256"/>
          <cell r="BM256"/>
          <cell r="BN256"/>
          <cell r="BO256"/>
          <cell r="BP256"/>
        </row>
        <row r="260">
          <cell r="C257" t="str">
            <v xml:space="preserve">GERCEK İNŞ. ÇANGAR</v>
          </cell>
          <cell r="D257"/>
          <cell r="E257">
            <v>43615</v>
          </cell>
          <cell r="F257" t="str">
            <v xml:space="preserve">MEHMET BOZLAR</v>
          </cell>
          <cell r="G257"/>
          <cell r="H257"/>
          <cell r="I257">
            <v>400</v>
          </cell>
          <cell r="J257"/>
          <cell r="K257"/>
          <cell r="L257">
            <v>5</v>
          </cell>
          <cell r="M257">
            <v>0</v>
          </cell>
          <cell r="N257"/>
          <cell r="O257">
            <v>6500</v>
          </cell>
          <cell r="P257"/>
          <cell r="Q257">
            <v>0</v>
          </cell>
          <cell r="R257">
            <v>6500</v>
          </cell>
          <cell r="S257">
            <v>4550</v>
          </cell>
          <cell r="T257">
            <v>0.7</v>
          </cell>
          <cell r="U257">
            <v>43430</v>
          </cell>
          <cell r="V257"/>
          <cell r="W257" t="str">
            <v>YAKIT</v>
          </cell>
          <cell r="X257"/>
          <cell r="Y257">
            <v>1950</v>
          </cell>
          <cell r="Z257">
            <v>0.3</v>
          </cell>
          <cell r="AA257">
            <v>43639</v>
          </cell>
          <cell r="AB257"/>
          <cell r="AC257" t="str">
            <v>YAKIT</v>
          </cell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>
            <v>6500</v>
          </cell>
          <cell r="AY257">
            <v>0</v>
          </cell>
          <cell r="AZ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/>
        </row>
        <row r="261">
          <cell r="C258" t="str">
            <v xml:space="preserve">GERÇEK İNŞAAT GİRNE</v>
          </cell>
          <cell r="D258"/>
          <cell r="E258">
            <v>43615</v>
          </cell>
          <cell r="F258" t="str">
            <v xml:space="preserve">MEHMET BOZLAR</v>
          </cell>
          <cell r="G258"/>
          <cell r="H258"/>
          <cell r="I258">
            <v>400</v>
          </cell>
          <cell r="J258"/>
          <cell r="K258"/>
          <cell r="L258">
            <v>6</v>
          </cell>
          <cell r="M258">
            <v>0</v>
          </cell>
          <cell r="N258"/>
          <cell r="O258">
            <v>7800</v>
          </cell>
          <cell r="P258"/>
          <cell r="Q258">
            <v>0</v>
          </cell>
          <cell r="R258">
            <v>7800</v>
          </cell>
          <cell r="S258">
            <v>5460</v>
          </cell>
          <cell r="T258">
            <v>0.7</v>
          </cell>
          <cell r="U258">
            <v>43430</v>
          </cell>
          <cell r="V258"/>
          <cell r="W258" t="str">
            <v>YAKIT</v>
          </cell>
          <cell r="X258"/>
          <cell r="Y258">
            <v>2340</v>
          </cell>
          <cell r="Z258">
            <v>0.3</v>
          </cell>
          <cell r="AA258">
            <v>43667</v>
          </cell>
          <cell r="AB258"/>
          <cell r="AC258" t="str">
            <v>YAKIT</v>
          </cell>
          <cell r="AD258"/>
          <cell r="AE258"/>
          <cell r="AF258"/>
          <cell r="AG258"/>
          <cell r="AH258"/>
          <cell r="AI258"/>
          <cell r="AJ258"/>
          <cell r="AK258"/>
          <cell r="AL258"/>
          <cell r="AM258"/>
          <cell r="AN258"/>
          <cell r="AO258"/>
          <cell r="AP258"/>
          <cell r="AQ258"/>
          <cell r="AR258"/>
          <cell r="AS258"/>
          <cell r="AT258"/>
          <cell r="AU258"/>
          <cell r="AV258"/>
          <cell r="AW258"/>
          <cell r="AX258">
            <v>7800</v>
          </cell>
          <cell r="AY258">
            <v>0</v>
          </cell>
          <cell r="AZ258"/>
          <cell r="BA258"/>
          <cell r="BB258"/>
          <cell r="BC258"/>
          <cell r="BD258"/>
          <cell r="BE258"/>
          <cell r="BF258"/>
          <cell r="BG258"/>
          <cell r="BH258"/>
          <cell r="BI258"/>
          <cell r="BJ258"/>
          <cell r="BK258"/>
          <cell r="BL258"/>
          <cell r="BM258"/>
          <cell r="BN258"/>
          <cell r="BO258"/>
          <cell r="BP258"/>
        </row>
        <row r="262">
          <cell r="C259" t="str">
            <v xml:space="preserve">GERÇEK İNŞAAT LEFKOŞA</v>
          </cell>
          <cell r="D259"/>
          <cell r="E259">
            <v>43819</v>
          </cell>
          <cell r="F259" t="str">
            <v xml:space="preserve">ŞAHİN ÜNEŞ</v>
          </cell>
          <cell r="G259"/>
          <cell r="H259"/>
          <cell r="I259">
            <v>625</v>
          </cell>
          <cell r="J259"/>
          <cell r="K259"/>
          <cell r="L259">
            <v>5</v>
          </cell>
          <cell r="M259"/>
          <cell r="N259"/>
          <cell r="O259">
            <v>6500</v>
          </cell>
          <cell r="P259"/>
          <cell r="Q259">
            <v>300</v>
          </cell>
          <cell r="R259">
            <v>6800</v>
          </cell>
          <cell r="S259">
            <v>4550</v>
          </cell>
          <cell r="T259">
            <v>0.7</v>
          </cell>
          <cell r="U259">
            <v>43850</v>
          </cell>
          <cell r="V259">
            <v>300</v>
          </cell>
          <cell r="W259" t="str">
            <v>YAKIT</v>
          </cell>
          <cell r="X259">
            <v>43850</v>
          </cell>
          <cell r="Y259">
            <v>1950</v>
          </cell>
          <cell r="Z259">
            <v>0.3</v>
          </cell>
          <cell r="AA259">
            <v>43889</v>
          </cell>
          <cell r="AB259"/>
          <cell r="AC259" t="str">
            <v>YAKIT</v>
          </cell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>
            <v>6800</v>
          </cell>
          <cell r="AY259">
            <v>0</v>
          </cell>
          <cell r="AZ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/>
        </row>
        <row r="263">
          <cell r="C260" t="str">
            <v xml:space="preserve">EUROCON LTD-Evergreen A1 BLOK AS-1</v>
          </cell>
          <cell r="D260">
            <v>2023</v>
          </cell>
          <cell r="E260"/>
          <cell r="F260" t="str">
            <v>X</v>
          </cell>
          <cell r="G260" t="str">
            <v>LEFKE</v>
          </cell>
          <cell r="H260">
            <v>3300</v>
          </cell>
          <cell r="I260">
            <v>1125</v>
          </cell>
          <cell r="J260">
            <v>9</v>
          </cell>
          <cell r="K260">
            <v>4</v>
          </cell>
          <cell r="L260">
            <v>11</v>
          </cell>
          <cell r="M260"/>
          <cell r="N260">
            <v>23500</v>
          </cell>
          <cell r="O260">
            <v>258500</v>
          </cell>
          <cell r="P260"/>
          <cell r="Q260">
            <v>0</v>
          </cell>
          <cell r="R260">
            <v>258500</v>
          </cell>
          <cell r="S260">
            <v>0</v>
          </cell>
          <cell r="T260"/>
          <cell r="U260"/>
          <cell r="V260">
            <v>0</v>
          </cell>
          <cell r="W260" t="str">
            <v>YAKIT</v>
          </cell>
          <cell r="X260"/>
          <cell r="Y260">
            <v>0</v>
          </cell>
          <cell r="Z260"/>
          <cell r="AA260"/>
          <cell r="AB260">
            <v>0</v>
          </cell>
          <cell r="AC260" t="str">
            <v>YAKIT</v>
          </cell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>
            <v>0</v>
          </cell>
          <cell r="AY260">
            <v>258500</v>
          </cell>
          <cell r="AZ260" t="str">
            <v>HAYIR</v>
          </cell>
          <cell r="BA260" t="str">
            <v>EVET</v>
          </cell>
          <cell r="BB260" t="str">
            <v>HAYIR</v>
          </cell>
          <cell r="BC260" t="str">
            <v>EVET</v>
          </cell>
          <cell r="BD260">
            <v>44376</v>
          </cell>
          <cell r="BE260"/>
          <cell r="BF260"/>
          <cell r="BG260"/>
          <cell r="BH260"/>
          <cell r="BI260"/>
          <cell r="BJ260"/>
          <cell r="BK260"/>
          <cell r="BL260"/>
          <cell r="BM260"/>
          <cell r="BN260"/>
          <cell r="BO260"/>
          <cell r="BP260"/>
        </row>
        <row r="264">
          <cell r="C261" t="str">
            <v xml:space="preserve">EUROCON LTD-Evergreen A1 BLOK AS-2</v>
          </cell>
          <cell r="D261">
            <v>2023</v>
          </cell>
          <cell r="E261"/>
          <cell r="F261" t="str">
            <v>X</v>
          </cell>
          <cell r="G261" t="str">
            <v>LEFKE</v>
          </cell>
          <cell r="H261">
            <v>3300</v>
          </cell>
          <cell r="I261">
            <v>1125</v>
          </cell>
          <cell r="J261">
            <v>9</v>
          </cell>
          <cell r="K261">
            <v>4</v>
          </cell>
          <cell r="L261">
            <v>11</v>
          </cell>
          <cell r="M261"/>
          <cell r="N261">
            <v>23500</v>
          </cell>
          <cell r="O261">
            <v>258500</v>
          </cell>
          <cell r="P261"/>
          <cell r="Q261">
            <v>0</v>
          </cell>
          <cell r="R261">
            <v>258500</v>
          </cell>
          <cell r="S261">
            <v>0</v>
          </cell>
          <cell r="T261"/>
          <cell r="U261"/>
          <cell r="V261">
            <v>0</v>
          </cell>
          <cell r="W261" t="str">
            <v>YAKIT</v>
          </cell>
          <cell r="X261"/>
          <cell r="Y261">
            <v>0</v>
          </cell>
          <cell r="Z261"/>
          <cell r="AA261"/>
          <cell r="AB261">
            <v>0</v>
          </cell>
          <cell r="AC261" t="str">
            <v>YAKIT</v>
          </cell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>
            <v>0</v>
          </cell>
          <cell r="AY261">
            <v>258500</v>
          </cell>
          <cell r="AZ261" t="str">
            <v>HAYIR</v>
          </cell>
          <cell r="BA261" t="str">
            <v>EVET</v>
          </cell>
          <cell r="BB261" t="str">
            <v>HAYIR</v>
          </cell>
          <cell r="BC261" t="str">
            <v>EVET</v>
          </cell>
          <cell r="BD261">
            <v>44376</v>
          </cell>
          <cell r="BE261"/>
          <cell r="BF261"/>
          <cell r="BG261"/>
          <cell r="BH261"/>
          <cell r="BI261"/>
          <cell r="BJ261"/>
          <cell r="BK261"/>
          <cell r="BL261"/>
          <cell r="BM261"/>
          <cell r="BN261"/>
          <cell r="BO261"/>
          <cell r="BP261"/>
        </row>
        <row r="265">
          <cell r="C262" t="str">
            <v xml:space="preserve">EUROCON LTD-Evergreen A2 BLOK AS-1</v>
          </cell>
          <cell r="D262">
            <v>2023</v>
          </cell>
          <cell r="E262"/>
          <cell r="F262" t="str">
            <v>X</v>
          </cell>
          <cell r="G262" t="str">
            <v>LEFKE</v>
          </cell>
          <cell r="H262">
            <v>3300</v>
          </cell>
          <cell r="I262">
            <v>1125</v>
          </cell>
          <cell r="J262">
            <v>9</v>
          </cell>
          <cell r="K262">
            <v>4</v>
          </cell>
          <cell r="L262">
            <v>11</v>
          </cell>
          <cell r="M262"/>
          <cell r="N262">
            <v>23500</v>
          </cell>
          <cell r="O262">
            <v>258500</v>
          </cell>
          <cell r="P262"/>
          <cell r="Q262">
            <v>0</v>
          </cell>
          <cell r="R262">
            <v>258500</v>
          </cell>
          <cell r="S262">
            <v>0</v>
          </cell>
          <cell r="T262"/>
          <cell r="U262"/>
          <cell r="V262">
            <v>0</v>
          </cell>
          <cell r="W262" t="str">
            <v>YAKIT</v>
          </cell>
          <cell r="X262"/>
          <cell r="Y262">
            <v>0</v>
          </cell>
          <cell r="Z262"/>
          <cell r="AA262"/>
          <cell r="AB262">
            <v>0</v>
          </cell>
          <cell r="AC262" t="str">
            <v>YAKIT</v>
          </cell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  <cell r="AR262"/>
          <cell r="AS262"/>
          <cell r="AT262"/>
          <cell r="AU262"/>
          <cell r="AV262"/>
          <cell r="AW262"/>
          <cell r="AX262">
            <v>0</v>
          </cell>
          <cell r="AY262">
            <v>258500</v>
          </cell>
          <cell r="AZ262" t="str">
            <v>HAYIR</v>
          </cell>
          <cell r="BA262" t="str">
            <v>EVET</v>
          </cell>
          <cell r="BB262" t="str">
            <v>HAYIR</v>
          </cell>
          <cell r="BC262" t="str">
            <v>EVET</v>
          </cell>
          <cell r="BD262">
            <v>44376</v>
          </cell>
          <cell r="BE262"/>
          <cell r="BF262"/>
          <cell r="BG262"/>
          <cell r="BH262"/>
          <cell r="BI262"/>
          <cell r="BJ262"/>
          <cell r="BK262"/>
          <cell r="BL262"/>
          <cell r="BM262"/>
          <cell r="BN262"/>
          <cell r="BO262"/>
          <cell r="BP262"/>
        </row>
        <row r="266">
          <cell r="C263" t="str">
            <v xml:space="preserve">EUROCON LTD-Evergreen A2 BLOK AS-2</v>
          </cell>
          <cell r="D263">
            <v>2023</v>
          </cell>
          <cell r="E263"/>
          <cell r="F263" t="str">
            <v>X</v>
          </cell>
          <cell r="G263" t="str">
            <v>LEFKE</v>
          </cell>
          <cell r="H263">
            <v>3300</v>
          </cell>
          <cell r="I263">
            <v>1125</v>
          </cell>
          <cell r="J263">
            <v>9</v>
          </cell>
          <cell r="K263">
            <v>4</v>
          </cell>
          <cell r="L263">
            <v>11</v>
          </cell>
          <cell r="M263"/>
          <cell r="N263">
            <v>23500</v>
          </cell>
          <cell r="O263">
            <v>258500</v>
          </cell>
          <cell r="P263"/>
          <cell r="Q263">
            <v>0</v>
          </cell>
          <cell r="R263">
            <v>258500</v>
          </cell>
          <cell r="S263">
            <v>0</v>
          </cell>
          <cell r="T263"/>
          <cell r="U263"/>
          <cell r="V263">
            <v>0</v>
          </cell>
          <cell r="W263" t="str">
            <v>YAKIT</v>
          </cell>
          <cell r="X263"/>
          <cell r="Y263">
            <v>0</v>
          </cell>
          <cell r="Z263"/>
          <cell r="AA263"/>
          <cell r="AB263">
            <v>0</v>
          </cell>
          <cell r="AC263" t="str">
            <v>YAKIT</v>
          </cell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  <cell r="AR263"/>
          <cell r="AS263"/>
          <cell r="AT263"/>
          <cell r="AU263"/>
          <cell r="AV263"/>
          <cell r="AW263"/>
          <cell r="AX263">
            <v>0</v>
          </cell>
          <cell r="AY263">
            <v>258500</v>
          </cell>
          <cell r="AZ263" t="str">
            <v>HAYIR</v>
          </cell>
          <cell r="BA263" t="str">
            <v>EVET</v>
          </cell>
          <cell r="BB263" t="str">
            <v>HAYIR</v>
          </cell>
          <cell r="BC263" t="str">
            <v>EVET</v>
          </cell>
          <cell r="BD263">
            <v>44376</v>
          </cell>
          <cell r="BE263"/>
          <cell r="BF263"/>
          <cell r="BG263"/>
          <cell r="BH263"/>
          <cell r="BI263"/>
          <cell r="BJ263"/>
          <cell r="BK263"/>
          <cell r="BL263"/>
          <cell r="BM263"/>
          <cell r="BN263"/>
          <cell r="BO263"/>
          <cell r="BP263"/>
        </row>
        <row r="267">
          <cell r="C264" t="str">
            <v xml:space="preserve">EUROCON LTD-Evergreen B1 BLOK AS-1</v>
          </cell>
          <cell r="D264">
            <v>2023</v>
          </cell>
          <cell r="E264"/>
          <cell r="F264" t="str">
            <v>X</v>
          </cell>
          <cell r="G264" t="str">
            <v>LEFKE</v>
          </cell>
          <cell r="H264">
            <v>3300</v>
          </cell>
          <cell r="I264">
            <v>1125</v>
          </cell>
          <cell r="J264">
            <v>9</v>
          </cell>
          <cell r="K264">
            <v>4</v>
          </cell>
          <cell r="L264">
            <v>14</v>
          </cell>
          <cell r="M264"/>
          <cell r="N264">
            <v>22750</v>
          </cell>
          <cell r="O264">
            <v>318500</v>
          </cell>
          <cell r="P264"/>
          <cell r="Q264">
            <v>0</v>
          </cell>
          <cell r="R264">
            <v>318500</v>
          </cell>
          <cell r="S264">
            <v>0</v>
          </cell>
          <cell r="T264"/>
          <cell r="U264"/>
          <cell r="V264">
            <v>0</v>
          </cell>
          <cell r="W264" t="str">
            <v>YAKIT</v>
          </cell>
          <cell r="X264"/>
          <cell r="Y264">
            <v>0</v>
          </cell>
          <cell r="Z264"/>
          <cell r="AA264"/>
          <cell r="AB264">
            <v>0</v>
          </cell>
          <cell r="AC264" t="str">
            <v>YAKIT</v>
          </cell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>
            <v>0</v>
          </cell>
          <cell r="AY264">
            <v>318500</v>
          </cell>
          <cell r="AZ264" t="str">
            <v>HAYIR</v>
          </cell>
          <cell r="BA264" t="str">
            <v>EVET</v>
          </cell>
          <cell r="BB264" t="str">
            <v>HAYIR</v>
          </cell>
          <cell r="BC264" t="str">
            <v>EVET</v>
          </cell>
          <cell r="BD264">
            <v>44376</v>
          </cell>
          <cell r="BE264"/>
          <cell r="BF264"/>
          <cell r="BG264"/>
          <cell r="BH264"/>
          <cell r="BI264"/>
          <cell r="BJ264"/>
          <cell r="BK264"/>
          <cell r="BL264"/>
          <cell r="BM264"/>
          <cell r="BN264"/>
          <cell r="BO264"/>
          <cell r="BP264"/>
        </row>
        <row r="268">
          <cell r="C265" t="str">
            <v xml:space="preserve">EUROCON LTD-Evergreen B1 BLOK AS-2</v>
          </cell>
          <cell r="D265">
            <v>2023</v>
          </cell>
          <cell r="E265"/>
          <cell r="F265" t="str">
            <v>X</v>
          </cell>
          <cell r="G265" t="str">
            <v>LEFKE</v>
          </cell>
          <cell r="H265">
            <v>3300</v>
          </cell>
          <cell r="I265">
            <v>1125</v>
          </cell>
          <cell r="J265">
            <v>9</v>
          </cell>
          <cell r="K265">
            <v>4</v>
          </cell>
          <cell r="L265">
            <v>14</v>
          </cell>
          <cell r="M265"/>
          <cell r="N265">
            <v>22750</v>
          </cell>
          <cell r="O265">
            <v>318500</v>
          </cell>
          <cell r="P265"/>
          <cell r="Q265">
            <v>0</v>
          </cell>
          <cell r="R265">
            <v>318500</v>
          </cell>
          <cell r="S265">
            <v>0</v>
          </cell>
          <cell r="T265"/>
          <cell r="U265"/>
          <cell r="V265">
            <v>0</v>
          </cell>
          <cell r="W265" t="str">
            <v>YAKIT</v>
          </cell>
          <cell r="X265"/>
          <cell r="Y265">
            <v>0</v>
          </cell>
          <cell r="Z265"/>
          <cell r="AA265"/>
          <cell r="AB265">
            <v>0</v>
          </cell>
          <cell r="AC265" t="str">
            <v>YAKIT</v>
          </cell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/>
          <cell r="AR265"/>
          <cell r="AS265"/>
          <cell r="AT265"/>
          <cell r="AU265"/>
          <cell r="AV265"/>
          <cell r="AW265"/>
          <cell r="AX265">
            <v>0</v>
          </cell>
          <cell r="AY265">
            <v>318500</v>
          </cell>
          <cell r="AZ265" t="str">
            <v>HAYIR</v>
          </cell>
          <cell r="BA265" t="str">
            <v>EVET</v>
          </cell>
          <cell r="BB265" t="str">
            <v>HAYIR</v>
          </cell>
          <cell r="BC265" t="str">
            <v>EVET</v>
          </cell>
          <cell r="BD265">
            <v>44376</v>
          </cell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/>
        </row>
        <row r="269">
          <cell r="C266" t="str">
            <v xml:space="preserve">GOLDMAN (MBL) AS-1</v>
          </cell>
          <cell r="D266">
            <v>2023</v>
          </cell>
          <cell r="E266"/>
          <cell r="F266" t="str">
            <v>X</v>
          </cell>
          <cell r="G266" t="str">
            <v>GİRNE</v>
          </cell>
          <cell r="H266">
            <v>3300</v>
          </cell>
          <cell r="I266">
            <v>625</v>
          </cell>
          <cell r="J266">
            <v>4</v>
          </cell>
          <cell r="K266">
            <v>2</v>
          </cell>
          <cell r="L266">
            <v>7</v>
          </cell>
          <cell r="M266"/>
          <cell r="N266">
            <v>23500</v>
          </cell>
          <cell r="O266">
            <v>164500</v>
          </cell>
          <cell r="P266"/>
          <cell r="Q266">
            <v>0</v>
          </cell>
          <cell r="R266">
            <v>164500</v>
          </cell>
          <cell r="S266">
            <v>0</v>
          </cell>
          <cell r="T266"/>
          <cell r="U266"/>
          <cell r="V266">
            <v>0</v>
          </cell>
          <cell r="W266" t="str">
            <v>YAKIT</v>
          </cell>
          <cell r="X266"/>
          <cell r="Y266">
            <v>0</v>
          </cell>
          <cell r="Z266"/>
          <cell r="AA266"/>
          <cell r="AB266">
            <v>0</v>
          </cell>
          <cell r="AC266" t="str">
            <v>YAKIT</v>
          </cell>
          <cell r="AD266"/>
          <cell r="AE266"/>
          <cell r="AF266"/>
          <cell r="AG266"/>
          <cell r="AH266"/>
          <cell r="AI266"/>
          <cell r="AJ266"/>
          <cell r="AK266"/>
          <cell r="AL266"/>
          <cell r="AM266"/>
          <cell r="AN266"/>
          <cell r="AO266"/>
          <cell r="AP266"/>
          <cell r="AQ266"/>
          <cell r="AR266"/>
          <cell r="AS266"/>
          <cell r="AT266"/>
          <cell r="AU266"/>
          <cell r="AV266"/>
          <cell r="AW266"/>
          <cell r="AX266">
            <v>0</v>
          </cell>
          <cell r="AY266">
            <v>164500</v>
          </cell>
          <cell r="AZ266" t="str">
            <v>HAYIR</v>
          </cell>
          <cell r="BA266" t="str">
            <v>EVET</v>
          </cell>
          <cell r="BB266" t="str">
            <v>HAYIR</v>
          </cell>
          <cell r="BC266" t="str">
            <v>EVET</v>
          </cell>
          <cell r="BD266">
            <v>44376</v>
          </cell>
          <cell r="BE266"/>
          <cell r="BF266"/>
          <cell r="BG266"/>
          <cell r="BH266"/>
          <cell r="BI266"/>
          <cell r="BJ266"/>
          <cell r="BK266"/>
          <cell r="BL266"/>
          <cell r="BM266"/>
          <cell r="BN266"/>
          <cell r="BO266"/>
          <cell r="BP266"/>
        </row>
        <row r="270">
          <cell r="C267" t="str">
            <v xml:space="preserve">GOLDMAN (MBL) AS-2</v>
          </cell>
          <cell r="D267">
            <v>2023</v>
          </cell>
          <cell r="E267"/>
          <cell r="F267" t="str">
            <v>X</v>
          </cell>
          <cell r="G267" t="str">
            <v>GİRNE</v>
          </cell>
          <cell r="H267">
            <v>3300</v>
          </cell>
          <cell r="I267">
            <v>625</v>
          </cell>
          <cell r="J267">
            <v>4</v>
          </cell>
          <cell r="K267">
            <v>2</v>
          </cell>
          <cell r="L267">
            <v>7</v>
          </cell>
          <cell r="M267"/>
          <cell r="N267">
            <v>23500</v>
          </cell>
          <cell r="O267">
            <v>164500</v>
          </cell>
          <cell r="P267"/>
          <cell r="Q267">
            <v>0</v>
          </cell>
          <cell r="R267">
            <v>164500</v>
          </cell>
          <cell r="S267">
            <v>0</v>
          </cell>
          <cell r="T267"/>
          <cell r="U267"/>
          <cell r="V267">
            <v>0</v>
          </cell>
          <cell r="W267" t="str">
            <v>YAKIT</v>
          </cell>
          <cell r="X267"/>
          <cell r="Y267">
            <v>0</v>
          </cell>
          <cell r="Z267"/>
          <cell r="AA267"/>
          <cell r="AB267">
            <v>0</v>
          </cell>
          <cell r="AC267" t="str">
            <v>YAKIT</v>
          </cell>
          <cell r="AD267"/>
          <cell r="AE267"/>
          <cell r="AF267"/>
          <cell r="AG267"/>
          <cell r="AH267"/>
          <cell r="AI267"/>
          <cell r="AJ267"/>
          <cell r="AK267"/>
          <cell r="AL267"/>
          <cell r="AM267"/>
          <cell r="AN267"/>
          <cell r="AO267"/>
          <cell r="AP267"/>
          <cell r="AQ267"/>
          <cell r="AR267"/>
          <cell r="AS267"/>
          <cell r="AT267"/>
          <cell r="AU267"/>
          <cell r="AV267"/>
          <cell r="AW267"/>
          <cell r="AX267">
            <v>0</v>
          </cell>
          <cell r="AY267">
            <v>164500</v>
          </cell>
          <cell r="AZ267" t="str">
            <v>HAYIR</v>
          </cell>
          <cell r="BA267" t="str">
            <v>EVET</v>
          </cell>
          <cell r="BB267" t="str">
            <v>HAYIR</v>
          </cell>
          <cell r="BC267" t="str">
            <v>EVET</v>
          </cell>
          <cell r="BD267">
            <v>44376</v>
          </cell>
          <cell r="BE267"/>
          <cell r="BF267"/>
          <cell r="BG267"/>
          <cell r="BH267"/>
          <cell r="BI267"/>
          <cell r="BJ267"/>
          <cell r="BK267"/>
          <cell r="BL267"/>
          <cell r="BM267"/>
          <cell r="BN267"/>
          <cell r="BO267"/>
          <cell r="BP267"/>
        </row>
        <row r="271">
          <cell r="C268" t="str">
            <v xml:space="preserve">GÖZÜM İNŞ.A.Ş. PRIMESPOT</v>
          </cell>
          <cell r="D268"/>
          <cell r="E268"/>
          <cell r="F268" t="str">
            <v xml:space="preserve">MEHMET BOZLAR</v>
          </cell>
          <cell r="G268" t="str">
            <v>GİRNE</v>
          </cell>
          <cell r="H268">
            <v>3300</v>
          </cell>
          <cell r="I268">
            <v>625</v>
          </cell>
          <cell r="J268">
            <v>4</v>
          </cell>
          <cell r="K268">
            <v>2</v>
          </cell>
          <cell r="L268">
            <v>7</v>
          </cell>
          <cell r="M268">
            <v>1</v>
          </cell>
          <cell r="N268">
            <v>3000</v>
          </cell>
          <cell r="O268">
            <v>22500</v>
          </cell>
          <cell r="P268">
            <v>20</v>
          </cell>
          <cell r="Q268">
            <v>468</v>
          </cell>
          <cell r="R268">
            <v>22968</v>
          </cell>
          <cell r="S268">
            <v>15750</v>
          </cell>
          <cell r="T268">
            <v>0.7</v>
          </cell>
          <cell r="U268">
            <v>44854</v>
          </cell>
          <cell r="V268">
            <v>468</v>
          </cell>
          <cell r="W268" t="str">
            <v>YAKIT</v>
          </cell>
          <cell r="X268">
            <v>44854</v>
          </cell>
          <cell r="Y268">
            <v>0</v>
          </cell>
          <cell r="Z268"/>
          <cell r="AA268"/>
          <cell r="AB268">
            <v>0</v>
          </cell>
          <cell r="AC268" t="str">
            <v>YAKIT</v>
          </cell>
          <cell r="AD268"/>
          <cell r="AE268"/>
          <cell r="AF268"/>
          <cell r="AG268"/>
          <cell r="AH268"/>
          <cell r="AI268"/>
          <cell r="AJ268"/>
          <cell r="AK268"/>
          <cell r="AL268"/>
          <cell r="AM268"/>
          <cell r="AN268"/>
          <cell r="AO268"/>
          <cell r="AP268"/>
          <cell r="AQ268"/>
          <cell r="AR268"/>
          <cell r="AS268"/>
          <cell r="AT268"/>
          <cell r="AU268"/>
          <cell r="AV268"/>
          <cell r="AW268"/>
          <cell r="AX268">
            <v>16218</v>
          </cell>
          <cell r="AY268">
            <v>6750</v>
          </cell>
          <cell r="AZ268"/>
          <cell r="BA268"/>
          <cell r="BB268"/>
          <cell r="BC268"/>
          <cell r="BD268"/>
          <cell r="BE268"/>
          <cell r="BF268"/>
          <cell r="BG268"/>
          <cell r="BH268"/>
          <cell r="BI268"/>
          <cell r="BJ268"/>
          <cell r="BK268"/>
          <cell r="BL268"/>
          <cell r="BM268"/>
          <cell r="BN268"/>
          <cell r="BO268"/>
          <cell r="BP268"/>
        </row>
        <row r="272">
          <cell r="C269" t="str">
            <v xml:space="preserve">GURSEL ÖZBEY YAT. İNŞ.LTD</v>
          </cell>
          <cell r="D269"/>
          <cell r="E269"/>
          <cell r="F269" t="str">
            <v xml:space="preserve">SHUKUR KOBİLOV</v>
          </cell>
          <cell r="G269" t="str">
            <v>MAGUSA</v>
          </cell>
          <cell r="H269">
            <v>3300</v>
          </cell>
          <cell r="I269">
            <v>625</v>
          </cell>
          <cell r="J269">
            <v>4</v>
          </cell>
          <cell r="K269">
            <v>4</v>
          </cell>
          <cell r="L269">
            <v>6</v>
          </cell>
          <cell r="M269"/>
          <cell r="N269">
            <v>2250</v>
          </cell>
          <cell r="O269">
            <v>13500</v>
          </cell>
          <cell r="P269"/>
          <cell r="Q269">
            <v>940</v>
          </cell>
          <cell r="R269">
            <v>14440</v>
          </cell>
          <cell r="S269">
            <v>6300</v>
          </cell>
          <cell r="T269">
            <v>0.7</v>
          </cell>
          <cell r="U269">
            <v>44550</v>
          </cell>
          <cell r="V269">
            <v>940</v>
          </cell>
          <cell r="W269" t="str">
            <v>YAKIT</v>
          </cell>
          <cell r="X269">
            <v>44550</v>
          </cell>
          <cell r="Y269">
            <v>7200</v>
          </cell>
          <cell r="Z269">
            <v>0.3</v>
          </cell>
          <cell r="AA269"/>
          <cell r="AB269"/>
          <cell r="AC269" t="str">
            <v>YAKIT</v>
          </cell>
          <cell r="AD269"/>
          <cell r="AE269"/>
          <cell r="AF269"/>
          <cell r="AG269"/>
          <cell r="AH269"/>
          <cell r="AI269"/>
          <cell r="AJ269"/>
          <cell r="AK269"/>
          <cell r="AL269"/>
          <cell r="AM269"/>
          <cell r="AN269"/>
          <cell r="AO269"/>
          <cell r="AP269"/>
          <cell r="AQ269"/>
          <cell r="AR269"/>
          <cell r="AS269"/>
          <cell r="AT269"/>
          <cell r="AU269"/>
          <cell r="AV269"/>
          <cell r="AW269"/>
          <cell r="AX269">
            <v>14440</v>
          </cell>
          <cell r="AY269">
            <v>0</v>
          </cell>
          <cell r="AZ269" t="str">
            <v>HAYIR</v>
          </cell>
          <cell r="BA269" t="str">
            <v>EVET</v>
          </cell>
          <cell r="BB269" t="str">
            <v>HAYIR</v>
          </cell>
          <cell r="BC269" t="str">
            <v>EVET</v>
          </cell>
          <cell r="BD269">
            <v>44377</v>
          </cell>
          <cell r="BE269"/>
          <cell r="BF269"/>
          <cell r="BG269"/>
          <cell r="BH269"/>
          <cell r="BI269"/>
          <cell r="BJ269"/>
          <cell r="BK269"/>
          <cell r="BL269"/>
          <cell r="BM269"/>
          <cell r="BN269"/>
          <cell r="BO269"/>
          <cell r="BP269"/>
        </row>
        <row r="273">
          <cell r="C270" t="str">
            <v xml:space="preserve">GÜZELYURT BELEDİYESİ AS-1</v>
          </cell>
          <cell r="D270"/>
          <cell r="E270"/>
          <cell r="F270" t="str">
            <v xml:space="preserve">ALİ CAN ERGEN</v>
          </cell>
          <cell r="G270"/>
          <cell r="H270"/>
          <cell r="I270">
            <v>1000</v>
          </cell>
          <cell r="J270"/>
          <cell r="K270"/>
          <cell r="L270">
            <v>3</v>
          </cell>
          <cell r="M270"/>
          <cell r="N270">
            <v>2000</v>
          </cell>
          <cell r="O270">
            <v>6000</v>
          </cell>
          <cell r="P270"/>
          <cell r="Q270">
            <v>0</v>
          </cell>
          <cell r="R270">
            <v>6000</v>
          </cell>
          <cell r="S270">
            <v>4200</v>
          </cell>
          <cell r="T270">
            <v>0.7</v>
          </cell>
          <cell r="U270">
            <v>44459</v>
          </cell>
          <cell r="V270"/>
          <cell r="W270" t="str">
            <v>YAKIT</v>
          </cell>
          <cell r="X270"/>
          <cell r="Y270">
            <v>1800</v>
          </cell>
          <cell r="Z270">
            <v>0.3</v>
          </cell>
          <cell r="AA270">
            <v>44459</v>
          </cell>
          <cell r="AB270"/>
          <cell r="AC270" t="str">
            <v>YAKIT</v>
          </cell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>
            <v>6000</v>
          </cell>
          <cell r="AY270">
            <v>0</v>
          </cell>
          <cell r="AZ270" t="str">
            <v>HAYIR</v>
          </cell>
          <cell r="BA270" t="str">
            <v>EVET</v>
          </cell>
          <cell r="BB270" t="str">
            <v>HAYIR</v>
          </cell>
          <cell r="BC270" t="str">
            <v>EVET</v>
          </cell>
          <cell r="BD270">
            <v>44326</v>
          </cell>
          <cell r="BE270" t="str">
            <v>EVET</v>
          </cell>
          <cell r="BF270">
            <v>44361</v>
          </cell>
          <cell r="BG270"/>
          <cell r="BH270"/>
          <cell r="BI270"/>
          <cell r="BJ270"/>
          <cell r="BK270"/>
          <cell r="BL270"/>
          <cell r="BM270"/>
          <cell r="BN270"/>
          <cell r="BO270"/>
          <cell r="BP270"/>
        </row>
        <row r="274">
          <cell r="C271" t="str">
            <v xml:space="preserve">GÜZELYURT BELEDİYESİ AS-2</v>
          </cell>
          <cell r="D271"/>
          <cell r="E271"/>
          <cell r="F271" t="str">
            <v xml:space="preserve">SHUKUR KOBİLOV</v>
          </cell>
          <cell r="G271"/>
          <cell r="H271"/>
          <cell r="I271">
            <v>1000</v>
          </cell>
          <cell r="J271"/>
          <cell r="K271"/>
          <cell r="L271">
            <v>3</v>
          </cell>
          <cell r="M271"/>
          <cell r="N271">
            <v>2000</v>
          </cell>
          <cell r="O271">
            <v>6000</v>
          </cell>
          <cell r="P271"/>
          <cell r="Q271">
            <v>940</v>
          </cell>
          <cell r="R271">
            <v>6940</v>
          </cell>
          <cell r="S271">
            <v>4200</v>
          </cell>
          <cell r="T271">
            <v>0.3</v>
          </cell>
          <cell r="U271">
            <v>44459</v>
          </cell>
          <cell r="V271">
            <v>940</v>
          </cell>
          <cell r="W271" t="str">
            <v>YAKIT</v>
          </cell>
          <cell r="X271">
            <v>44459</v>
          </cell>
          <cell r="Y271">
            <v>1800</v>
          </cell>
          <cell r="Z271">
            <v>0.3</v>
          </cell>
          <cell r="AA271">
            <v>44459</v>
          </cell>
          <cell r="AB271"/>
          <cell r="AC271" t="str">
            <v>YAKIT</v>
          </cell>
          <cell r="AD271"/>
          <cell r="AE271"/>
          <cell r="AF271"/>
          <cell r="AG271"/>
          <cell r="AH271"/>
          <cell r="AI271"/>
          <cell r="AJ271"/>
          <cell r="AK271"/>
          <cell r="AL271"/>
          <cell r="AM271"/>
          <cell r="AN271"/>
          <cell r="AO271"/>
          <cell r="AP271"/>
          <cell r="AQ271"/>
          <cell r="AR271"/>
          <cell r="AS271"/>
          <cell r="AT271"/>
          <cell r="AU271"/>
          <cell r="AV271"/>
          <cell r="AW271"/>
          <cell r="AX271">
            <v>6940</v>
          </cell>
          <cell r="AY271">
            <v>0</v>
          </cell>
          <cell r="AZ271" t="str">
            <v>HAYIR</v>
          </cell>
          <cell r="BA271" t="str">
            <v>EVET</v>
          </cell>
          <cell r="BB271" t="str">
            <v>HAYIR</v>
          </cell>
          <cell r="BC271" t="str">
            <v>EVET</v>
          </cell>
          <cell r="BD271">
            <v>44326</v>
          </cell>
          <cell r="BE271" t="str">
            <v>EVET</v>
          </cell>
          <cell r="BF271">
            <v>44361</v>
          </cell>
          <cell r="BG271"/>
          <cell r="BH271"/>
          <cell r="BI271"/>
          <cell r="BJ271"/>
          <cell r="BK271"/>
          <cell r="BL271"/>
          <cell r="BM271"/>
          <cell r="BN271"/>
          <cell r="BO271"/>
          <cell r="BP271"/>
        </row>
        <row r="275">
          <cell r="C272" t="str">
            <v xml:space="preserve">HALİL ÖZDEMİR YURT</v>
          </cell>
          <cell r="D272"/>
          <cell r="E272"/>
          <cell r="F272" t="str">
            <v xml:space="preserve">AHMET PARLAK</v>
          </cell>
          <cell r="G272" t="str">
            <v>GİRNE</v>
          </cell>
          <cell r="H272">
            <v>3300</v>
          </cell>
          <cell r="I272">
            <v>675</v>
          </cell>
          <cell r="J272">
            <v>5</v>
          </cell>
          <cell r="K272">
            <v>2</v>
          </cell>
          <cell r="L272">
            <v>8</v>
          </cell>
          <cell r="M272">
            <v>1</v>
          </cell>
          <cell r="N272">
            <v>7500</v>
          </cell>
          <cell r="O272">
            <v>63750</v>
          </cell>
          <cell r="P272"/>
          <cell r="Q272">
            <v>750</v>
          </cell>
          <cell r="R272">
            <v>64500</v>
          </cell>
          <cell r="S272">
            <v>44625</v>
          </cell>
          <cell r="T272">
            <v>0.7</v>
          </cell>
          <cell r="U272">
            <v>45158</v>
          </cell>
          <cell r="V272">
            <v>750</v>
          </cell>
          <cell r="W272" t="str">
            <v>YAKIT</v>
          </cell>
          <cell r="X272"/>
          <cell r="Y272">
            <v>19125</v>
          </cell>
          <cell r="Z272">
            <v>0.3</v>
          </cell>
          <cell r="AA272">
            <v>45219</v>
          </cell>
          <cell r="AB272"/>
          <cell r="AC272" t="str">
            <v>YAKIT</v>
          </cell>
          <cell r="AD272"/>
          <cell r="AE272"/>
          <cell r="AF272"/>
          <cell r="AG272"/>
          <cell r="AH272"/>
          <cell r="AI272"/>
          <cell r="AJ272"/>
          <cell r="AK272"/>
          <cell r="AL272"/>
          <cell r="AM272"/>
          <cell r="AN272"/>
          <cell r="AO272"/>
          <cell r="AP272"/>
          <cell r="AQ272"/>
          <cell r="AR272"/>
          <cell r="AS272"/>
          <cell r="AT272"/>
          <cell r="AU272"/>
          <cell r="AV272"/>
          <cell r="AW272"/>
          <cell r="AX272">
            <v>64500</v>
          </cell>
          <cell r="AY272">
            <v>0</v>
          </cell>
          <cell r="AZ272" t="str">
            <v>HAYIR</v>
          </cell>
          <cell r="BA272" t="str">
            <v>EVET</v>
          </cell>
          <cell r="BB272" t="str">
            <v>HAYIR</v>
          </cell>
          <cell r="BC272" t="str">
            <v>EVET</v>
          </cell>
          <cell r="BD272">
            <v>44376</v>
          </cell>
          <cell r="BE272"/>
          <cell r="BF272"/>
          <cell r="BG272"/>
          <cell r="BH272"/>
          <cell r="BI272"/>
          <cell r="BJ272"/>
          <cell r="BK272"/>
          <cell r="BL272"/>
          <cell r="BM272"/>
          <cell r="BN272"/>
          <cell r="BO272"/>
          <cell r="BP272"/>
        </row>
        <row r="276">
          <cell r="C273" t="str">
            <v xml:space="preserve">HALKEN (AP)</v>
          </cell>
          <cell r="D273"/>
          <cell r="E273">
            <v>44151</v>
          </cell>
          <cell r="F273" t="str">
            <v xml:space="preserve">MEHMET BOZLAR</v>
          </cell>
          <cell r="G273"/>
          <cell r="H273"/>
          <cell r="I273">
            <v>625</v>
          </cell>
          <cell r="J273"/>
          <cell r="K273"/>
          <cell r="L273">
            <v>8</v>
          </cell>
          <cell r="M273"/>
          <cell r="N273"/>
          <cell r="O273">
            <v>10400</v>
          </cell>
          <cell r="P273"/>
          <cell r="Q273">
            <v>880</v>
          </cell>
          <cell r="R273">
            <v>11280</v>
          </cell>
          <cell r="S273">
            <v>7280</v>
          </cell>
          <cell r="T273">
            <v>0.7</v>
          </cell>
          <cell r="U273">
            <v>44185</v>
          </cell>
          <cell r="V273">
            <v>880</v>
          </cell>
          <cell r="W273" t="str">
            <v>YAKIT</v>
          </cell>
          <cell r="X273">
            <v>44185</v>
          </cell>
          <cell r="Y273">
            <v>3600</v>
          </cell>
          <cell r="Z273">
            <v>0.3</v>
          </cell>
          <cell r="AA273">
            <v>44275</v>
          </cell>
          <cell r="AB273"/>
          <cell r="AC273" t="str">
            <v>YAKIT</v>
          </cell>
          <cell r="AD273"/>
          <cell r="AE273"/>
          <cell r="AF273"/>
          <cell r="AG273"/>
          <cell r="AH273"/>
          <cell r="AI273"/>
          <cell r="AJ273"/>
          <cell r="AK273"/>
          <cell r="AL273"/>
          <cell r="AM273"/>
          <cell r="AN273"/>
          <cell r="AO273"/>
          <cell r="AP273"/>
          <cell r="AQ273">
            <v>480</v>
          </cell>
          <cell r="AR273" t="str">
            <v xml:space="preserve">ZAM FARKI SIFIRLAMASI</v>
          </cell>
          <cell r="AS273">
            <v>44275</v>
          </cell>
          <cell r="AT273"/>
          <cell r="AU273"/>
          <cell r="AV273"/>
          <cell r="AW273"/>
          <cell r="AX273">
            <v>11280</v>
          </cell>
          <cell r="AY273">
            <v>0</v>
          </cell>
          <cell r="AZ273"/>
          <cell r="BA273"/>
          <cell r="BB273"/>
          <cell r="BC273"/>
          <cell r="BD273"/>
          <cell r="BE273"/>
          <cell r="BF273"/>
          <cell r="BG273"/>
          <cell r="BH273"/>
          <cell r="BI273"/>
          <cell r="BJ273"/>
          <cell r="BK273"/>
          <cell r="BL273"/>
          <cell r="BM273"/>
          <cell r="BN273"/>
          <cell r="BO273"/>
          <cell r="BP273"/>
        </row>
        <row r="277">
          <cell r="C274" t="str">
            <v xml:space="preserve">HALKEN INS. LTD ALTAY GENÇ</v>
          </cell>
          <cell r="D274">
            <v>2022</v>
          </cell>
          <cell r="E274"/>
          <cell r="F274" t="str">
            <v>X</v>
          </cell>
          <cell r="G274" t="str">
            <v>MAGUSA</v>
          </cell>
          <cell r="H274">
            <v>3300</v>
          </cell>
          <cell r="I274">
            <v>535</v>
          </cell>
          <cell r="J274">
            <v>3</v>
          </cell>
          <cell r="K274">
            <v>4</v>
          </cell>
          <cell r="L274">
            <v>8</v>
          </cell>
          <cell r="M274"/>
          <cell r="N274">
            <v>23500</v>
          </cell>
          <cell r="O274">
            <v>188000</v>
          </cell>
          <cell r="P274">
            <v>0</v>
          </cell>
          <cell r="Q274">
            <v>0</v>
          </cell>
          <cell r="R274">
            <v>188000</v>
          </cell>
          <cell r="S274">
            <v>0</v>
          </cell>
          <cell r="T274"/>
          <cell r="U274"/>
          <cell r="V274">
            <v>0</v>
          </cell>
          <cell r="W274" t="str">
            <v>YAKIT</v>
          </cell>
          <cell r="X274"/>
          <cell r="Y274">
            <v>0</v>
          </cell>
          <cell r="Z274"/>
          <cell r="AA274"/>
          <cell r="AB274">
            <v>0</v>
          </cell>
          <cell r="AC274" t="str">
            <v>YAKIT</v>
          </cell>
          <cell r="AD274"/>
          <cell r="AE274"/>
          <cell r="AF274"/>
          <cell r="AG274"/>
          <cell r="AH274"/>
          <cell r="AI274"/>
          <cell r="AJ274"/>
          <cell r="AK274"/>
          <cell r="AL274"/>
          <cell r="AM274"/>
          <cell r="AN274"/>
          <cell r="AO274"/>
          <cell r="AP274"/>
          <cell r="AQ274"/>
          <cell r="AR274"/>
          <cell r="AS274"/>
          <cell r="AT274"/>
          <cell r="AU274"/>
          <cell r="AV274"/>
          <cell r="AW274"/>
          <cell r="AX274">
            <v>0</v>
          </cell>
          <cell r="AY274">
            <v>188000</v>
          </cell>
          <cell r="AZ274"/>
          <cell r="BA274"/>
          <cell r="BB274"/>
          <cell r="BC274"/>
          <cell r="BD274"/>
          <cell r="BE274"/>
          <cell r="BF274"/>
          <cell r="BG274"/>
          <cell r="BH274"/>
          <cell r="BI274"/>
          <cell r="BJ274"/>
          <cell r="BK274"/>
          <cell r="BL274"/>
          <cell r="BM274"/>
          <cell r="BN274"/>
          <cell r="BO274"/>
          <cell r="BP274"/>
        </row>
        <row r="278">
          <cell r="C275" t="str">
            <v xml:space="preserve">HALKEN İNŞ.LTD-Fahriye Züğürt1</v>
          </cell>
          <cell r="D275"/>
          <cell r="E275"/>
          <cell r="F275" t="str">
            <v xml:space="preserve">ŞAHİN ÜNEŞ</v>
          </cell>
          <cell r="G275" t="str">
            <v>MAGUSA</v>
          </cell>
          <cell r="H275">
            <v>3300</v>
          </cell>
          <cell r="I275">
            <v>535</v>
          </cell>
          <cell r="J275">
            <v>3</v>
          </cell>
          <cell r="K275">
            <v>4</v>
          </cell>
          <cell r="L275">
            <v>6</v>
          </cell>
          <cell r="M275"/>
          <cell r="N275">
            <v>2250</v>
          </cell>
          <cell r="O275">
            <v>13500</v>
          </cell>
          <cell r="P275">
            <v>27</v>
          </cell>
          <cell r="Q275">
            <v>4131</v>
          </cell>
          <cell r="R275">
            <v>17631</v>
          </cell>
          <cell r="S275">
            <v>9450</v>
          </cell>
          <cell r="T275">
            <v>0.7</v>
          </cell>
          <cell r="U275">
            <v>44732</v>
          </cell>
          <cell r="V275">
            <v>4131</v>
          </cell>
          <cell r="W275" t="str">
            <v>YAKIT</v>
          </cell>
          <cell r="X275">
            <v>44732</v>
          </cell>
          <cell r="Y275">
            <v>4050</v>
          </cell>
          <cell r="Z275">
            <v>0.3</v>
          </cell>
          <cell r="AA275">
            <v>44793</v>
          </cell>
          <cell r="AB275"/>
          <cell r="AC275" t="str">
            <v>YAKIT</v>
          </cell>
          <cell r="AD275"/>
          <cell r="AE275"/>
          <cell r="AF275"/>
          <cell r="AG275"/>
          <cell r="AH275"/>
          <cell r="AI275"/>
          <cell r="AJ275"/>
          <cell r="AK275"/>
          <cell r="AL275"/>
          <cell r="AM275"/>
          <cell r="AN275"/>
          <cell r="AO275"/>
          <cell r="AP275"/>
          <cell r="AQ275"/>
          <cell r="AR275"/>
          <cell r="AS275"/>
          <cell r="AT275"/>
          <cell r="AU275"/>
          <cell r="AV275"/>
          <cell r="AW275"/>
          <cell r="AX275">
            <v>17631</v>
          </cell>
          <cell r="AY275">
            <v>0</v>
          </cell>
          <cell r="AZ275"/>
          <cell r="BA275"/>
          <cell r="BB275"/>
          <cell r="BC275"/>
          <cell r="BD275"/>
          <cell r="BE275"/>
          <cell r="BF275"/>
          <cell r="BG275"/>
          <cell r="BH275"/>
          <cell r="BI275"/>
          <cell r="BJ275"/>
          <cell r="BK275"/>
          <cell r="BL275"/>
          <cell r="BM275"/>
          <cell r="BN275"/>
          <cell r="BO275"/>
          <cell r="BP275"/>
        </row>
        <row r="279">
          <cell r="C276" t="str">
            <v xml:space="preserve">HALKEN İNŞ.LTD-Fahriye Züğürt2</v>
          </cell>
          <cell r="D276">
            <v>2021</v>
          </cell>
          <cell r="E276"/>
          <cell r="F276" t="str">
            <v>X</v>
          </cell>
          <cell r="G276" t="str">
            <v>MAGUSA</v>
          </cell>
          <cell r="H276">
            <v>3300</v>
          </cell>
          <cell r="I276">
            <v>535</v>
          </cell>
          <cell r="J276">
            <v>3</v>
          </cell>
          <cell r="K276">
            <v>4</v>
          </cell>
          <cell r="L276">
            <v>6</v>
          </cell>
          <cell r="M276"/>
          <cell r="N276">
            <v>23500</v>
          </cell>
          <cell r="O276">
            <v>141000</v>
          </cell>
          <cell r="P276">
            <v>0</v>
          </cell>
          <cell r="Q276">
            <v>0</v>
          </cell>
          <cell r="R276">
            <v>141000</v>
          </cell>
          <cell r="S276">
            <v>0</v>
          </cell>
          <cell r="T276"/>
          <cell r="U276"/>
          <cell r="V276">
            <v>0</v>
          </cell>
          <cell r="W276" t="str">
            <v>YAKIT</v>
          </cell>
          <cell r="X276"/>
          <cell r="Y276">
            <v>0</v>
          </cell>
          <cell r="Z276"/>
          <cell r="AA276"/>
          <cell r="AB276">
            <v>0</v>
          </cell>
          <cell r="AC276" t="str">
            <v>YAKIT</v>
          </cell>
          <cell r="AD276"/>
          <cell r="AE276"/>
          <cell r="AF276"/>
          <cell r="AG276"/>
          <cell r="AH276"/>
          <cell r="AI276"/>
          <cell r="AJ276"/>
          <cell r="AK276"/>
          <cell r="AL276"/>
          <cell r="AM276"/>
          <cell r="AN276"/>
          <cell r="AO276"/>
          <cell r="AP276"/>
          <cell r="AQ276"/>
          <cell r="AR276"/>
          <cell r="AS276"/>
          <cell r="AT276"/>
          <cell r="AU276"/>
          <cell r="AV276"/>
          <cell r="AW276"/>
          <cell r="AX276">
            <v>0</v>
          </cell>
          <cell r="AY276">
            <v>141000</v>
          </cell>
          <cell r="AZ276"/>
          <cell r="BA276"/>
          <cell r="BB276"/>
          <cell r="BC276"/>
          <cell r="BD276"/>
          <cell r="BE276"/>
          <cell r="BF276"/>
          <cell r="BG276"/>
          <cell r="BH276"/>
          <cell r="BI276"/>
          <cell r="BJ276"/>
          <cell r="BK276"/>
          <cell r="BL276"/>
          <cell r="BM276"/>
          <cell r="BN276"/>
          <cell r="BO276"/>
          <cell r="BP276"/>
        </row>
        <row r="280">
          <cell r="C277" t="str">
            <v xml:space="preserve">HASAN ONALT GİRNE</v>
          </cell>
          <cell r="D277"/>
          <cell r="E277"/>
          <cell r="F277" t="str">
            <v xml:space="preserve">SOBIRJON IMAMOV</v>
          </cell>
          <cell r="G277" t="str">
            <v>GİRNE</v>
          </cell>
          <cell r="H277">
            <v>3300</v>
          </cell>
          <cell r="I277">
            <v>535</v>
          </cell>
          <cell r="J277">
            <v>3</v>
          </cell>
          <cell r="K277">
            <v>2</v>
          </cell>
          <cell r="L277">
            <v>7</v>
          </cell>
          <cell r="M277"/>
          <cell r="N277">
            <v>2250</v>
          </cell>
          <cell r="O277">
            <v>15750</v>
          </cell>
          <cell r="P277">
            <v>18</v>
          </cell>
          <cell r="Q277"/>
          <cell r="R277">
            <v>15750</v>
          </cell>
          <cell r="S277">
            <v>11025</v>
          </cell>
          <cell r="T277">
            <v>0.7</v>
          </cell>
          <cell r="U277">
            <v>44640</v>
          </cell>
          <cell r="V277">
            <v>421.2</v>
          </cell>
          <cell r="W277" t="str">
            <v>YAKIT</v>
          </cell>
          <cell r="X277">
            <v>44640</v>
          </cell>
          <cell r="Y277">
            <v>4725</v>
          </cell>
          <cell r="Z277">
            <v>0.3</v>
          </cell>
          <cell r="AA277">
            <v>44640</v>
          </cell>
          <cell r="AB277"/>
          <cell r="AC277" t="str">
            <v>YAKIT</v>
          </cell>
          <cell r="AD277"/>
          <cell r="AE277"/>
          <cell r="AF277"/>
          <cell r="AG277"/>
          <cell r="AH277"/>
          <cell r="AI277"/>
          <cell r="AJ277"/>
          <cell r="AK277"/>
          <cell r="AL277"/>
          <cell r="AM277"/>
          <cell r="AN277"/>
          <cell r="AO277"/>
          <cell r="AP277"/>
          <cell r="AQ277"/>
          <cell r="AR277"/>
          <cell r="AS277"/>
          <cell r="AT277"/>
          <cell r="AU277"/>
          <cell r="AV277"/>
          <cell r="AW277"/>
          <cell r="AX277">
            <v>16171.2</v>
          </cell>
          <cell r="AY277">
            <v>0</v>
          </cell>
          <cell r="AZ277" t="str">
            <v>EVET</v>
          </cell>
          <cell r="BA277" t="str">
            <v>EVET</v>
          </cell>
          <cell r="BB277" t="str">
            <v xml:space="preserve">SÜRESİ GEÇTİ</v>
          </cell>
          <cell r="BC277" t="str">
            <v>EVET</v>
          </cell>
          <cell r="BD277"/>
          <cell r="BE277" t="str">
            <v>EVET</v>
          </cell>
          <cell r="BF277">
            <v>44281</v>
          </cell>
          <cell r="BG277" t="str">
            <v xml:space="preserve">İLK MAİL NEJDET İZGİ TARAFINDAN ATILDI </v>
          </cell>
          <cell r="BH277">
            <v>44377</v>
          </cell>
          <cell r="BI277"/>
          <cell r="BJ277"/>
          <cell r="BK277"/>
          <cell r="BL277"/>
          <cell r="BM277"/>
          <cell r="BN277"/>
          <cell r="BO277"/>
          <cell r="BP277"/>
        </row>
        <row r="281">
          <cell r="C278" t="str">
            <v xml:space="preserve">HASAN ONALT SHOWROOM</v>
          </cell>
          <cell r="D278"/>
          <cell r="E278">
            <v>43748</v>
          </cell>
          <cell r="F278" t="str">
            <v xml:space="preserve">MEHMET BOZLAR</v>
          </cell>
          <cell r="G278"/>
          <cell r="H278"/>
          <cell r="I278">
            <v>400</v>
          </cell>
          <cell r="J278"/>
          <cell r="K278"/>
          <cell r="L278">
            <v>4</v>
          </cell>
          <cell r="M278">
            <v>1</v>
          </cell>
          <cell r="N278"/>
          <cell r="O278">
            <v>5850</v>
          </cell>
          <cell r="P278"/>
          <cell r="Q278">
            <v>300</v>
          </cell>
          <cell r="R278">
            <v>6150</v>
          </cell>
          <cell r="S278">
            <v>4095</v>
          </cell>
          <cell r="T278">
            <v>0.7</v>
          </cell>
          <cell r="U278">
            <v>43793</v>
          </cell>
          <cell r="V278">
            <v>300</v>
          </cell>
          <cell r="W278" t="str">
            <v>YAKIT</v>
          </cell>
          <cell r="X278">
            <v>43793</v>
          </cell>
          <cell r="Y278">
            <v>1755</v>
          </cell>
          <cell r="Z278">
            <v>0.3</v>
          </cell>
          <cell r="AA278">
            <v>43881</v>
          </cell>
          <cell r="AB278"/>
          <cell r="AC278" t="str">
            <v>YAKIT</v>
          </cell>
          <cell r="AD278"/>
          <cell r="AE278"/>
          <cell r="AF278"/>
          <cell r="AG278"/>
          <cell r="AH278"/>
          <cell r="AI278"/>
          <cell r="AJ278"/>
          <cell r="AK278"/>
          <cell r="AL278"/>
          <cell r="AM278"/>
          <cell r="AN278"/>
          <cell r="AO278"/>
          <cell r="AP278"/>
          <cell r="AQ278"/>
          <cell r="AR278"/>
          <cell r="AS278"/>
          <cell r="AT278"/>
          <cell r="AU278"/>
          <cell r="AV278"/>
          <cell r="AW278"/>
          <cell r="AX278">
            <v>6150</v>
          </cell>
          <cell r="AY278">
            <v>0</v>
          </cell>
          <cell r="AZ278"/>
          <cell r="BA278"/>
          <cell r="BB278"/>
          <cell r="BC278"/>
          <cell r="BD278"/>
          <cell r="BE278"/>
          <cell r="BF278"/>
          <cell r="BG278"/>
          <cell r="BH278"/>
          <cell r="BI278"/>
          <cell r="BJ278"/>
          <cell r="BK278"/>
          <cell r="BL278"/>
          <cell r="BM278"/>
          <cell r="BN278"/>
          <cell r="BO278"/>
          <cell r="BP278"/>
        </row>
        <row r="282">
          <cell r="C279" t="str">
            <v xml:space="preserve">HAVA LİMANI PB1 AS1</v>
          </cell>
          <cell r="D279"/>
          <cell r="E279">
            <v>43770</v>
          </cell>
          <cell r="F279" t="str">
            <v xml:space="preserve">SHUKUR KOBİLOV</v>
          </cell>
          <cell r="G279"/>
          <cell r="H279"/>
          <cell r="I279">
            <v>1275</v>
          </cell>
          <cell r="J279"/>
          <cell r="K279"/>
          <cell r="L279">
            <v>6</v>
          </cell>
          <cell r="M279"/>
          <cell r="N279"/>
          <cell r="O279">
            <v>15600</v>
          </cell>
          <cell r="P279"/>
          <cell r="Q279"/>
          <cell r="R279">
            <v>15600</v>
          </cell>
          <cell r="S279">
            <v>10920</v>
          </cell>
          <cell r="T279">
            <v>0.7</v>
          </cell>
          <cell r="U279">
            <v>43819</v>
          </cell>
          <cell r="V279">
            <v>4680</v>
          </cell>
          <cell r="W279" t="str">
            <v>YAKIT</v>
          </cell>
          <cell r="X279"/>
          <cell r="Y279"/>
          <cell r="Z279"/>
          <cell r="AA279"/>
          <cell r="AB279"/>
          <cell r="AC279" t="str">
            <v>YAKIT</v>
          </cell>
          <cell r="AD279"/>
          <cell r="AE279"/>
          <cell r="AF279"/>
          <cell r="AG279"/>
          <cell r="AH279"/>
          <cell r="AI279"/>
          <cell r="AJ279"/>
          <cell r="AK279"/>
          <cell r="AL279"/>
          <cell r="AM279"/>
          <cell r="AN279"/>
          <cell r="AO279"/>
          <cell r="AP279"/>
          <cell r="AQ279"/>
          <cell r="AR279"/>
          <cell r="AS279"/>
          <cell r="AT279"/>
          <cell r="AU279"/>
          <cell r="AV279"/>
          <cell r="AW279"/>
          <cell r="AX279">
            <v>15600</v>
          </cell>
          <cell r="AY279">
            <v>0</v>
          </cell>
          <cell r="AZ279"/>
          <cell r="BA279"/>
          <cell r="BB279"/>
          <cell r="BC279"/>
          <cell r="BD279"/>
          <cell r="BE279"/>
          <cell r="BF279"/>
          <cell r="BG279"/>
          <cell r="BH279"/>
          <cell r="BI279"/>
          <cell r="BJ279"/>
          <cell r="BK279"/>
          <cell r="BL279"/>
          <cell r="BM279"/>
          <cell r="BN279"/>
          <cell r="BO279"/>
          <cell r="BP279"/>
        </row>
        <row r="283">
          <cell r="C280" t="str">
            <v xml:space="preserve">HAVA LİMANI PB1 AS2</v>
          </cell>
          <cell r="D280"/>
          <cell r="E280">
            <v>43794</v>
          </cell>
          <cell r="F280" t="str">
            <v xml:space="preserve">SHUKUR KOBİLOV</v>
          </cell>
          <cell r="G280"/>
          <cell r="H280"/>
          <cell r="I280">
            <v>1275</v>
          </cell>
          <cell r="J280"/>
          <cell r="K280"/>
          <cell r="L280">
            <v>6</v>
          </cell>
          <cell r="M280"/>
          <cell r="N280"/>
          <cell r="O280">
            <v>15600</v>
          </cell>
          <cell r="P280"/>
          <cell r="Q280"/>
          <cell r="R280">
            <v>15600</v>
          </cell>
          <cell r="S280">
            <v>10920</v>
          </cell>
          <cell r="T280">
            <v>0.7</v>
          </cell>
          <cell r="U280">
            <v>43819</v>
          </cell>
          <cell r="V280">
            <v>4680</v>
          </cell>
          <cell r="W280" t="str">
            <v>YAKIT</v>
          </cell>
          <cell r="X280"/>
          <cell r="Y280"/>
          <cell r="Z280"/>
          <cell r="AA280"/>
          <cell r="AB280"/>
          <cell r="AC280" t="str">
            <v>YAKIT</v>
          </cell>
          <cell r="AD280"/>
          <cell r="AE280"/>
          <cell r="AF280"/>
          <cell r="AG280"/>
          <cell r="AH280"/>
          <cell r="AI280"/>
          <cell r="AJ280"/>
          <cell r="AK280"/>
          <cell r="AL280"/>
          <cell r="AM280"/>
          <cell r="AN280"/>
          <cell r="AO280"/>
          <cell r="AP280"/>
          <cell r="AQ280"/>
          <cell r="AR280"/>
          <cell r="AS280"/>
          <cell r="AT280"/>
          <cell r="AU280"/>
          <cell r="AV280"/>
          <cell r="AW280"/>
          <cell r="AX280">
            <v>15600</v>
          </cell>
          <cell r="AY280">
            <v>0</v>
          </cell>
          <cell r="AZ280"/>
          <cell r="BA280"/>
          <cell r="BB280"/>
          <cell r="BC280"/>
          <cell r="BD280"/>
          <cell r="BE280"/>
          <cell r="BF280"/>
          <cell r="BG280"/>
          <cell r="BH280"/>
          <cell r="BI280"/>
          <cell r="BJ280"/>
          <cell r="BK280"/>
          <cell r="BL280"/>
          <cell r="BM280"/>
          <cell r="BN280"/>
          <cell r="BO280"/>
          <cell r="BP280"/>
        </row>
        <row r="284">
          <cell r="C281" t="str">
            <v xml:space="preserve">HAVA LİMANI PB3 AS1</v>
          </cell>
          <cell r="D281"/>
          <cell r="E281">
            <v>43825</v>
          </cell>
          <cell r="F281" t="str">
            <v xml:space="preserve">SHUKUR KOBİLOV</v>
          </cell>
          <cell r="G281"/>
          <cell r="H281"/>
          <cell r="I281">
            <v>1275</v>
          </cell>
          <cell r="J281"/>
          <cell r="K281"/>
          <cell r="L281">
            <v>6</v>
          </cell>
          <cell r="M281"/>
          <cell r="N281"/>
          <cell r="O281">
            <v>15600</v>
          </cell>
          <cell r="P281"/>
          <cell r="Q281"/>
          <cell r="R281">
            <v>15600</v>
          </cell>
          <cell r="S281">
            <v>10920</v>
          </cell>
          <cell r="T281">
            <v>0.7</v>
          </cell>
          <cell r="U281">
            <v>43855</v>
          </cell>
          <cell r="V281">
            <v>4680</v>
          </cell>
          <cell r="W281" t="str">
            <v>YAKIT</v>
          </cell>
          <cell r="X281"/>
          <cell r="Y281"/>
          <cell r="Z281"/>
          <cell r="AA281"/>
          <cell r="AB281"/>
          <cell r="AC281" t="str">
            <v>YAKIT</v>
          </cell>
          <cell r="AD281"/>
          <cell r="AE281"/>
          <cell r="AF281"/>
          <cell r="AG281"/>
          <cell r="AH281"/>
          <cell r="AI281"/>
          <cell r="AJ281"/>
          <cell r="AK281"/>
          <cell r="AL281"/>
          <cell r="AM281"/>
          <cell r="AN281"/>
          <cell r="AO281"/>
          <cell r="AP281"/>
          <cell r="AQ281"/>
          <cell r="AR281"/>
          <cell r="AS281"/>
          <cell r="AT281"/>
          <cell r="AU281"/>
          <cell r="AV281"/>
          <cell r="AW281"/>
          <cell r="AX281">
            <v>15600</v>
          </cell>
          <cell r="AY281">
            <v>0</v>
          </cell>
          <cell r="AZ281"/>
          <cell r="BA281"/>
          <cell r="BB281"/>
          <cell r="BC281"/>
          <cell r="BD281"/>
          <cell r="BE281"/>
          <cell r="BF281"/>
          <cell r="BG281"/>
          <cell r="BH281"/>
          <cell r="BI281"/>
          <cell r="BJ281"/>
          <cell r="BK281"/>
          <cell r="BL281"/>
          <cell r="BM281"/>
          <cell r="BN281"/>
          <cell r="BO281"/>
          <cell r="BP281"/>
        </row>
        <row r="285">
          <cell r="C282" t="str">
            <v xml:space="preserve">HAVA LİMANI PB3 AS2</v>
          </cell>
          <cell r="D282"/>
          <cell r="E282">
            <v>43825</v>
          </cell>
          <cell r="F282" t="str">
            <v xml:space="preserve">SHUKUR KOBİLOV</v>
          </cell>
          <cell r="G282"/>
          <cell r="H282"/>
          <cell r="I282">
            <v>1275</v>
          </cell>
          <cell r="J282"/>
          <cell r="K282"/>
          <cell r="L282">
            <v>6</v>
          </cell>
          <cell r="M282"/>
          <cell r="N282"/>
          <cell r="O282">
            <v>15600</v>
          </cell>
          <cell r="P282"/>
          <cell r="Q282"/>
          <cell r="R282">
            <v>15600</v>
          </cell>
          <cell r="S282">
            <v>10920</v>
          </cell>
          <cell r="T282">
            <v>0.7</v>
          </cell>
          <cell r="U282">
            <v>43855</v>
          </cell>
          <cell r="V282">
            <v>4680</v>
          </cell>
          <cell r="W282" t="str">
            <v>YAKIT</v>
          </cell>
          <cell r="X282"/>
          <cell r="Y282"/>
          <cell r="Z282"/>
          <cell r="AA282"/>
          <cell r="AB282"/>
          <cell r="AC282" t="str">
            <v>YAKIT</v>
          </cell>
          <cell r="AD282"/>
          <cell r="AE282"/>
          <cell r="AF282"/>
          <cell r="AG282"/>
          <cell r="AH282"/>
          <cell r="AI282"/>
          <cell r="AJ282"/>
          <cell r="AK282"/>
          <cell r="AL282"/>
          <cell r="AM282"/>
          <cell r="AN282"/>
          <cell r="AO282"/>
          <cell r="AP282"/>
          <cell r="AQ282"/>
          <cell r="AR282"/>
          <cell r="AS282"/>
          <cell r="AT282"/>
          <cell r="AU282"/>
          <cell r="AV282"/>
          <cell r="AW282"/>
          <cell r="AX282">
            <v>15600</v>
          </cell>
          <cell r="AY282">
            <v>0</v>
          </cell>
          <cell r="AZ282"/>
          <cell r="BA282"/>
          <cell r="BB282"/>
          <cell r="BC282"/>
          <cell r="BD282"/>
          <cell r="BE282"/>
          <cell r="BF282"/>
          <cell r="BG282"/>
          <cell r="BH282"/>
          <cell r="BI282"/>
          <cell r="BJ282"/>
          <cell r="BK282"/>
          <cell r="BL282"/>
          <cell r="BM282"/>
          <cell r="BN282"/>
          <cell r="BO282"/>
          <cell r="BP282"/>
        </row>
        <row r="286">
          <cell r="C283" t="str">
            <v xml:space="preserve">HİS TRADİNG</v>
          </cell>
          <cell r="D283"/>
          <cell r="E283">
            <v>43760</v>
          </cell>
          <cell r="F283" t="str">
            <v xml:space="preserve">YAKUP GÜCÜN</v>
          </cell>
          <cell r="G283"/>
          <cell r="H283"/>
          <cell r="I283">
            <v>400</v>
          </cell>
          <cell r="J283"/>
          <cell r="K283"/>
          <cell r="L283">
            <v>6</v>
          </cell>
          <cell r="M283">
            <v>0</v>
          </cell>
          <cell r="N283"/>
          <cell r="O283">
            <v>7800</v>
          </cell>
          <cell r="P283"/>
          <cell r="Q283">
            <v>100</v>
          </cell>
          <cell r="R283">
            <v>7900</v>
          </cell>
          <cell r="S283">
            <v>5460</v>
          </cell>
          <cell r="T283">
            <v>0.7</v>
          </cell>
          <cell r="U283">
            <v>43793</v>
          </cell>
          <cell r="V283">
            <v>100</v>
          </cell>
          <cell r="W283" t="str">
            <v>YAKIT</v>
          </cell>
          <cell r="X283">
            <v>44159</v>
          </cell>
          <cell r="Y283">
            <v>2340</v>
          </cell>
          <cell r="Z283">
            <v>0.3</v>
          </cell>
          <cell r="AA283">
            <v>44155</v>
          </cell>
          <cell r="AB283"/>
          <cell r="AC283" t="str">
            <v>YAKIT</v>
          </cell>
          <cell r="AD283"/>
          <cell r="AE283"/>
          <cell r="AF283"/>
          <cell r="AG283"/>
          <cell r="AH283"/>
          <cell r="AI283"/>
          <cell r="AJ283"/>
          <cell r="AK283"/>
          <cell r="AL283"/>
          <cell r="AM283"/>
          <cell r="AN283"/>
          <cell r="AO283"/>
          <cell r="AP283"/>
          <cell r="AQ283"/>
          <cell r="AR283"/>
          <cell r="AS283"/>
          <cell r="AT283"/>
          <cell r="AU283"/>
          <cell r="AV283"/>
          <cell r="AW283"/>
          <cell r="AX283">
            <v>7900</v>
          </cell>
          <cell r="AY283">
            <v>0</v>
          </cell>
          <cell r="AZ283"/>
          <cell r="BA283"/>
          <cell r="BB283"/>
          <cell r="BC283"/>
          <cell r="BD283"/>
          <cell r="BE283"/>
          <cell r="BF283"/>
          <cell r="BG283"/>
          <cell r="BH283"/>
          <cell r="BI283"/>
          <cell r="BJ283"/>
          <cell r="BK283"/>
          <cell r="BL283"/>
          <cell r="BM283"/>
          <cell r="BN283"/>
          <cell r="BO283"/>
          <cell r="BP283"/>
        </row>
        <row r="287">
          <cell r="C284" t="str">
            <v>HOMELAND</v>
          </cell>
          <cell r="D284"/>
          <cell r="E284"/>
          <cell r="F284" t="str">
            <v xml:space="preserve">ALİ CAN ERGEN</v>
          </cell>
          <cell r="G284" t="str">
            <v>MAGUSA</v>
          </cell>
          <cell r="H284">
            <v>3300</v>
          </cell>
          <cell r="I284">
            <v>625</v>
          </cell>
          <cell r="J284">
            <v>4</v>
          </cell>
          <cell r="K284">
            <v>4</v>
          </cell>
          <cell r="L284">
            <v>11</v>
          </cell>
          <cell r="M284"/>
          <cell r="N284">
            <v>2200</v>
          </cell>
          <cell r="O284">
            <v>24200</v>
          </cell>
          <cell r="P284">
            <v>0</v>
          </cell>
          <cell r="Q284">
            <v>0</v>
          </cell>
          <cell r="R284">
            <v>24200</v>
          </cell>
          <cell r="S284">
            <v>16940</v>
          </cell>
          <cell r="T284">
            <v>0.7</v>
          </cell>
          <cell r="U284">
            <v>44640</v>
          </cell>
          <cell r="V284"/>
          <cell r="W284" t="str">
            <v>YAKIT</v>
          </cell>
          <cell r="X284"/>
          <cell r="Y284">
            <v>7260</v>
          </cell>
          <cell r="Z284">
            <v>0.3</v>
          </cell>
          <cell r="AA284">
            <v>44701</v>
          </cell>
          <cell r="AB284"/>
          <cell r="AC284" t="str">
            <v>YAKIT</v>
          </cell>
          <cell r="AD284"/>
          <cell r="AE284"/>
          <cell r="AF284"/>
          <cell r="AG284"/>
          <cell r="AH284"/>
          <cell r="AI284"/>
          <cell r="AJ284"/>
          <cell r="AK284"/>
          <cell r="AL284"/>
          <cell r="AM284"/>
          <cell r="AN284"/>
          <cell r="AO284"/>
          <cell r="AP284"/>
          <cell r="AQ284"/>
          <cell r="AR284"/>
          <cell r="AS284"/>
          <cell r="AT284"/>
          <cell r="AU284"/>
          <cell r="AV284"/>
          <cell r="AW284"/>
          <cell r="AX284">
            <v>24200</v>
          </cell>
          <cell r="AY284">
            <v>0</v>
          </cell>
          <cell r="AZ284" t="str">
            <v>EVET</v>
          </cell>
          <cell r="BA284" t="str">
            <v>EVET</v>
          </cell>
          <cell r="BB284" t="str">
            <v xml:space="preserve">SÜRESİ GEÇTİ</v>
          </cell>
          <cell r="BC284" t="str">
            <v>EVET</v>
          </cell>
          <cell r="BD284">
            <v>44322</v>
          </cell>
          <cell r="BE284" t="str">
            <v>EVET</v>
          </cell>
          <cell r="BF284">
            <v>44377</v>
          </cell>
          <cell r="BG284" t="str">
            <v xml:space="preserve">MONTAJA HAZIR KAPI ÜSTÜ UZATMA İMALATI YAPILACAK</v>
          </cell>
          <cell r="BH284">
            <v>44377</v>
          </cell>
          <cell r="BI284"/>
          <cell r="BJ284"/>
          <cell r="BK284"/>
          <cell r="BL284"/>
          <cell r="BM284"/>
          <cell r="BN284"/>
          <cell r="BO284"/>
          <cell r="BP284"/>
        </row>
        <row r="288">
          <cell r="C285" t="str">
            <v xml:space="preserve">HÜRMÜZ İMAMZADE  - BELLAPAİS</v>
          </cell>
          <cell r="D285">
            <v>2022</v>
          </cell>
          <cell r="E285"/>
          <cell r="F285" t="str">
            <v xml:space="preserve">MEHMET BOZLAR</v>
          </cell>
          <cell r="G285" t="str">
            <v>GİRNE</v>
          </cell>
          <cell r="H285">
            <v>3300</v>
          </cell>
          <cell r="I285">
            <v>625</v>
          </cell>
          <cell r="J285">
            <v>4</v>
          </cell>
          <cell r="K285">
            <v>2</v>
          </cell>
          <cell r="L285">
            <v>4</v>
          </cell>
          <cell r="M285"/>
          <cell r="N285">
            <v>7500</v>
          </cell>
          <cell r="O285">
            <v>30000</v>
          </cell>
          <cell r="P285"/>
          <cell r="Q285">
            <v>576</v>
          </cell>
          <cell r="R285">
            <v>30576</v>
          </cell>
          <cell r="S285">
            <v>21000</v>
          </cell>
          <cell r="T285">
            <v>0.7</v>
          </cell>
          <cell r="U285">
            <v>45280</v>
          </cell>
          <cell r="V285">
            <v>576</v>
          </cell>
          <cell r="W285" t="str">
            <v>YAKIT</v>
          </cell>
          <cell r="X285">
            <v>45280</v>
          </cell>
          <cell r="Y285"/>
          <cell r="Z285"/>
          <cell r="AA285"/>
          <cell r="AB285">
            <v>0</v>
          </cell>
          <cell r="AC285" t="str">
            <v>YAKIT</v>
          </cell>
          <cell r="AD285"/>
          <cell r="AE285"/>
          <cell r="AF285"/>
          <cell r="AG285"/>
          <cell r="AH285"/>
          <cell r="AI285"/>
          <cell r="AJ285"/>
          <cell r="AK285"/>
          <cell r="AL285"/>
          <cell r="AM285"/>
          <cell r="AN285"/>
          <cell r="AO285"/>
          <cell r="AP285"/>
          <cell r="AQ285"/>
          <cell r="AR285"/>
          <cell r="AS285"/>
          <cell r="AT285"/>
          <cell r="AU285"/>
          <cell r="AV285"/>
          <cell r="AW285"/>
          <cell r="AX285">
            <v>21576</v>
          </cell>
          <cell r="AY285">
            <v>9000</v>
          </cell>
          <cell r="AZ285"/>
          <cell r="BA285"/>
          <cell r="BB285"/>
          <cell r="BC285"/>
          <cell r="BD285"/>
          <cell r="BE285"/>
          <cell r="BF285"/>
          <cell r="BG285"/>
          <cell r="BH285"/>
          <cell r="BI285"/>
          <cell r="BJ285"/>
          <cell r="BK285"/>
          <cell r="BL285"/>
          <cell r="BM285"/>
          <cell r="BN285"/>
          <cell r="BO285"/>
          <cell r="BP285"/>
        </row>
        <row r="289">
          <cell r="C286" t="str">
            <v xml:space="preserve">EUROCON LTD-Evergreen B2 BLOK AS-1</v>
          </cell>
          <cell r="D286">
            <v>2023</v>
          </cell>
          <cell r="E286"/>
          <cell r="F286" t="str">
            <v>X</v>
          </cell>
          <cell r="G286" t="str">
            <v>LEFKE</v>
          </cell>
          <cell r="H286">
            <v>3300</v>
          </cell>
          <cell r="I286">
            <v>1125</v>
          </cell>
          <cell r="J286">
            <v>9</v>
          </cell>
          <cell r="K286">
            <v>4</v>
          </cell>
          <cell r="L286">
            <v>14</v>
          </cell>
          <cell r="M286"/>
          <cell r="N286">
            <v>22750</v>
          </cell>
          <cell r="O286">
            <v>318500</v>
          </cell>
          <cell r="P286"/>
          <cell r="Q286">
            <v>0</v>
          </cell>
          <cell r="R286">
            <v>318500</v>
          </cell>
          <cell r="S286">
            <v>0</v>
          </cell>
          <cell r="T286"/>
          <cell r="U286"/>
          <cell r="V286">
            <v>0</v>
          </cell>
          <cell r="W286" t="str">
            <v>YAKIT</v>
          </cell>
          <cell r="X286"/>
          <cell r="Y286">
            <v>0</v>
          </cell>
          <cell r="Z286"/>
          <cell r="AA286"/>
          <cell r="AB286">
            <v>0</v>
          </cell>
          <cell r="AC286" t="str">
            <v>YAKIT</v>
          </cell>
          <cell r="AD286"/>
          <cell r="AE286"/>
          <cell r="AF286"/>
          <cell r="AG286"/>
          <cell r="AH286"/>
          <cell r="AI286"/>
          <cell r="AJ286"/>
          <cell r="AK286"/>
          <cell r="AL286"/>
          <cell r="AM286"/>
          <cell r="AN286"/>
          <cell r="AO286"/>
          <cell r="AP286"/>
          <cell r="AQ286"/>
          <cell r="AR286"/>
          <cell r="AS286"/>
          <cell r="AT286"/>
          <cell r="AU286"/>
          <cell r="AV286"/>
          <cell r="AW286"/>
          <cell r="AX286">
            <v>0</v>
          </cell>
          <cell r="AY286">
            <v>318500</v>
          </cell>
          <cell r="AZ286" t="str">
            <v>HAYIR</v>
          </cell>
          <cell r="BA286" t="str">
            <v>EVET</v>
          </cell>
          <cell r="BB286" t="str">
            <v>HAYIR</v>
          </cell>
          <cell r="BC286" t="str">
            <v>EVET</v>
          </cell>
          <cell r="BD286">
            <v>44376</v>
          </cell>
          <cell r="BE286"/>
          <cell r="BF286"/>
          <cell r="BG286"/>
          <cell r="BH286"/>
          <cell r="BI286"/>
          <cell r="BJ286"/>
          <cell r="BK286"/>
          <cell r="BL286"/>
          <cell r="BM286"/>
          <cell r="BN286"/>
          <cell r="BO286"/>
          <cell r="BP286"/>
        </row>
        <row r="290">
          <cell r="C287" t="str">
            <v xml:space="preserve">ISATIS (AHMET PARLAK)</v>
          </cell>
          <cell r="D287"/>
          <cell r="E287">
            <v>44112</v>
          </cell>
          <cell r="F287" t="str">
            <v xml:space="preserve">MEHMET BOZLAR</v>
          </cell>
          <cell r="G287"/>
          <cell r="H287"/>
          <cell r="I287">
            <v>625</v>
          </cell>
          <cell r="J287"/>
          <cell r="K287"/>
          <cell r="L287">
            <v>6</v>
          </cell>
          <cell r="M287"/>
          <cell r="N287"/>
          <cell r="O287">
            <v>7800</v>
          </cell>
          <cell r="P287"/>
          <cell r="Q287">
            <v>800</v>
          </cell>
          <cell r="R287">
            <v>8600</v>
          </cell>
          <cell r="S287">
            <v>5460</v>
          </cell>
          <cell r="T287">
            <v>0.7</v>
          </cell>
          <cell r="U287">
            <v>44155</v>
          </cell>
          <cell r="V287">
            <v>800</v>
          </cell>
          <cell r="W287" t="str">
            <v>YAKIT</v>
          </cell>
          <cell r="X287">
            <v>44155</v>
          </cell>
          <cell r="Y287">
            <v>2340</v>
          </cell>
          <cell r="Z287">
            <v>0.3</v>
          </cell>
          <cell r="AA287">
            <v>44155</v>
          </cell>
          <cell r="AB287"/>
          <cell r="AC287" t="str">
            <v>YAKIT</v>
          </cell>
          <cell r="AD287"/>
          <cell r="AE287"/>
          <cell r="AF287"/>
          <cell r="AG287"/>
          <cell r="AH287"/>
          <cell r="AI287"/>
          <cell r="AJ287"/>
          <cell r="AK287"/>
          <cell r="AL287"/>
          <cell r="AM287"/>
          <cell r="AN287"/>
          <cell r="AO287"/>
          <cell r="AP287"/>
          <cell r="AQ287"/>
          <cell r="AR287"/>
          <cell r="AS287"/>
          <cell r="AT287"/>
          <cell r="AU287"/>
          <cell r="AV287"/>
          <cell r="AW287"/>
          <cell r="AX287">
            <v>8600</v>
          </cell>
          <cell r="AY287">
            <v>0</v>
          </cell>
          <cell r="AZ287"/>
          <cell r="BA287"/>
          <cell r="BB287"/>
          <cell r="BC287"/>
          <cell r="BD287"/>
          <cell r="BE287"/>
          <cell r="BF287"/>
          <cell r="BG287"/>
          <cell r="BH287"/>
          <cell r="BI287"/>
          <cell r="BJ287"/>
          <cell r="BK287"/>
          <cell r="BL287"/>
          <cell r="BM287"/>
          <cell r="BN287"/>
          <cell r="BO287"/>
          <cell r="BP287"/>
        </row>
        <row r="291">
          <cell r="C288" t="str">
            <v xml:space="preserve">ISATIS ORCHARD</v>
          </cell>
          <cell r="D288"/>
          <cell r="E288"/>
          <cell r="F288" t="str">
            <v xml:space="preserve">ŞAHİN ÜNEŞ</v>
          </cell>
          <cell r="G288" t="str">
            <v>LEFKOŞA</v>
          </cell>
          <cell r="H288">
            <v>3300</v>
          </cell>
          <cell r="I288">
            <v>625</v>
          </cell>
          <cell r="J288">
            <v>4</v>
          </cell>
          <cell r="K288">
            <v>3</v>
          </cell>
          <cell r="L288">
            <v>3</v>
          </cell>
          <cell r="M288"/>
          <cell r="N288">
            <v>3600</v>
          </cell>
          <cell r="O288">
            <v>10800</v>
          </cell>
          <cell r="P288">
            <v>21</v>
          </cell>
          <cell r="Q288">
            <v>378</v>
          </cell>
          <cell r="R288">
            <v>12123</v>
          </cell>
          <cell r="S288">
            <v>7560</v>
          </cell>
          <cell r="T288">
            <v>0.7</v>
          </cell>
          <cell r="U288" t="str">
            <v>10.20.2022</v>
          </cell>
          <cell r="V288">
            <v>1323</v>
          </cell>
          <cell r="W288" t="str">
            <v>YAKIT</v>
          </cell>
          <cell r="X288" t="str">
            <v>10.20.2022</v>
          </cell>
          <cell r="Y288">
            <v>3240</v>
          </cell>
          <cell r="Z288">
            <v>0.3</v>
          </cell>
          <cell r="AA288">
            <v>44946</v>
          </cell>
          <cell r="AB288"/>
          <cell r="AC288" t="str">
            <v>YAKIT</v>
          </cell>
          <cell r="AD288"/>
          <cell r="AE288"/>
          <cell r="AF288"/>
          <cell r="AG288"/>
          <cell r="AH288"/>
          <cell r="AI288"/>
          <cell r="AJ288"/>
          <cell r="AK288"/>
          <cell r="AL288"/>
          <cell r="AM288"/>
          <cell r="AN288"/>
          <cell r="AO288"/>
          <cell r="AP288"/>
          <cell r="AQ288"/>
          <cell r="AR288"/>
          <cell r="AS288"/>
          <cell r="AT288"/>
          <cell r="AU288"/>
          <cell r="AV288"/>
          <cell r="AW288">
            <v>945</v>
          </cell>
          <cell r="AX288">
            <v>12123</v>
          </cell>
          <cell r="AY288">
            <v>0</v>
          </cell>
          <cell r="AZ288"/>
          <cell r="BA288"/>
          <cell r="BB288"/>
          <cell r="BC288"/>
          <cell r="BD288"/>
          <cell r="BE288"/>
          <cell r="BF288"/>
          <cell r="BG288"/>
          <cell r="BH288"/>
          <cell r="BI288"/>
          <cell r="BJ288"/>
          <cell r="BK288"/>
          <cell r="BL288"/>
          <cell r="BM288"/>
          <cell r="BN288"/>
          <cell r="BO288"/>
          <cell r="BP288"/>
        </row>
        <row r="292">
          <cell r="C289" t="str">
            <v xml:space="preserve">İ.MAHSAROĞLU VİLLA</v>
          </cell>
          <cell r="D289"/>
          <cell r="E289">
            <v>43683</v>
          </cell>
          <cell r="F289" t="str">
            <v xml:space="preserve">YAKUP GÜCÜN</v>
          </cell>
          <cell r="G289"/>
          <cell r="H289"/>
          <cell r="I289">
            <v>535</v>
          </cell>
          <cell r="J289"/>
          <cell r="K289"/>
          <cell r="L289">
            <v>4</v>
          </cell>
          <cell r="M289">
            <v>0</v>
          </cell>
          <cell r="N289"/>
          <cell r="O289">
            <v>5200</v>
          </cell>
          <cell r="P289"/>
          <cell r="Q289">
            <v>100</v>
          </cell>
          <cell r="R289">
            <v>5300</v>
          </cell>
          <cell r="S289">
            <v>3640</v>
          </cell>
          <cell r="T289">
            <v>0.7</v>
          </cell>
          <cell r="U289">
            <v>43732</v>
          </cell>
          <cell r="V289">
            <v>100</v>
          </cell>
          <cell r="W289" t="str">
            <v>YAKIT</v>
          </cell>
          <cell r="X289">
            <v>43732</v>
          </cell>
          <cell r="Y289">
            <v>1560</v>
          </cell>
          <cell r="Z289">
            <v>0.3</v>
          </cell>
          <cell r="AA289">
            <v>43732</v>
          </cell>
          <cell r="AB289"/>
          <cell r="AC289" t="str">
            <v>YAKIT</v>
          </cell>
          <cell r="AD289"/>
          <cell r="AE289"/>
          <cell r="AF289"/>
          <cell r="AG289"/>
          <cell r="AH289"/>
          <cell r="AI289"/>
          <cell r="AJ289"/>
          <cell r="AK289"/>
          <cell r="AL289"/>
          <cell r="AM289"/>
          <cell r="AN289"/>
          <cell r="AO289"/>
          <cell r="AP289"/>
          <cell r="AQ289"/>
          <cell r="AR289"/>
          <cell r="AS289"/>
          <cell r="AT289"/>
          <cell r="AU289"/>
          <cell r="AV289"/>
          <cell r="AW289"/>
          <cell r="AX289">
            <v>5300</v>
          </cell>
          <cell r="AY289">
            <v>0</v>
          </cell>
          <cell r="AZ289"/>
          <cell r="BA289"/>
          <cell r="BB289"/>
          <cell r="BC289"/>
          <cell r="BD289"/>
          <cell r="BE289"/>
          <cell r="BF289"/>
          <cell r="BG289"/>
          <cell r="BH289"/>
          <cell r="BI289"/>
          <cell r="BJ289"/>
          <cell r="BK289"/>
          <cell r="BL289"/>
          <cell r="BM289"/>
          <cell r="BN289"/>
          <cell r="BO289"/>
          <cell r="BP289"/>
        </row>
        <row r="293">
          <cell r="C290" t="str">
            <v>İ.MAHSAROĞLU-1</v>
          </cell>
          <cell r="D290"/>
          <cell r="E290">
            <v>43661</v>
          </cell>
          <cell r="F290" t="str">
            <v xml:space="preserve">YAKUP GÜCÜN</v>
          </cell>
          <cell r="G290"/>
          <cell r="H290"/>
          <cell r="I290">
            <v>535</v>
          </cell>
          <cell r="J290"/>
          <cell r="K290"/>
          <cell r="L290">
            <v>7</v>
          </cell>
          <cell r="M290">
            <v>0</v>
          </cell>
          <cell r="N290"/>
          <cell r="O290">
            <v>9100</v>
          </cell>
          <cell r="P290"/>
          <cell r="Q290">
            <v>110</v>
          </cell>
          <cell r="R290">
            <v>9210</v>
          </cell>
          <cell r="S290">
            <v>6370</v>
          </cell>
          <cell r="T290">
            <v>0.7</v>
          </cell>
          <cell r="U290">
            <v>43699</v>
          </cell>
          <cell r="V290">
            <v>110</v>
          </cell>
          <cell r="W290" t="str">
            <v>YAKIT</v>
          </cell>
          <cell r="X290">
            <v>43699</v>
          </cell>
          <cell r="Y290">
            <v>2730</v>
          </cell>
          <cell r="Z290">
            <v>0.3</v>
          </cell>
          <cell r="AA290">
            <v>43923</v>
          </cell>
          <cell r="AB290"/>
          <cell r="AC290" t="str">
            <v>YAKIT</v>
          </cell>
          <cell r="AD290"/>
          <cell r="AE290"/>
          <cell r="AF290"/>
          <cell r="AG290"/>
          <cell r="AH290"/>
          <cell r="AI290"/>
          <cell r="AJ290"/>
          <cell r="AK290"/>
          <cell r="AL290"/>
          <cell r="AM290"/>
          <cell r="AN290"/>
          <cell r="AO290"/>
          <cell r="AP290"/>
          <cell r="AQ290"/>
          <cell r="AR290"/>
          <cell r="AS290"/>
          <cell r="AT290"/>
          <cell r="AU290"/>
          <cell r="AV290"/>
          <cell r="AW290"/>
          <cell r="AX290">
            <v>9210</v>
          </cell>
          <cell r="AY290">
            <v>0</v>
          </cell>
          <cell r="AZ290"/>
          <cell r="BA290"/>
          <cell r="BB290"/>
          <cell r="BC290"/>
          <cell r="BD290"/>
          <cell r="BE290"/>
          <cell r="BF290"/>
          <cell r="BG290"/>
          <cell r="BH290"/>
          <cell r="BI290"/>
          <cell r="BJ290"/>
          <cell r="BK290"/>
          <cell r="BL290"/>
          <cell r="BM290"/>
          <cell r="BN290"/>
          <cell r="BO290"/>
          <cell r="BP290"/>
        </row>
        <row r="294">
          <cell r="C291" t="str">
            <v>İ.MAHSAROĞLU-2</v>
          </cell>
          <cell r="D291"/>
          <cell r="E291">
            <v>43659</v>
          </cell>
          <cell r="F291" t="str">
            <v xml:space="preserve">SHUKUR KOBİLOV</v>
          </cell>
          <cell r="G291"/>
          <cell r="H291"/>
          <cell r="I291">
            <v>535</v>
          </cell>
          <cell r="J291"/>
          <cell r="K291"/>
          <cell r="L291">
            <v>7</v>
          </cell>
          <cell r="M291">
            <v>0</v>
          </cell>
          <cell r="N291"/>
          <cell r="O291">
            <v>9100</v>
          </cell>
          <cell r="P291"/>
          <cell r="Q291">
            <v>110</v>
          </cell>
          <cell r="R291">
            <v>9210</v>
          </cell>
          <cell r="S291">
            <v>6370</v>
          </cell>
          <cell r="T291">
            <v>0.7</v>
          </cell>
          <cell r="U291">
            <v>43699</v>
          </cell>
          <cell r="V291"/>
          <cell r="W291" t="str">
            <v>YAKIT</v>
          </cell>
          <cell r="X291"/>
          <cell r="Y291">
            <v>2840</v>
          </cell>
          <cell r="Z291">
            <v>0.3</v>
          </cell>
          <cell r="AA291">
            <v>43971</v>
          </cell>
          <cell r="AB291"/>
          <cell r="AC291" t="str">
            <v>YAKIT</v>
          </cell>
          <cell r="AD291"/>
          <cell r="AE291"/>
          <cell r="AF291"/>
          <cell r="AG291"/>
          <cell r="AH291"/>
          <cell r="AI291"/>
          <cell r="AJ291"/>
          <cell r="AK291"/>
          <cell r="AL291"/>
          <cell r="AM291"/>
          <cell r="AN291"/>
          <cell r="AO291"/>
          <cell r="AP291"/>
          <cell r="AQ291"/>
          <cell r="AR291"/>
          <cell r="AS291"/>
          <cell r="AT291"/>
          <cell r="AU291"/>
          <cell r="AV291"/>
          <cell r="AW291"/>
          <cell r="AX291">
            <v>9210</v>
          </cell>
          <cell r="AY291">
            <v>0</v>
          </cell>
          <cell r="AZ291"/>
          <cell r="BA291"/>
          <cell r="BB291"/>
          <cell r="BC291"/>
          <cell r="BD291"/>
          <cell r="BE291"/>
          <cell r="BF291"/>
          <cell r="BG291"/>
          <cell r="BH291"/>
          <cell r="BI291"/>
          <cell r="BJ291"/>
          <cell r="BK291"/>
          <cell r="BL291"/>
          <cell r="BM291"/>
          <cell r="BN291"/>
          <cell r="BO291"/>
          <cell r="BP291"/>
        </row>
        <row r="295">
          <cell r="C292" t="str">
            <v xml:space="preserve">İLKER NEVZAT</v>
          </cell>
          <cell r="D292"/>
          <cell r="E292">
            <v>43800</v>
          </cell>
          <cell r="F292" t="str">
            <v xml:space="preserve">M. DELİBAŞ</v>
          </cell>
          <cell r="G292"/>
          <cell r="H292"/>
          <cell r="I292">
            <v>400</v>
          </cell>
          <cell r="J292"/>
          <cell r="K292"/>
          <cell r="L292">
            <v>10</v>
          </cell>
          <cell r="M292">
            <v>0</v>
          </cell>
          <cell r="N292"/>
          <cell r="O292">
            <v>12500</v>
          </cell>
          <cell r="P292"/>
          <cell r="Q292">
            <v>330</v>
          </cell>
          <cell r="R292">
            <v>12830</v>
          </cell>
          <cell r="S292">
            <v>8750</v>
          </cell>
          <cell r="T292">
            <v>0.7</v>
          </cell>
          <cell r="U292">
            <v>43824</v>
          </cell>
          <cell r="V292">
            <v>330</v>
          </cell>
          <cell r="W292" t="str">
            <v>YAKIT</v>
          </cell>
          <cell r="X292">
            <v>43824</v>
          </cell>
          <cell r="Y292">
            <v>3750</v>
          </cell>
          <cell r="Z292">
            <v>0.3</v>
          </cell>
          <cell r="AA292">
            <v>43923</v>
          </cell>
          <cell r="AB292"/>
          <cell r="AC292" t="str">
            <v>YAKIT</v>
          </cell>
          <cell r="AD292"/>
          <cell r="AE292"/>
          <cell r="AF292"/>
          <cell r="AG292"/>
          <cell r="AH292"/>
          <cell r="AI292"/>
          <cell r="AJ292"/>
          <cell r="AK292"/>
          <cell r="AL292"/>
          <cell r="AM292"/>
          <cell r="AN292"/>
          <cell r="AO292"/>
          <cell r="AP292"/>
          <cell r="AQ292"/>
          <cell r="AR292"/>
          <cell r="AS292"/>
          <cell r="AT292"/>
          <cell r="AU292"/>
          <cell r="AV292"/>
          <cell r="AW292"/>
          <cell r="AX292">
            <v>12830</v>
          </cell>
          <cell r="AY292">
            <v>0</v>
          </cell>
          <cell r="AZ292"/>
          <cell r="BA292"/>
          <cell r="BB292"/>
          <cell r="BC292"/>
          <cell r="BD292"/>
          <cell r="BE292"/>
          <cell r="BF292"/>
          <cell r="BG292"/>
          <cell r="BH292"/>
          <cell r="BI292"/>
          <cell r="BJ292"/>
          <cell r="BK292"/>
          <cell r="BL292"/>
          <cell r="BM292"/>
          <cell r="BN292"/>
          <cell r="BO292"/>
          <cell r="BP292"/>
        </row>
        <row r="296">
          <cell r="C293" t="str">
            <v xml:space="preserve">İLKER NEVZAT SÖKÜM</v>
          </cell>
          <cell r="D293"/>
          <cell r="E293">
            <v>43801</v>
          </cell>
          <cell r="F293" t="str">
            <v xml:space="preserve">M. DELİBAŞ</v>
          </cell>
          <cell r="G293"/>
          <cell r="H293"/>
          <cell r="I293"/>
          <cell r="J293"/>
          <cell r="K293"/>
          <cell r="L293"/>
          <cell r="M293"/>
          <cell r="N293"/>
          <cell r="O293">
            <v>8000</v>
          </cell>
          <cell r="P293"/>
          <cell r="Q293"/>
          <cell r="R293">
            <v>8000</v>
          </cell>
          <cell r="S293">
            <v>8000</v>
          </cell>
          <cell r="T293" t="str">
            <v>SÖKÜM</v>
          </cell>
          <cell r="U293">
            <v>43824</v>
          </cell>
          <cell r="V293"/>
          <cell r="W293" t="str">
            <v>YAKIT</v>
          </cell>
          <cell r="X293"/>
          <cell r="Y293"/>
          <cell r="Z293"/>
          <cell r="AA293"/>
          <cell r="AB293"/>
          <cell r="AC293" t="str">
            <v>YAKIT</v>
          </cell>
          <cell r="AD293"/>
          <cell r="AE293"/>
          <cell r="AF293"/>
          <cell r="AG293"/>
          <cell r="AH293"/>
          <cell r="AI293"/>
          <cell r="AJ293"/>
          <cell r="AK293"/>
          <cell r="AL293"/>
          <cell r="AM293"/>
          <cell r="AN293"/>
          <cell r="AO293"/>
          <cell r="AP293"/>
          <cell r="AQ293"/>
          <cell r="AR293"/>
          <cell r="AS293"/>
          <cell r="AT293"/>
          <cell r="AU293"/>
          <cell r="AV293"/>
          <cell r="AW293"/>
          <cell r="AX293">
            <v>8000</v>
          </cell>
          <cell r="AY293">
            <v>0</v>
          </cell>
          <cell r="AZ293"/>
          <cell r="BA293"/>
          <cell r="BB293"/>
          <cell r="BC293"/>
          <cell r="BD293"/>
          <cell r="BE293"/>
          <cell r="BF293"/>
          <cell r="BG293"/>
          <cell r="BH293"/>
          <cell r="BI293"/>
          <cell r="BJ293"/>
          <cell r="BK293"/>
          <cell r="BL293"/>
          <cell r="BM293"/>
          <cell r="BN293"/>
          <cell r="BO293"/>
          <cell r="BP293"/>
        </row>
        <row r="297">
          <cell r="C294" t="str">
            <v>K.BATMAZOĞLU</v>
          </cell>
          <cell r="D294"/>
          <cell r="E294">
            <v>43626</v>
          </cell>
          <cell r="F294" t="str">
            <v xml:space="preserve">MEHMET BOZLAR</v>
          </cell>
          <cell r="G294"/>
          <cell r="H294"/>
          <cell r="I294">
            <v>625</v>
          </cell>
          <cell r="J294"/>
          <cell r="K294"/>
          <cell r="L294">
            <v>4</v>
          </cell>
          <cell r="M294">
            <v>2</v>
          </cell>
          <cell r="N294"/>
          <cell r="O294">
            <v>6500</v>
          </cell>
          <cell r="P294"/>
          <cell r="Q294">
            <v>300</v>
          </cell>
          <cell r="R294">
            <v>6800</v>
          </cell>
          <cell r="S294">
            <v>4550</v>
          </cell>
          <cell r="T294">
            <v>0.7</v>
          </cell>
          <cell r="U294">
            <v>43667</v>
          </cell>
          <cell r="V294">
            <v>300</v>
          </cell>
          <cell r="W294" t="str">
            <v>YAKIT</v>
          </cell>
          <cell r="X294">
            <v>43667</v>
          </cell>
          <cell r="Y294">
            <v>1950</v>
          </cell>
          <cell r="Z294">
            <v>0.3</v>
          </cell>
          <cell r="AA294">
            <v>43824</v>
          </cell>
          <cell r="AB294"/>
          <cell r="AC294" t="str">
            <v>YAKIT</v>
          </cell>
          <cell r="AD294"/>
          <cell r="AE294"/>
          <cell r="AF294"/>
          <cell r="AG294"/>
          <cell r="AH294"/>
          <cell r="AI294"/>
          <cell r="AJ294"/>
          <cell r="AK294"/>
          <cell r="AL294"/>
          <cell r="AM294"/>
          <cell r="AN294"/>
          <cell r="AO294"/>
          <cell r="AP294"/>
          <cell r="AQ294"/>
          <cell r="AR294"/>
          <cell r="AS294"/>
          <cell r="AT294"/>
          <cell r="AU294"/>
          <cell r="AV294"/>
          <cell r="AW294"/>
          <cell r="AX294">
            <v>6800</v>
          </cell>
          <cell r="AY294">
            <v>0</v>
          </cell>
          <cell r="AZ294"/>
          <cell r="BA294"/>
          <cell r="BB294"/>
          <cell r="BC294"/>
          <cell r="BD294"/>
          <cell r="BE294"/>
          <cell r="BF294"/>
          <cell r="BG294"/>
          <cell r="BH294"/>
          <cell r="BI294"/>
          <cell r="BJ294"/>
          <cell r="BK294"/>
          <cell r="BL294"/>
          <cell r="BM294"/>
          <cell r="BN294"/>
          <cell r="BO294"/>
          <cell r="BP294"/>
        </row>
        <row r="298">
          <cell r="C295" t="str">
            <v xml:space="preserve">KAPİTALBANK LTD. AS-1-</v>
          </cell>
          <cell r="D295"/>
          <cell r="E295"/>
          <cell r="F295" t="str">
            <v xml:space="preserve">YAKUP GÜCÜN</v>
          </cell>
          <cell r="G295"/>
          <cell r="H295"/>
          <cell r="I295">
            <v>800</v>
          </cell>
          <cell r="J295"/>
          <cell r="K295"/>
          <cell r="L295">
            <v>6</v>
          </cell>
          <cell r="M295">
            <v>1</v>
          </cell>
          <cell r="N295">
            <v>3000</v>
          </cell>
          <cell r="O295">
            <v>19500</v>
          </cell>
          <cell r="P295"/>
          <cell r="Q295">
            <v>590</v>
          </cell>
          <cell r="R295">
            <v>20090</v>
          </cell>
          <cell r="S295">
            <v>13650</v>
          </cell>
          <cell r="T295">
            <v>0.7</v>
          </cell>
          <cell r="U295">
            <v>44367</v>
          </cell>
          <cell r="V295">
            <v>590</v>
          </cell>
          <cell r="W295" t="str">
            <v>YAKIT</v>
          </cell>
          <cell r="X295">
            <v>44367</v>
          </cell>
          <cell r="Y295">
            <v>5850</v>
          </cell>
          <cell r="Z295">
            <v>0.3</v>
          </cell>
          <cell r="AA295">
            <v>44397</v>
          </cell>
          <cell r="AB295"/>
          <cell r="AC295" t="str">
            <v>YAKIT</v>
          </cell>
          <cell r="AD295"/>
          <cell r="AE295"/>
          <cell r="AF295"/>
          <cell r="AG295"/>
          <cell r="AH295"/>
          <cell r="AI295"/>
          <cell r="AJ295"/>
          <cell r="AK295"/>
          <cell r="AL295"/>
          <cell r="AM295"/>
          <cell r="AN295"/>
          <cell r="AO295"/>
          <cell r="AP295"/>
          <cell r="AQ295"/>
          <cell r="AR295"/>
          <cell r="AS295"/>
          <cell r="AT295"/>
          <cell r="AU295"/>
          <cell r="AV295"/>
          <cell r="AW295"/>
          <cell r="AX295">
            <v>20090</v>
          </cell>
          <cell r="AY295">
            <v>0</v>
          </cell>
          <cell r="AZ295"/>
          <cell r="BA295"/>
          <cell r="BB295"/>
          <cell r="BC295"/>
          <cell r="BD295"/>
          <cell r="BE295"/>
          <cell r="BF295"/>
          <cell r="BG295"/>
          <cell r="BH295"/>
          <cell r="BI295"/>
          <cell r="BJ295"/>
          <cell r="BK295"/>
          <cell r="BL295"/>
          <cell r="BM295"/>
          <cell r="BN295"/>
          <cell r="BO295"/>
          <cell r="BP295"/>
        </row>
        <row r="299">
          <cell r="C296" t="str">
            <v xml:space="preserve">KAPİTALBANK LTD. AS-2-</v>
          </cell>
          <cell r="D296"/>
          <cell r="E296"/>
          <cell r="F296" t="str">
            <v xml:space="preserve">YAKUP GÜCÜN</v>
          </cell>
          <cell r="G296"/>
          <cell r="H296"/>
          <cell r="I296">
            <v>800</v>
          </cell>
          <cell r="J296"/>
          <cell r="K296"/>
          <cell r="L296">
            <v>6</v>
          </cell>
          <cell r="M296">
            <v>1</v>
          </cell>
          <cell r="N296">
            <v>3000</v>
          </cell>
          <cell r="O296">
            <v>19500</v>
          </cell>
          <cell r="P296"/>
          <cell r="Q296">
            <v>590</v>
          </cell>
          <cell r="R296">
            <v>20090</v>
          </cell>
          <cell r="S296">
            <v>13650</v>
          </cell>
          <cell r="T296">
            <v>0.7</v>
          </cell>
          <cell r="U296">
            <v>44336</v>
          </cell>
          <cell r="V296">
            <v>590</v>
          </cell>
          <cell r="W296" t="str">
            <v>YAKIT</v>
          </cell>
          <cell r="X296">
            <v>44341</v>
          </cell>
          <cell r="Y296">
            <v>5850</v>
          </cell>
          <cell r="Z296">
            <v>0.3</v>
          </cell>
          <cell r="AA296">
            <v>44397</v>
          </cell>
          <cell r="AB296"/>
          <cell r="AC296" t="str">
            <v>YAKIT</v>
          </cell>
          <cell r="AD296"/>
          <cell r="AE296"/>
          <cell r="AF296"/>
          <cell r="AG296"/>
          <cell r="AH296"/>
          <cell r="AI296"/>
          <cell r="AJ296"/>
          <cell r="AK296"/>
          <cell r="AL296"/>
          <cell r="AM296"/>
          <cell r="AN296"/>
          <cell r="AO296"/>
          <cell r="AP296"/>
          <cell r="AQ296"/>
          <cell r="AR296"/>
          <cell r="AS296"/>
          <cell r="AT296"/>
          <cell r="AU296"/>
          <cell r="AV296"/>
          <cell r="AW296"/>
          <cell r="AX296">
            <v>20090</v>
          </cell>
          <cell r="AY296">
            <v>0</v>
          </cell>
          <cell r="AZ296"/>
          <cell r="BA296"/>
          <cell r="BB296"/>
          <cell r="BC296"/>
          <cell r="BD296"/>
          <cell r="BE296"/>
          <cell r="BF296"/>
          <cell r="BG296"/>
          <cell r="BH296"/>
          <cell r="BI296"/>
          <cell r="BJ296"/>
          <cell r="BK296"/>
          <cell r="BL296"/>
          <cell r="BM296"/>
          <cell r="BN296"/>
          <cell r="BO296"/>
          <cell r="BP296"/>
        </row>
        <row r="300">
          <cell r="C297" t="str">
            <v xml:space="preserve">KAPİTALBANK LTD. AS-3-</v>
          </cell>
          <cell r="D297"/>
          <cell r="E297"/>
          <cell r="F297" t="str">
            <v xml:space="preserve">YAKUP GÜCÜN</v>
          </cell>
          <cell r="G297"/>
          <cell r="H297"/>
          <cell r="I297">
            <v>1000</v>
          </cell>
          <cell r="J297"/>
          <cell r="K297"/>
          <cell r="L297">
            <v>7</v>
          </cell>
          <cell r="M297"/>
          <cell r="N297"/>
          <cell r="O297">
            <v>21000</v>
          </cell>
          <cell r="P297"/>
          <cell r="Q297">
            <v>590</v>
          </cell>
          <cell r="R297">
            <v>21590</v>
          </cell>
          <cell r="S297">
            <v>14700</v>
          </cell>
          <cell r="T297">
            <v>0.7</v>
          </cell>
          <cell r="U297">
            <v>44336</v>
          </cell>
          <cell r="V297">
            <v>590</v>
          </cell>
          <cell r="W297" t="str">
            <v>YAKIT</v>
          </cell>
          <cell r="X297">
            <v>44341</v>
          </cell>
          <cell r="Y297">
            <v>6300</v>
          </cell>
          <cell r="Z297">
            <v>0.3</v>
          </cell>
          <cell r="AA297">
            <v>44367</v>
          </cell>
          <cell r="AB297"/>
          <cell r="AC297" t="str">
            <v>YAKIT</v>
          </cell>
          <cell r="AD297"/>
          <cell r="AE297"/>
          <cell r="AF297"/>
          <cell r="AG297"/>
          <cell r="AH297"/>
          <cell r="AI297"/>
          <cell r="AJ297"/>
          <cell r="AK297"/>
          <cell r="AL297"/>
          <cell r="AM297"/>
          <cell r="AN297"/>
          <cell r="AO297"/>
          <cell r="AP297"/>
          <cell r="AQ297"/>
          <cell r="AR297"/>
          <cell r="AS297"/>
          <cell r="AT297"/>
          <cell r="AU297"/>
          <cell r="AV297"/>
          <cell r="AW297"/>
          <cell r="AX297">
            <v>21590</v>
          </cell>
          <cell r="AY297">
            <v>0</v>
          </cell>
          <cell r="AZ297"/>
          <cell r="BA297"/>
          <cell r="BB297"/>
          <cell r="BC297"/>
          <cell r="BD297"/>
          <cell r="BE297"/>
          <cell r="BF297"/>
          <cell r="BG297"/>
          <cell r="BH297"/>
          <cell r="BI297"/>
          <cell r="BJ297"/>
          <cell r="BK297"/>
          <cell r="BL297"/>
          <cell r="BM297"/>
          <cell r="BN297"/>
          <cell r="BO297"/>
          <cell r="BP297"/>
        </row>
        <row r="301">
          <cell r="C298" t="str">
            <v xml:space="preserve">KARALINE TRADING LTD.</v>
          </cell>
          <cell r="D298"/>
          <cell r="E298">
            <v>44457</v>
          </cell>
          <cell r="F298" t="str">
            <v xml:space="preserve">ŞAHİN ÜNEŞ</v>
          </cell>
          <cell r="G298"/>
          <cell r="H298"/>
          <cell r="I298">
            <v>525</v>
          </cell>
          <cell r="J298"/>
          <cell r="K298"/>
          <cell r="L298">
            <v>3</v>
          </cell>
          <cell r="M298"/>
          <cell r="N298">
            <v>1920</v>
          </cell>
          <cell r="O298">
            <v>5760</v>
          </cell>
          <cell r="P298"/>
          <cell r="Q298">
            <v>120</v>
          </cell>
          <cell r="R298">
            <v>5880</v>
          </cell>
          <cell r="S298">
            <v>5760</v>
          </cell>
          <cell r="T298">
            <v>1</v>
          </cell>
          <cell r="U298">
            <v>44489</v>
          </cell>
          <cell r="V298">
            <v>120</v>
          </cell>
          <cell r="W298" t="str">
            <v>YAKIT</v>
          </cell>
          <cell r="X298">
            <v>44489</v>
          </cell>
          <cell r="Y298"/>
          <cell r="Z298"/>
          <cell r="AA298"/>
          <cell r="AB298"/>
          <cell r="AC298" t="str">
            <v>YAKIT</v>
          </cell>
          <cell r="AD298"/>
          <cell r="AE298"/>
          <cell r="AF298"/>
          <cell r="AG298"/>
          <cell r="AH298"/>
          <cell r="AI298"/>
          <cell r="AJ298"/>
          <cell r="AK298"/>
          <cell r="AL298"/>
          <cell r="AM298"/>
          <cell r="AN298"/>
          <cell r="AO298"/>
          <cell r="AP298"/>
          <cell r="AQ298"/>
          <cell r="AR298"/>
          <cell r="AS298"/>
          <cell r="AT298"/>
          <cell r="AU298"/>
          <cell r="AV298"/>
          <cell r="AW298"/>
          <cell r="AX298">
            <v>5880</v>
          </cell>
          <cell r="AY298">
            <v>0</v>
          </cell>
          <cell r="AZ298" t="str">
            <v>EVET</v>
          </cell>
          <cell r="BA298" t="str">
            <v>EVET</v>
          </cell>
          <cell r="BB298" t="str">
            <v xml:space="preserve">SÜRESİ GEÇTİ</v>
          </cell>
          <cell r="BC298" t="str">
            <v>EVET</v>
          </cell>
          <cell r="BD298">
            <v>44210</v>
          </cell>
          <cell r="BE298" t="str">
            <v>EVET</v>
          </cell>
          <cell r="BF298">
            <v>44281</v>
          </cell>
          <cell r="BG298" t="str">
            <v xml:space="preserve">MONTAJA HAZIR KAPI ÜSTÜ UZATMA İMALATI YAPILACAK</v>
          </cell>
          <cell r="BH298">
            <v>44377</v>
          </cell>
          <cell r="BI298"/>
          <cell r="BJ298"/>
          <cell r="BK298"/>
          <cell r="BL298"/>
          <cell r="BM298"/>
          <cell r="BN298"/>
          <cell r="BO298"/>
          <cell r="BP298"/>
        </row>
        <row r="302">
          <cell r="C299" t="str">
            <v xml:space="preserve">KAYDEM CONST. LTD.- HÜDAVERDİ GÜRMAN</v>
          </cell>
          <cell r="D299"/>
          <cell r="E299">
            <v>44342</v>
          </cell>
          <cell r="F299" t="str">
            <v xml:space="preserve">SHUKUR KOBİLOV</v>
          </cell>
          <cell r="G299" t="str">
            <v>LEFKOŞA</v>
          </cell>
          <cell r="H299">
            <v>3300</v>
          </cell>
          <cell r="I299">
            <v>625</v>
          </cell>
          <cell r="J299">
            <v>4</v>
          </cell>
          <cell r="K299">
            <v>3</v>
          </cell>
          <cell r="L299">
            <v>2</v>
          </cell>
          <cell r="M299"/>
          <cell r="N299">
            <v>3250</v>
          </cell>
          <cell r="O299">
            <v>5200</v>
          </cell>
          <cell r="P299"/>
          <cell r="Q299">
            <v>350</v>
          </cell>
          <cell r="R299">
            <v>5550</v>
          </cell>
          <cell r="S299">
            <v>3640</v>
          </cell>
          <cell r="T299">
            <v>0.7</v>
          </cell>
          <cell r="U299">
            <v>44367</v>
          </cell>
          <cell r="V299">
            <v>350</v>
          </cell>
          <cell r="W299" t="str">
            <v>YAKIT</v>
          </cell>
          <cell r="X299">
            <v>44367</v>
          </cell>
          <cell r="Y299">
            <v>1560</v>
          </cell>
          <cell r="Z299">
            <v>0.3</v>
          </cell>
          <cell r="AA299"/>
          <cell r="AB299"/>
          <cell r="AC299" t="str">
            <v>YAKIT</v>
          </cell>
          <cell r="AD299"/>
          <cell r="AE299"/>
          <cell r="AF299"/>
          <cell r="AG299"/>
          <cell r="AH299"/>
          <cell r="AI299"/>
          <cell r="AJ299"/>
          <cell r="AK299"/>
          <cell r="AL299"/>
          <cell r="AM299"/>
          <cell r="AN299"/>
          <cell r="AO299"/>
          <cell r="AP299"/>
          <cell r="AQ299"/>
          <cell r="AR299"/>
          <cell r="AS299"/>
          <cell r="AT299"/>
          <cell r="AU299"/>
          <cell r="AV299"/>
          <cell r="AW299"/>
          <cell r="AX299">
            <v>5550</v>
          </cell>
          <cell r="AY299">
            <v>0</v>
          </cell>
          <cell r="AZ299"/>
          <cell r="BA299"/>
          <cell r="BB299"/>
          <cell r="BC299" t="str">
            <v>EVET</v>
          </cell>
          <cell r="BD299"/>
          <cell r="BE299"/>
          <cell r="BF299"/>
          <cell r="BG299"/>
          <cell r="BH299"/>
          <cell r="BI299"/>
          <cell r="BJ299"/>
          <cell r="BK299"/>
          <cell r="BL299"/>
          <cell r="BM299"/>
          <cell r="BN299"/>
          <cell r="BO299"/>
          <cell r="BP299"/>
        </row>
        <row r="303">
          <cell r="C300" t="str">
            <v xml:space="preserve">KAYDEM GİRNE</v>
          </cell>
          <cell r="D300"/>
          <cell r="E300">
            <v>43549</v>
          </cell>
          <cell r="F300" t="str">
            <v xml:space="preserve">SHUKUR KOBİLOV</v>
          </cell>
          <cell r="G300"/>
          <cell r="H300"/>
          <cell r="I300">
            <v>535</v>
          </cell>
          <cell r="J300"/>
          <cell r="K300"/>
          <cell r="L300">
            <v>6</v>
          </cell>
          <cell r="M300">
            <v>0</v>
          </cell>
          <cell r="N300"/>
          <cell r="O300">
            <v>7800</v>
          </cell>
          <cell r="P300"/>
          <cell r="Q300">
            <v>0</v>
          </cell>
          <cell r="R300">
            <v>7800</v>
          </cell>
          <cell r="S300">
            <v>5460</v>
          </cell>
          <cell r="T300">
            <v>0.7</v>
          </cell>
          <cell r="U300">
            <v>43575</v>
          </cell>
          <cell r="V300"/>
          <cell r="W300" t="str">
            <v>YAKIT</v>
          </cell>
          <cell r="X300"/>
          <cell r="Y300">
            <v>2340</v>
          </cell>
          <cell r="Z300">
            <v>0.7</v>
          </cell>
          <cell r="AA300">
            <v>43793</v>
          </cell>
          <cell r="AB300"/>
          <cell r="AC300" t="str">
            <v>YAKIT</v>
          </cell>
          <cell r="AD300"/>
          <cell r="AE300"/>
          <cell r="AF300"/>
          <cell r="AG300"/>
          <cell r="AH300"/>
          <cell r="AI300"/>
          <cell r="AJ300"/>
          <cell r="AK300"/>
          <cell r="AL300"/>
          <cell r="AM300"/>
          <cell r="AN300"/>
          <cell r="AO300"/>
          <cell r="AP300"/>
          <cell r="AQ300"/>
          <cell r="AR300"/>
          <cell r="AS300"/>
          <cell r="AT300"/>
          <cell r="AU300"/>
          <cell r="AV300"/>
          <cell r="AW300"/>
          <cell r="AX300">
            <v>7800</v>
          </cell>
          <cell r="AY300">
            <v>0</v>
          </cell>
          <cell r="AZ300"/>
          <cell r="BA300"/>
          <cell r="BB300"/>
          <cell r="BC300"/>
          <cell r="BD300"/>
          <cell r="BE300"/>
          <cell r="BF300"/>
          <cell r="BG300"/>
          <cell r="BH300"/>
          <cell r="BI300"/>
          <cell r="BJ300"/>
          <cell r="BK300"/>
          <cell r="BL300"/>
          <cell r="BM300"/>
          <cell r="BN300"/>
          <cell r="BO300"/>
          <cell r="BP300"/>
        </row>
        <row r="304">
          <cell r="C301" t="str">
            <v xml:space="preserve">KAYDEM LOFT</v>
          </cell>
          <cell r="D301"/>
          <cell r="E301">
            <v>43538</v>
          </cell>
          <cell r="F301" t="str">
            <v xml:space="preserve">SHUKUR KOBİLOV</v>
          </cell>
          <cell r="G301"/>
          <cell r="H301"/>
          <cell r="I301">
            <v>535</v>
          </cell>
          <cell r="J301"/>
          <cell r="K301"/>
          <cell r="L301">
            <v>5</v>
          </cell>
          <cell r="M301">
            <v>0</v>
          </cell>
          <cell r="N301"/>
          <cell r="O301">
            <v>6500</v>
          </cell>
          <cell r="P301"/>
          <cell r="Q301">
            <v>0</v>
          </cell>
          <cell r="R301">
            <v>6500</v>
          </cell>
          <cell r="S301">
            <v>4550</v>
          </cell>
          <cell r="T301">
            <v>0.7</v>
          </cell>
          <cell r="U301">
            <v>43575</v>
          </cell>
          <cell r="V301"/>
          <cell r="W301" t="str">
            <v>YAKIT</v>
          </cell>
          <cell r="X301"/>
          <cell r="Y301">
            <v>1950</v>
          </cell>
          <cell r="Z301">
            <v>0.3</v>
          </cell>
          <cell r="AA301">
            <v>43575</v>
          </cell>
          <cell r="AB301"/>
          <cell r="AC301" t="str">
            <v>YAKIT</v>
          </cell>
          <cell r="AD301"/>
          <cell r="AE301"/>
          <cell r="AF301"/>
          <cell r="AG301"/>
          <cell r="AH301"/>
          <cell r="AI301"/>
          <cell r="AJ301"/>
          <cell r="AK301"/>
          <cell r="AL301"/>
          <cell r="AM301"/>
          <cell r="AN301"/>
          <cell r="AO301"/>
          <cell r="AP301"/>
          <cell r="AQ301"/>
          <cell r="AR301"/>
          <cell r="AS301"/>
          <cell r="AT301"/>
          <cell r="AU301"/>
          <cell r="AV301"/>
          <cell r="AW301"/>
          <cell r="AX301">
            <v>6500</v>
          </cell>
          <cell r="AY301">
            <v>0</v>
          </cell>
          <cell r="AZ301"/>
          <cell r="BA301"/>
          <cell r="BB301"/>
          <cell r="BC301"/>
          <cell r="BD301"/>
          <cell r="BE301"/>
          <cell r="BF301"/>
          <cell r="BG301"/>
          <cell r="BH301"/>
          <cell r="BI301"/>
          <cell r="BJ301"/>
          <cell r="BK301"/>
          <cell r="BL301"/>
          <cell r="BM301"/>
          <cell r="BN301"/>
          <cell r="BO301"/>
          <cell r="BP301"/>
        </row>
        <row r="305">
          <cell r="C302" t="str">
            <v xml:space="preserve">KAYDEM STARK PARK A BLOK</v>
          </cell>
          <cell r="D302"/>
          <cell r="E302">
            <v>43466</v>
          </cell>
          <cell r="F302" t="str">
            <v xml:space="preserve">MEHMET BOZLAR</v>
          </cell>
          <cell r="G302"/>
          <cell r="H302"/>
          <cell r="I302">
            <v>535</v>
          </cell>
          <cell r="J302"/>
          <cell r="K302"/>
          <cell r="L302">
            <v>6</v>
          </cell>
          <cell r="M302">
            <v>0</v>
          </cell>
          <cell r="N302"/>
          <cell r="O302">
            <v>7800</v>
          </cell>
          <cell r="P302"/>
          <cell r="Q302">
            <v>300</v>
          </cell>
          <cell r="R302">
            <v>8100</v>
          </cell>
          <cell r="S302">
            <v>5460</v>
          </cell>
          <cell r="T302">
            <v>0.7</v>
          </cell>
          <cell r="U302">
            <v>43667</v>
          </cell>
          <cell r="V302">
            <v>300</v>
          </cell>
          <cell r="W302" t="str">
            <v>YAKIT</v>
          </cell>
          <cell r="X302">
            <v>43667</v>
          </cell>
          <cell r="Y302">
            <v>2340</v>
          </cell>
          <cell r="Z302">
            <v>0.3</v>
          </cell>
          <cell r="AA302">
            <v>43793</v>
          </cell>
          <cell r="AB302"/>
          <cell r="AC302" t="str">
            <v>YAKIT</v>
          </cell>
          <cell r="AD302"/>
          <cell r="AE302"/>
          <cell r="AF302"/>
          <cell r="AG302"/>
          <cell r="AH302"/>
          <cell r="AI302"/>
          <cell r="AJ302"/>
          <cell r="AK302"/>
          <cell r="AL302"/>
          <cell r="AM302"/>
          <cell r="AN302"/>
          <cell r="AO302"/>
          <cell r="AP302"/>
          <cell r="AQ302"/>
          <cell r="AR302"/>
          <cell r="AS302"/>
          <cell r="AT302"/>
          <cell r="AU302"/>
          <cell r="AV302"/>
          <cell r="AW302"/>
          <cell r="AX302">
            <v>8100</v>
          </cell>
          <cell r="AY302">
            <v>0</v>
          </cell>
          <cell r="AZ302"/>
          <cell r="BA302"/>
          <cell r="BB302"/>
          <cell r="BC302"/>
          <cell r="BD302"/>
          <cell r="BE302"/>
          <cell r="BF302"/>
          <cell r="BG302"/>
          <cell r="BH302"/>
          <cell r="BI302"/>
          <cell r="BJ302"/>
          <cell r="BK302"/>
          <cell r="BL302"/>
          <cell r="BM302"/>
          <cell r="BN302"/>
          <cell r="BO302"/>
          <cell r="BP302"/>
        </row>
        <row r="306">
          <cell r="C303" t="str">
            <v xml:space="preserve">KAYDEM STARK PARK B BLOK</v>
          </cell>
          <cell r="D303"/>
          <cell r="E303">
            <v>43466</v>
          </cell>
          <cell r="F303" t="str">
            <v xml:space="preserve">MEHMET BOZLAR</v>
          </cell>
          <cell r="G303"/>
          <cell r="H303"/>
          <cell r="I303">
            <v>535</v>
          </cell>
          <cell r="J303"/>
          <cell r="K303"/>
          <cell r="L303">
            <v>6</v>
          </cell>
          <cell r="M303">
            <v>0</v>
          </cell>
          <cell r="N303"/>
          <cell r="O303">
            <v>7800</v>
          </cell>
          <cell r="P303"/>
          <cell r="Q303">
            <v>300</v>
          </cell>
          <cell r="R303">
            <v>8100</v>
          </cell>
          <cell r="S303">
            <v>5460</v>
          </cell>
          <cell r="T303">
            <v>0.7</v>
          </cell>
          <cell r="U303">
            <v>43667</v>
          </cell>
          <cell r="V303">
            <v>300</v>
          </cell>
          <cell r="W303" t="str">
            <v>YAKIT</v>
          </cell>
          <cell r="X303">
            <v>43667</v>
          </cell>
          <cell r="Y303">
            <v>2340</v>
          </cell>
          <cell r="Z303">
            <v>0.3</v>
          </cell>
          <cell r="AA303">
            <v>43793</v>
          </cell>
          <cell r="AB303"/>
          <cell r="AC303" t="str">
            <v>YAKIT</v>
          </cell>
          <cell r="AD303"/>
          <cell r="AE303"/>
          <cell r="AF303"/>
          <cell r="AG303"/>
          <cell r="AH303"/>
          <cell r="AI303"/>
          <cell r="AJ303"/>
          <cell r="AK303"/>
          <cell r="AL303"/>
          <cell r="AM303"/>
          <cell r="AN303"/>
          <cell r="AO303"/>
          <cell r="AP303"/>
          <cell r="AQ303"/>
          <cell r="AR303"/>
          <cell r="AS303"/>
          <cell r="AT303"/>
          <cell r="AU303"/>
          <cell r="AV303"/>
          <cell r="AW303"/>
          <cell r="AX303">
            <v>8100</v>
          </cell>
          <cell r="AY303">
            <v>0</v>
          </cell>
          <cell r="AZ303"/>
          <cell r="BA303"/>
          <cell r="BB303"/>
          <cell r="BC303"/>
          <cell r="BD303"/>
          <cell r="BE303"/>
          <cell r="BF303"/>
          <cell r="BG303"/>
          <cell r="BH303"/>
          <cell r="BI303"/>
          <cell r="BJ303"/>
          <cell r="BK303"/>
          <cell r="BL303"/>
          <cell r="BM303"/>
          <cell r="BN303"/>
          <cell r="BO303"/>
          <cell r="BP303"/>
        </row>
        <row r="307">
          <cell r="C304" t="str">
            <v xml:space="preserve">KAYDEM STARK PARK C BLOK</v>
          </cell>
          <cell r="D304"/>
          <cell r="E304">
            <v>43728</v>
          </cell>
          <cell r="F304" t="str">
            <v xml:space="preserve">MEHMET BOZLAR</v>
          </cell>
          <cell r="G304"/>
          <cell r="H304"/>
          <cell r="I304">
            <v>535</v>
          </cell>
          <cell r="J304"/>
          <cell r="K304"/>
          <cell r="L304">
            <v>6</v>
          </cell>
          <cell r="M304">
            <v>0</v>
          </cell>
          <cell r="N304"/>
          <cell r="O304">
            <v>7800</v>
          </cell>
          <cell r="P304"/>
          <cell r="Q304">
            <v>0</v>
          </cell>
          <cell r="R304">
            <v>7800</v>
          </cell>
          <cell r="S304">
            <v>5460</v>
          </cell>
          <cell r="T304">
            <v>0.7</v>
          </cell>
          <cell r="U304">
            <v>43793</v>
          </cell>
          <cell r="V304"/>
          <cell r="W304" t="str">
            <v>YAKIT</v>
          </cell>
          <cell r="X304"/>
          <cell r="Y304">
            <v>2700</v>
          </cell>
          <cell r="Z304">
            <v>0.3</v>
          </cell>
          <cell r="AA304">
            <v>44489</v>
          </cell>
          <cell r="AB304"/>
          <cell r="AC304" t="str">
            <v>YAKIT</v>
          </cell>
          <cell r="AD304"/>
          <cell r="AE304"/>
          <cell r="AF304"/>
          <cell r="AG304"/>
          <cell r="AH304"/>
          <cell r="AI304"/>
          <cell r="AJ304"/>
          <cell r="AK304"/>
          <cell r="AL304"/>
          <cell r="AM304"/>
          <cell r="AN304"/>
          <cell r="AO304"/>
          <cell r="AP304"/>
          <cell r="AQ304">
            <v>360</v>
          </cell>
          <cell r="AR304" t="str">
            <v xml:space="preserve">ZAM FARKI SIFIRLAMASI</v>
          </cell>
          <cell r="AS304"/>
          <cell r="AT304"/>
          <cell r="AU304"/>
          <cell r="AV304"/>
          <cell r="AW304"/>
          <cell r="AX304">
            <v>7800</v>
          </cell>
          <cell r="AY304">
            <v>0</v>
          </cell>
          <cell r="AZ304"/>
          <cell r="BA304"/>
          <cell r="BB304"/>
          <cell r="BC304"/>
          <cell r="BD304"/>
          <cell r="BE304"/>
          <cell r="BF304"/>
          <cell r="BG304"/>
          <cell r="BH304"/>
          <cell r="BI304"/>
          <cell r="BJ304"/>
          <cell r="BK304"/>
          <cell r="BL304"/>
          <cell r="BM304"/>
          <cell r="BN304"/>
          <cell r="BO304"/>
          <cell r="BP304"/>
        </row>
        <row r="308">
          <cell r="C305" t="str">
            <v xml:space="preserve">KAYNARCA İŞL. ŞTİ.LTD. – AYHAN ATOM</v>
          </cell>
          <cell r="D305"/>
          <cell r="E305"/>
          <cell r="F305" t="str">
            <v xml:space="preserve">AHMET PARLAK</v>
          </cell>
          <cell r="G305" t="str">
            <v>LEFKOŞA</v>
          </cell>
          <cell r="H305">
            <v>3300</v>
          </cell>
          <cell r="I305">
            <v>625</v>
          </cell>
          <cell r="J305">
            <v>4</v>
          </cell>
          <cell r="K305">
            <v>3</v>
          </cell>
          <cell r="L305">
            <v>5</v>
          </cell>
          <cell r="M305"/>
          <cell r="N305">
            <v>5000</v>
          </cell>
          <cell r="O305">
            <v>25000</v>
          </cell>
          <cell r="P305">
            <v>0</v>
          </cell>
          <cell r="Q305">
            <v>0</v>
          </cell>
          <cell r="R305">
            <v>25000</v>
          </cell>
          <cell r="S305">
            <v>17500</v>
          </cell>
          <cell r="T305">
            <v>0.7</v>
          </cell>
          <cell r="U305">
            <v>44977</v>
          </cell>
          <cell r="V305"/>
          <cell r="W305"/>
          <cell r="X305"/>
          <cell r="Y305"/>
          <cell r="Z305"/>
          <cell r="AA305"/>
          <cell r="AB305"/>
          <cell r="AC305" t="str">
            <v>YAKIT</v>
          </cell>
          <cell r="AD305"/>
          <cell r="AE305"/>
          <cell r="AF305"/>
          <cell r="AG305"/>
          <cell r="AH305"/>
          <cell r="AI305"/>
          <cell r="AJ305"/>
          <cell r="AK305"/>
          <cell r="AL305"/>
          <cell r="AM305"/>
          <cell r="AN305"/>
          <cell r="AO305"/>
          <cell r="AP305"/>
          <cell r="AQ305"/>
          <cell r="AR305"/>
          <cell r="AS305"/>
          <cell r="AT305"/>
          <cell r="AU305"/>
          <cell r="AV305"/>
          <cell r="AW305"/>
          <cell r="AX305">
            <v>17500</v>
          </cell>
          <cell r="AY305">
            <v>7500</v>
          </cell>
          <cell r="AZ305"/>
          <cell r="BA305"/>
          <cell r="BB305"/>
          <cell r="BC305"/>
          <cell r="BD305"/>
          <cell r="BE305"/>
          <cell r="BF305"/>
          <cell r="BG305"/>
          <cell r="BH305"/>
          <cell r="BI305"/>
          <cell r="BJ305"/>
          <cell r="BK305"/>
          <cell r="BL305"/>
          <cell r="BM305"/>
          <cell r="BN305"/>
          <cell r="BO305"/>
          <cell r="BP305"/>
        </row>
        <row r="309">
          <cell r="C306" t="str">
            <v xml:space="preserve">KOTİTAŞ 2 DURAK</v>
          </cell>
          <cell r="D306"/>
          <cell r="E306">
            <v>44042</v>
          </cell>
          <cell r="F306" t="str">
            <v xml:space="preserve">SÜLEYMAN ZORLU</v>
          </cell>
          <cell r="G306"/>
          <cell r="H306"/>
          <cell r="I306">
            <v>1000</v>
          </cell>
          <cell r="J306"/>
          <cell r="K306"/>
          <cell r="L306">
            <v>2</v>
          </cell>
          <cell r="M306">
            <v>1</v>
          </cell>
          <cell r="N306"/>
          <cell r="O306">
            <v>5200</v>
          </cell>
          <cell r="P306"/>
          <cell r="Q306">
            <v>100</v>
          </cell>
          <cell r="R306">
            <v>5300</v>
          </cell>
          <cell r="S306">
            <v>2600</v>
          </cell>
          <cell r="T306">
            <v>0.5</v>
          </cell>
          <cell r="U306">
            <v>44063</v>
          </cell>
          <cell r="V306">
            <v>100</v>
          </cell>
          <cell r="W306" t="str">
            <v>YAKIT</v>
          </cell>
          <cell r="X306">
            <v>44094</v>
          </cell>
          <cell r="Y306">
            <v>1040</v>
          </cell>
          <cell r="Z306">
            <v>0.2</v>
          </cell>
          <cell r="AA306">
            <v>44094</v>
          </cell>
          <cell r="AB306"/>
          <cell r="AC306" t="str">
            <v>YAKIT</v>
          </cell>
          <cell r="AD306"/>
          <cell r="AE306">
            <v>1560</v>
          </cell>
          <cell r="AF306">
            <v>0.3</v>
          </cell>
          <cell r="AG306" t="str">
            <v>21,01,2021</v>
          </cell>
          <cell r="AH306"/>
          <cell r="AI306"/>
          <cell r="AJ306"/>
          <cell r="AK306"/>
          <cell r="AL306"/>
          <cell r="AM306"/>
          <cell r="AN306"/>
          <cell r="AO306"/>
          <cell r="AP306"/>
          <cell r="AQ306"/>
          <cell r="AR306"/>
          <cell r="AS306"/>
          <cell r="AT306"/>
          <cell r="AU306"/>
          <cell r="AV306"/>
          <cell r="AW306"/>
          <cell r="AX306">
            <v>5300</v>
          </cell>
          <cell r="AY306">
            <v>0</v>
          </cell>
          <cell r="AZ306"/>
          <cell r="BA306"/>
          <cell r="BB306"/>
          <cell r="BC306"/>
          <cell r="BD306"/>
          <cell r="BE306"/>
          <cell r="BF306"/>
          <cell r="BG306"/>
          <cell r="BH306"/>
          <cell r="BI306"/>
          <cell r="BJ306"/>
          <cell r="BK306"/>
          <cell r="BL306"/>
          <cell r="BM306"/>
          <cell r="BN306"/>
          <cell r="BO306"/>
          <cell r="BP306"/>
        </row>
        <row r="310">
          <cell r="C307" t="str">
            <v xml:space="preserve">KOTİTAŞ A  BLOK PANAROMİK AS 1</v>
          </cell>
          <cell r="D307"/>
          <cell r="E307">
            <v>44022</v>
          </cell>
          <cell r="F307" t="str">
            <v xml:space="preserve">MEHMET BOZLAR</v>
          </cell>
          <cell r="G307"/>
          <cell r="H307"/>
          <cell r="I307">
            <v>1000</v>
          </cell>
          <cell r="J307"/>
          <cell r="K307"/>
          <cell r="L307">
            <v>4</v>
          </cell>
          <cell r="M307"/>
          <cell r="N307"/>
          <cell r="O307">
            <v>5400</v>
          </cell>
          <cell r="P307"/>
          <cell r="Q307">
            <v>800</v>
          </cell>
          <cell r="R307">
            <v>6200</v>
          </cell>
          <cell r="S307">
            <v>3640</v>
          </cell>
          <cell r="T307">
            <v>0.7</v>
          </cell>
          <cell r="U307">
            <v>44063</v>
          </cell>
          <cell r="V307">
            <v>800</v>
          </cell>
          <cell r="W307" t="str">
            <v>YAKIT</v>
          </cell>
          <cell r="X307">
            <v>44063</v>
          </cell>
          <cell r="Y307">
            <v>1620</v>
          </cell>
          <cell r="Z307">
            <v>0.3</v>
          </cell>
          <cell r="AA307">
            <v>44217</v>
          </cell>
          <cell r="AB307"/>
          <cell r="AC307" t="str">
            <v>YAKIT</v>
          </cell>
          <cell r="AD307"/>
          <cell r="AE307">
            <v>140</v>
          </cell>
          <cell r="AF307" t="str">
            <v xml:space="preserve">Eksik Ödeme </v>
          </cell>
          <cell r="AG307">
            <v>44216</v>
          </cell>
          <cell r="AH307"/>
          <cell r="AI307"/>
          <cell r="AJ307"/>
          <cell r="AK307"/>
          <cell r="AL307"/>
          <cell r="AM307"/>
          <cell r="AN307"/>
          <cell r="AO307"/>
          <cell r="AP307"/>
          <cell r="AQ307"/>
          <cell r="AR307"/>
          <cell r="AS307"/>
          <cell r="AT307"/>
          <cell r="AU307"/>
          <cell r="AV307"/>
          <cell r="AW307"/>
          <cell r="AX307">
            <v>6200</v>
          </cell>
          <cell r="AY307">
            <v>0</v>
          </cell>
          <cell r="AZ307"/>
          <cell r="BA307"/>
          <cell r="BB307"/>
          <cell r="BC307"/>
          <cell r="BD307"/>
          <cell r="BE307"/>
          <cell r="BF307"/>
          <cell r="BG307"/>
          <cell r="BH307"/>
          <cell r="BI307"/>
          <cell r="BJ307"/>
          <cell r="BK307"/>
          <cell r="BL307"/>
          <cell r="BM307"/>
          <cell r="BN307"/>
          <cell r="BO307"/>
          <cell r="BP307"/>
        </row>
        <row r="311">
          <cell r="C308" t="str">
            <v xml:space="preserve">KOTİTAŞ A BLOK MÜŞ AS 1</v>
          </cell>
          <cell r="D308"/>
          <cell r="E308">
            <v>43831</v>
          </cell>
          <cell r="F308" t="str">
            <v xml:space="preserve">MEHMET BOZLAR</v>
          </cell>
          <cell r="G308"/>
          <cell r="H308"/>
          <cell r="I308">
            <v>1000</v>
          </cell>
          <cell r="J308"/>
          <cell r="K308"/>
          <cell r="L308">
            <v>5</v>
          </cell>
          <cell r="M308">
            <v>1</v>
          </cell>
          <cell r="N308"/>
          <cell r="O308">
            <v>7425</v>
          </cell>
          <cell r="P308"/>
          <cell r="Q308">
            <v>800</v>
          </cell>
          <cell r="R308">
            <v>8225</v>
          </cell>
          <cell r="S308">
            <v>5197.5</v>
          </cell>
          <cell r="T308">
            <v>0.7</v>
          </cell>
          <cell r="U308">
            <v>43881</v>
          </cell>
          <cell r="V308">
            <v>800</v>
          </cell>
          <cell r="W308" t="str">
            <v>YAKIT</v>
          </cell>
          <cell r="X308">
            <v>37307</v>
          </cell>
          <cell r="Y308">
            <v>2227.5</v>
          </cell>
          <cell r="Z308">
            <v>0.3</v>
          </cell>
          <cell r="AA308">
            <v>44217</v>
          </cell>
          <cell r="AB308"/>
          <cell r="AC308" t="str">
            <v>YAKIT</v>
          </cell>
          <cell r="AD308"/>
          <cell r="AE308"/>
          <cell r="AF308"/>
          <cell r="AG308"/>
          <cell r="AH308"/>
          <cell r="AI308"/>
          <cell r="AJ308"/>
          <cell r="AK308"/>
          <cell r="AL308"/>
          <cell r="AM308"/>
          <cell r="AN308"/>
          <cell r="AO308"/>
          <cell r="AP308"/>
          <cell r="AQ308"/>
          <cell r="AR308"/>
          <cell r="AS308"/>
          <cell r="AT308"/>
          <cell r="AU308"/>
          <cell r="AV308"/>
          <cell r="AW308"/>
          <cell r="AX308">
            <v>8225</v>
          </cell>
          <cell r="AY308">
            <v>0</v>
          </cell>
          <cell r="AZ308"/>
          <cell r="BA308"/>
          <cell r="BB308"/>
          <cell r="BC308"/>
          <cell r="BD308"/>
          <cell r="BE308"/>
          <cell r="BF308"/>
          <cell r="BG308"/>
          <cell r="BH308"/>
          <cell r="BI308"/>
          <cell r="BJ308"/>
          <cell r="BK308"/>
          <cell r="BL308"/>
          <cell r="BM308"/>
          <cell r="BN308"/>
          <cell r="BO308"/>
          <cell r="BP308"/>
        </row>
        <row r="312">
          <cell r="C309" t="str">
            <v xml:space="preserve">KOTİTAŞ A BLOK MÜŞ AS 2</v>
          </cell>
          <cell r="D309"/>
          <cell r="E309">
            <v>43840</v>
          </cell>
          <cell r="F309" t="str">
            <v xml:space="preserve">MEHMET BOZLAR</v>
          </cell>
          <cell r="G309"/>
          <cell r="H309"/>
          <cell r="I309">
            <v>1000</v>
          </cell>
          <cell r="J309"/>
          <cell r="K309"/>
          <cell r="L309">
            <v>5</v>
          </cell>
          <cell r="M309">
            <v>1</v>
          </cell>
          <cell r="N309"/>
          <cell r="O309">
            <v>7425</v>
          </cell>
          <cell r="P309"/>
          <cell r="Q309">
            <v>800</v>
          </cell>
          <cell r="R309">
            <v>8225</v>
          </cell>
          <cell r="S309">
            <v>5197.5</v>
          </cell>
          <cell r="T309">
            <v>0.7</v>
          </cell>
          <cell r="U309">
            <v>43881</v>
          </cell>
          <cell r="V309">
            <v>800</v>
          </cell>
          <cell r="W309" t="str">
            <v>YAKIT</v>
          </cell>
          <cell r="X309">
            <v>37307</v>
          </cell>
          <cell r="Y309">
            <v>2227.5</v>
          </cell>
          <cell r="Z309">
            <v>0.3</v>
          </cell>
          <cell r="AA309">
            <v>44217</v>
          </cell>
          <cell r="AB309"/>
          <cell r="AC309" t="str">
            <v>YAKIT</v>
          </cell>
          <cell r="AD309"/>
          <cell r="AE309"/>
          <cell r="AF309"/>
          <cell r="AG309"/>
          <cell r="AH309"/>
          <cell r="AI309"/>
          <cell r="AJ309"/>
          <cell r="AK309"/>
          <cell r="AL309"/>
          <cell r="AM309"/>
          <cell r="AN309"/>
          <cell r="AO309"/>
          <cell r="AP309"/>
          <cell r="AQ309"/>
          <cell r="AR309"/>
          <cell r="AS309"/>
          <cell r="AT309"/>
          <cell r="AU309"/>
          <cell r="AV309"/>
          <cell r="AW309"/>
          <cell r="AX309">
            <v>8225</v>
          </cell>
          <cell r="AY309">
            <v>0</v>
          </cell>
          <cell r="AZ309"/>
          <cell r="BA309"/>
          <cell r="BB309"/>
          <cell r="BC309"/>
          <cell r="BD309"/>
          <cell r="BE309"/>
          <cell r="BF309"/>
          <cell r="BG309"/>
          <cell r="BH309"/>
          <cell r="BI309"/>
          <cell r="BJ309"/>
          <cell r="BK309"/>
          <cell r="BL309"/>
          <cell r="BM309"/>
          <cell r="BN309"/>
          <cell r="BO309"/>
          <cell r="BP309"/>
        </row>
        <row r="313">
          <cell r="C310" t="str">
            <v xml:space="preserve">KOTİTAŞ B  BLOK PANAROMİK AS 1</v>
          </cell>
          <cell r="D310"/>
          <cell r="E310">
            <v>43833</v>
          </cell>
          <cell r="F310" t="str">
            <v xml:space="preserve">MEHMET BOZLAR</v>
          </cell>
          <cell r="G310"/>
          <cell r="H310"/>
          <cell r="I310">
            <v>1000</v>
          </cell>
          <cell r="J310"/>
          <cell r="K310"/>
          <cell r="L310">
            <v>4</v>
          </cell>
          <cell r="M310"/>
          <cell r="N310"/>
          <cell r="O310">
            <v>5400</v>
          </cell>
          <cell r="P310"/>
          <cell r="Q310">
            <v>800</v>
          </cell>
          <cell r="R310">
            <v>6200</v>
          </cell>
          <cell r="S310">
            <v>3780</v>
          </cell>
          <cell r="T310">
            <v>0.7</v>
          </cell>
          <cell r="U310">
            <v>43865</v>
          </cell>
          <cell r="V310">
            <v>800</v>
          </cell>
          <cell r="W310" t="str">
            <v>YAKIT</v>
          </cell>
          <cell r="X310">
            <v>43865</v>
          </cell>
          <cell r="Y310">
            <v>1620</v>
          </cell>
          <cell r="Z310">
            <v>0.3</v>
          </cell>
          <cell r="AA310">
            <v>44217</v>
          </cell>
          <cell r="AB310"/>
          <cell r="AC310" t="str">
            <v>YAKIT</v>
          </cell>
          <cell r="AD310"/>
          <cell r="AE310"/>
          <cell r="AF310"/>
          <cell r="AG310"/>
          <cell r="AH310"/>
          <cell r="AI310"/>
          <cell r="AJ310"/>
          <cell r="AK310"/>
          <cell r="AL310"/>
          <cell r="AM310"/>
          <cell r="AN310"/>
          <cell r="AO310"/>
          <cell r="AP310"/>
          <cell r="AQ310"/>
          <cell r="AR310"/>
          <cell r="AS310"/>
          <cell r="AT310"/>
          <cell r="AU310"/>
          <cell r="AV310"/>
          <cell r="AW310"/>
          <cell r="AX310">
            <v>6200</v>
          </cell>
          <cell r="AY310">
            <v>0</v>
          </cell>
          <cell r="AZ310"/>
          <cell r="BA310"/>
          <cell r="BB310"/>
          <cell r="BC310"/>
          <cell r="BD310"/>
          <cell r="BE310"/>
          <cell r="BF310"/>
          <cell r="BG310"/>
          <cell r="BH310"/>
          <cell r="BI310"/>
          <cell r="BJ310"/>
          <cell r="BK310"/>
          <cell r="BL310"/>
          <cell r="BM310"/>
          <cell r="BN310"/>
          <cell r="BO310"/>
          <cell r="BP310"/>
        </row>
        <row r="314">
          <cell r="C311" t="str">
            <v xml:space="preserve">KOTİTAŞ B BLOK MÜŞ AS 1</v>
          </cell>
          <cell r="D311"/>
          <cell r="E311">
            <v>43831</v>
          </cell>
          <cell r="F311" t="str">
            <v xml:space="preserve">MEHMET BOZLAR</v>
          </cell>
          <cell r="G311"/>
          <cell r="H311"/>
          <cell r="I311">
            <v>1000</v>
          </cell>
          <cell r="J311"/>
          <cell r="K311"/>
          <cell r="L311">
            <v>5</v>
          </cell>
          <cell r="M311">
            <v>1</v>
          </cell>
          <cell r="N311"/>
          <cell r="O311">
            <v>7425</v>
          </cell>
          <cell r="P311"/>
          <cell r="Q311">
            <v>800</v>
          </cell>
          <cell r="R311">
            <v>8225</v>
          </cell>
          <cell r="S311">
            <v>5197.5</v>
          </cell>
          <cell r="T311">
            <v>0.7</v>
          </cell>
          <cell r="U311">
            <v>43865</v>
          </cell>
          <cell r="V311">
            <v>800</v>
          </cell>
          <cell r="W311" t="str">
            <v>YAKIT</v>
          </cell>
          <cell r="X311">
            <v>43865</v>
          </cell>
          <cell r="Y311">
            <v>2227.5</v>
          </cell>
          <cell r="Z311">
            <v>0.3</v>
          </cell>
          <cell r="AA311">
            <v>44217</v>
          </cell>
          <cell r="AB311"/>
          <cell r="AC311" t="str">
            <v>YAKIT</v>
          </cell>
          <cell r="AD311"/>
          <cell r="AE311"/>
          <cell r="AF311"/>
          <cell r="AG311"/>
          <cell r="AH311"/>
          <cell r="AI311"/>
          <cell r="AJ311"/>
          <cell r="AK311"/>
          <cell r="AL311"/>
          <cell r="AM311"/>
          <cell r="AN311"/>
          <cell r="AO311"/>
          <cell r="AP311"/>
          <cell r="AQ311"/>
          <cell r="AR311"/>
          <cell r="AS311"/>
          <cell r="AT311"/>
          <cell r="AU311"/>
          <cell r="AV311"/>
          <cell r="AW311"/>
          <cell r="AX311">
            <v>8225</v>
          </cell>
          <cell r="AY311">
            <v>0</v>
          </cell>
          <cell r="AZ311"/>
          <cell r="BA311"/>
          <cell r="BB311"/>
          <cell r="BC311"/>
          <cell r="BD311"/>
          <cell r="BE311"/>
          <cell r="BF311"/>
          <cell r="BG311"/>
          <cell r="BH311"/>
          <cell r="BI311"/>
          <cell r="BJ311"/>
          <cell r="BK311"/>
          <cell r="BL311"/>
          <cell r="BM311"/>
          <cell r="BN311"/>
          <cell r="BO311"/>
          <cell r="BP311"/>
        </row>
        <row r="315">
          <cell r="C312" t="str">
            <v xml:space="preserve">KOTİTAŞ B BLOK SER AS 1</v>
          </cell>
          <cell r="D312"/>
          <cell r="E312">
            <v>43832</v>
          </cell>
          <cell r="F312" t="str">
            <v xml:space="preserve">MEHMET BOZLAR</v>
          </cell>
          <cell r="G312"/>
          <cell r="H312"/>
          <cell r="I312">
            <v>1000</v>
          </cell>
          <cell r="J312"/>
          <cell r="K312"/>
          <cell r="L312">
            <v>5</v>
          </cell>
          <cell r="M312">
            <v>1</v>
          </cell>
          <cell r="N312"/>
          <cell r="O312">
            <v>7425</v>
          </cell>
          <cell r="P312"/>
          <cell r="Q312">
            <v>800</v>
          </cell>
          <cell r="R312">
            <v>8225</v>
          </cell>
          <cell r="S312">
            <v>5197.5</v>
          </cell>
          <cell r="T312">
            <v>0.7</v>
          </cell>
          <cell r="U312">
            <v>43865</v>
          </cell>
          <cell r="V312">
            <v>800</v>
          </cell>
          <cell r="W312" t="str">
            <v>YAKIT</v>
          </cell>
          <cell r="X312">
            <v>43865</v>
          </cell>
          <cell r="Y312">
            <v>2227.5</v>
          </cell>
          <cell r="Z312">
            <v>0.3</v>
          </cell>
          <cell r="AA312">
            <v>44217</v>
          </cell>
          <cell r="AB312"/>
          <cell r="AC312" t="str">
            <v>YAKIT</v>
          </cell>
          <cell r="AD312"/>
          <cell r="AE312"/>
          <cell r="AF312"/>
          <cell r="AG312"/>
          <cell r="AH312"/>
          <cell r="AI312"/>
          <cell r="AJ312"/>
          <cell r="AK312"/>
          <cell r="AL312"/>
          <cell r="AM312"/>
          <cell r="AN312"/>
          <cell r="AO312"/>
          <cell r="AP312"/>
          <cell r="AQ312"/>
          <cell r="AR312"/>
          <cell r="AS312"/>
          <cell r="AT312"/>
          <cell r="AU312"/>
          <cell r="AV312"/>
          <cell r="AW312"/>
          <cell r="AX312">
            <v>8225</v>
          </cell>
          <cell r="AY312">
            <v>0</v>
          </cell>
          <cell r="AZ312"/>
          <cell r="BA312"/>
          <cell r="BB312"/>
          <cell r="BC312"/>
          <cell r="BD312"/>
          <cell r="BE312"/>
          <cell r="BF312"/>
          <cell r="BG312"/>
          <cell r="BH312"/>
          <cell r="BI312"/>
          <cell r="BJ312"/>
          <cell r="BK312"/>
          <cell r="BL312"/>
          <cell r="BM312"/>
          <cell r="BN312"/>
          <cell r="BO312"/>
          <cell r="BP312"/>
        </row>
        <row r="316">
          <cell r="C313" t="str">
            <v xml:space="preserve">KOTİTAŞ F BLOK MÜŞ AS 1</v>
          </cell>
          <cell r="D313"/>
          <cell r="E313">
            <v>43855</v>
          </cell>
          <cell r="F313" t="str">
            <v xml:space="preserve">MEHMET BOZLAR</v>
          </cell>
          <cell r="G313"/>
          <cell r="H313"/>
          <cell r="I313">
            <v>1000</v>
          </cell>
          <cell r="J313"/>
          <cell r="K313"/>
          <cell r="L313">
            <v>5</v>
          </cell>
          <cell r="M313">
            <v>1</v>
          </cell>
          <cell r="N313"/>
          <cell r="O313">
            <v>7425</v>
          </cell>
          <cell r="P313"/>
          <cell r="Q313">
            <v>800</v>
          </cell>
          <cell r="R313">
            <v>8225</v>
          </cell>
          <cell r="S313">
            <v>5197.5</v>
          </cell>
          <cell r="T313">
            <v>0.7</v>
          </cell>
          <cell r="U313">
            <v>43881</v>
          </cell>
          <cell r="V313">
            <v>800</v>
          </cell>
          <cell r="W313" t="str">
            <v>YAKIT</v>
          </cell>
          <cell r="X313">
            <v>37307</v>
          </cell>
          <cell r="Y313">
            <v>2227.5</v>
          </cell>
          <cell r="Z313">
            <v>0.3</v>
          </cell>
          <cell r="AA313">
            <v>44217</v>
          </cell>
          <cell r="AB313"/>
          <cell r="AC313" t="str">
            <v>YAKIT</v>
          </cell>
          <cell r="AD313"/>
          <cell r="AE313"/>
          <cell r="AF313"/>
          <cell r="AG313"/>
          <cell r="AH313"/>
          <cell r="AI313"/>
          <cell r="AJ313"/>
          <cell r="AK313"/>
          <cell r="AL313"/>
          <cell r="AM313"/>
          <cell r="AN313"/>
          <cell r="AO313"/>
          <cell r="AP313"/>
          <cell r="AQ313"/>
          <cell r="AR313"/>
          <cell r="AS313"/>
          <cell r="AT313"/>
          <cell r="AU313"/>
          <cell r="AV313"/>
          <cell r="AW313"/>
          <cell r="AX313">
            <v>8225</v>
          </cell>
          <cell r="AY313">
            <v>0</v>
          </cell>
          <cell r="AZ313"/>
          <cell r="BA313"/>
          <cell r="BB313"/>
          <cell r="BC313"/>
          <cell r="BD313"/>
          <cell r="BE313"/>
          <cell r="BF313"/>
          <cell r="BG313"/>
          <cell r="BH313"/>
          <cell r="BI313"/>
          <cell r="BJ313"/>
          <cell r="BK313"/>
          <cell r="BL313"/>
          <cell r="BM313"/>
          <cell r="BN313"/>
          <cell r="BO313"/>
          <cell r="BP313"/>
        </row>
        <row r="317">
          <cell r="C314" t="str">
            <v xml:space="preserve">KOTİTAŞ F BLOK SER AS 1</v>
          </cell>
          <cell r="D314"/>
          <cell r="E314">
            <v>43814</v>
          </cell>
          <cell r="F314" t="str">
            <v xml:space="preserve">MEHMET BOZLAR</v>
          </cell>
          <cell r="G314"/>
          <cell r="H314"/>
          <cell r="I314">
            <v>1000</v>
          </cell>
          <cell r="J314"/>
          <cell r="K314"/>
          <cell r="L314">
            <v>5</v>
          </cell>
          <cell r="M314">
            <v>1</v>
          </cell>
          <cell r="N314"/>
          <cell r="O314">
            <v>7425</v>
          </cell>
          <cell r="P314"/>
          <cell r="Q314">
            <v>800</v>
          </cell>
          <cell r="R314">
            <v>8225</v>
          </cell>
          <cell r="S314">
            <v>5197.5</v>
          </cell>
          <cell r="T314">
            <v>0.7</v>
          </cell>
          <cell r="U314">
            <v>43850</v>
          </cell>
          <cell r="V314">
            <v>800</v>
          </cell>
          <cell r="W314" t="str">
            <v>YAKIT</v>
          </cell>
          <cell r="X314">
            <v>43850</v>
          </cell>
          <cell r="Y314">
            <v>2227.5</v>
          </cell>
          <cell r="Z314">
            <v>0.3</v>
          </cell>
          <cell r="AA314">
            <v>44217</v>
          </cell>
          <cell r="AB314"/>
          <cell r="AC314" t="str">
            <v>YAKIT</v>
          </cell>
          <cell r="AD314"/>
          <cell r="AE314"/>
          <cell r="AF314"/>
          <cell r="AG314"/>
          <cell r="AH314"/>
          <cell r="AI314"/>
          <cell r="AJ314"/>
          <cell r="AK314"/>
          <cell r="AL314"/>
          <cell r="AM314"/>
          <cell r="AN314"/>
          <cell r="AO314"/>
          <cell r="AP314"/>
          <cell r="AQ314"/>
          <cell r="AR314"/>
          <cell r="AS314"/>
          <cell r="AT314"/>
          <cell r="AU314"/>
          <cell r="AV314"/>
          <cell r="AW314"/>
          <cell r="AX314">
            <v>8225</v>
          </cell>
          <cell r="AY314">
            <v>0</v>
          </cell>
          <cell r="AZ314"/>
          <cell r="BA314"/>
          <cell r="BB314"/>
          <cell r="BC314"/>
          <cell r="BD314"/>
          <cell r="BE314"/>
          <cell r="BF314"/>
          <cell r="BG314"/>
          <cell r="BH314"/>
          <cell r="BI314"/>
          <cell r="BJ314"/>
          <cell r="BK314"/>
          <cell r="BL314"/>
          <cell r="BM314"/>
          <cell r="BN314"/>
          <cell r="BO314"/>
          <cell r="BP314"/>
        </row>
        <row r="318">
          <cell r="C315" t="str">
            <v xml:space="preserve">KOTİTAŞ G BLOK MÜŞ AS 1</v>
          </cell>
          <cell r="D315"/>
          <cell r="E315">
            <v>43789</v>
          </cell>
          <cell r="F315" t="str">
            <v xml:space="preserve">MEHMET BOZLAR</v>
          </cell>
          <cell r="G315"/>
          <cell r="H315"/>
          <cell r="I315">
            <v>1000</v>
          </cell>
          <cell r="J315"/>
          <cell r="K315"/>
          <cell r="L315">
            <v>5</v>
          </cell>
          <cell r="M315">
            <v>1</v>
          </cell>
          <cell r="N315"/>
          <cell r="O315">
            <v>7425</v>
          </cell>
          <cell r="P315"/>
          <cell r="Q315">
            <v>800</v>
          </cell>
          <cell r="R315">
            <v>8225</v>
          </cell>
          <cell r="S315">
            <v>5197.5</v>
          </cell>
          <cell r="T315">
            <v>0.7</v>
          </cell>
          <cell r="U315">
            <v>43850</v>
          </cell>
          <cell r="V315">
            <v>800</v>
          </cell>
          <cell r="W315" t="str">
            <v>YAKIT</v>
          </cell>
          <cell r="X315">
            <v>43850</v>
          </cell>
          <cell r="Y315">
            <v>2227.5</v>
          </cell>
          <cell r="Z315">
            <v>0.3</v>
          </cell>
          <cell r="AA315">
            <v>44217</v>
          </cell>
          <cell r="AB315"/>
          <cell r="AC315" t="str">
            <v>YAKIT</v>
          </cell>
          <cell r="AD315"/>
          <cell r="AE315"/>
          <cell r="AF315"/>
          <cell r="AG315"/>
          <cell r="AH315"/>
          <cell r="AI315"/>
          <cell r="AJ315"/>
          <cell r="AK315"/>
          <cell r="AL315"/>
          <cell r="AM315"/>
          <cell r="AN315"/>
          <cell r="AO315"/>
          <cell r="AP315"/>
          <cell r="AQ315"/>
          <cell r="AR315"/>
          <cell r="AS315"/>
          <cell r="AT315"/>
          <cell r="AU315"/>
          <cell r="AV315"/>
          <cell r="AW315"/>
          <cell r="AX315">
            <v>8225</v>
          </cell>
          <cell r="AY315">
            <v>0</v>
          </cell>
          <cell r="AZ315"/>
          <cell r="BA315"/>
          <cell r="BB315"/>
          <cell r="BC315"/>
          <cell r="BD315"/>
          <cell r="BE315"/>
          <cell r="BF315"/>
          <cell r="BG315"/>
          <cell r="BH315"/>
          <cell r="BI315"/>
          <cell r="BJ315"/>
          <cell r="BK315"/>
          <cell r="BL315"/>
          <cell r="BM315"/>
          <cell r="BN315"/>
          <cell r="BO315"/>
          <cell r="BP315"/>
        </row>
        <row r="319">
          <cell r="C316" t="str">
            <v xml:space="preserve">KOTİTAŞ G BLOK MÜŞ AS 2</v>
          </cell>
          <cell r="D316"/>
          <cell r="E316">
            <v>43800</v>
          </cell>
          <cell r="F316" t="str">
            <v xml:space="preserve">MEHMET BOZLAR</v>
          </cell>
          <cell r="G316"/>
          <cell r="H316"/>
          <cell r="I316">
            <v>1000</v>
          </cell>
          <cell r="J316"/>
          <cell r="K316"/>
          <cell r="L316">
            <v>5</v>
          </cell>
          <cell r="M316">
            <v>1</v>
          </cell>
          <cell r="N316"/>
          <cell r="O316">
            <v>7425</v>
          </cell>
          <cell r="P316"/>
          <cell r="Q316">
            <v>800</v>
          </cell>
          <cell r="R316">
            <v>8225</v>
          </cell>
          <cell r="S316">
            <v>5197.5</v>
          </cell>
          <cell r="T316">
            <v>0.7</v>
          </cell>
          <cell r="U316">
            <v>43850</v>
          </cell>
          <cell r="V316">
            <v>800</v>
          </cell>
          <cell r="W316" t="str">
            <v>YAKIT</v>
          </cell>
          <cell r="X316">
            <v>43850</v>
          </cell>
          <cell r="Y316">
            <v>2227.5</v>
          </cell>
          <cell r="Z316">
            <v>0.3</v>
          </cell>
          <cell r="AA316">
            <v>44217</v>
          </cell>
          <cell r="AB316"/>
          <cell r="AC316" t="str">
            <v>YAKIT</v>
          </cell>
          <cell r="AD316"/>
          <cell r="AE316"/>
          <cell r="AF316"/>
          <cell r="AG316"/>
          <cell r="AH316"/>
          <cell r="AI316"/>
          <cell r="AJ316"/>
          <cell r="AK316"/>
          <cell r="AL316"/>
          <cell r="AM316"/>
          <cell r="AN316"/>
          <cell r="AO316"/>
          <cell r="AP316"/>
          <cell r="AQ316"/>
          <cell r="AR316"/>
          <cell r="AS316"/>
          <cell r="AT316"/>
          <cell r="AU316"/>
          <cell r="AV316"/>
          <cell r="AW316"/>
          <cell r="AX316">
            <v>8225</v>
          </cell>
          <cell r="AY316">
            <v>0</v>
          </cell>
          <cell r="AZ316"/>
          <cell r="BA316"/>
          <cell r="BB316"/>
          <cell r="BC316"/>
          <cell r="BD316"/>
          <cell r="BE316"/>
          <cell r="BF316"/>
          <cell r="BG316"/>
          <cell r="BH316"/>
          <cell r="BI316"/>
          <cell r="BJ316"/>
          <cell r="BK316"/>
          <cell r="BL316"/>
          <cell r="BM316"/>
          <cell r="BN316"/>
          <cell r="BO316"/>
          <cell r="BP316"/>
        </row>
        <row r="320">
          <cell r="C317" t="str">
            <v>KTÖK</v>
          </cell>
          <cell r="D317"/>
          <cell r="E317">
            <v>43755</v>
          </cell>
          <cell r="F317" t="str">
            <v xml:space="preserve">M. DELİBAŞ</v>
          </cell>
          <cell r="G317"/>
          <cell r="H317"/>
          <cell r="I317">
            <v>625</v>
          </cell>
          <cell r="J317"/>
          <cell r="K317"/>
          <cell r="L317">
            <v>4</v>
          </cell>
          <cell r="M317">
            <v>1</v>
          </cell>
          <cell r="N317"/>
          <cell r="O317">
            <v>5850</v>
          </cell>
          <cell r="P317"/>
          <cell r="Q317">
            <v>300</v>
          </cell>
          <cell r="R317">
            <v>6150</v>
          </cell>
          <cell r="S317">
            <v>4095</v>
          </cell>
          <cell r="T317">
            <v>0.7</v>
          </cell>
          <cell r="U317">
            <v>43793</v>
          </cell>
          <cell r="V317">
            <v>300</v>
          </cell>
          <cell r="W317" t="str">
            <v>YAKIT</v>
          </cell>
          <cell r="X317">
            <v>43793</v>
          </cell>
          <cell r="Y317">
            <v>1755</v>
          </cell>
          <cell r="Z317">
            <v>0.3</v>
          </cell>
          <cell r="AA317">
            <v>43881</v>
          </cell>
          <cell r="AB317"/>
          <cell r="AC317" t="str">
            <v>YAKIT</v>
          </cell>
          <cell r="AD317"/>
          <cell r="AE317"/>
          <cell r="AF317"/>
          <cell r="AG317"/>
          <cell r="AH317"/>
          <cell r="AI317"/>
          <cell r="AJ317"/>
          <cell r="AK317"/>
          <cell r="AL317"/>
          <cell r="AM317"/>
          <cell r="AN317"/>
          <cell r="AO317"/>
          <cell r="AP317"/>
          <cell r="AQ317"/>
          <cell r="AR317"/>
          <cell r="AS317"/>
          <cell r="AT317"/>
          <cell r="AU317"/>
          <cell r="AV317"/>
          <cell r="AW317"/>
          <cell r="AX317">
            <v>6150</v>
          </cell>
          <cell r="AY317">
            <v>0</v>
          </cell>
          <cell r="AZ317"/>
          <cell r="BA317"/>
          <cell r="BB317"/>
          <cell r="BC317"/>
          <cell r="BD317"/>
          <cell r="BE317"/>
          <cell r="BF317"/>
          <cell r="BG317"/>
          <cell r="BH317"/>
          <cell r="BI317"/>
          <cell r="BJ317"/>
          <cell r="BK317"/>
          <cell r="BL317"/>
          <cell r="BM317"/>
          <cell r="BN317"/>
          <cell r="BO317"/>
          <cell r="BP317"/>
        </row>
        <row r="321">
          <cell r="C318" t="str">
            <v xml:space="preserve">KUTLAY MÜHENDİSLİK H.Q</v>
          </cell>
          <cell r="D318"/>
          <cell r="E318">
            <v>44287</v>
          </cell>
          <cell r="F318" t="str">
            <v xml:space="preserve">YAKUP GÜCÜN</v>
          </cell>
          <cell r="G318"/>
          <cell r="H318"/>
          <cell r="I318">
            <v>900</v>
          </cell>
          <cell r="J318"/>
          <cell r="K318"/>
          <cell r="L318">
            <v>5</v>
          </cell>
          <cell r="M318"/>
          <cell r="N318"/>
          <cell r="O318">
            <v>15000</v>
          </cell>
          <cell r="P318"/>
          <cell r="Q318">
            <v>175</v>
          </cell>
          <cell r="R318">
            <v>15175</v>
          </cell>
          <cell r="S318">
            <v>10500</v>
          </cell>
          <cell r="T318">
            <v>0.7</v>
          </cell>
          <cell r="U318">
            <v>44306</v>
          </cell>
          <cell r="V318">
            <v>175</v>
          </cell>
          <cell r="W318" t="str">
            <v>YAKIT</v>
          </cell>
          <cell r="X318">
            <v>44306</v>
          </cell>
          <cell r="Y318">
            <v>4500</v>
          </cell>
          <cell r="Z318">
            <v>0.3</v>
          </cell>
          <cell r="AA318">
            <v>44306</v>
          </cell>
          <cell r="AB318"/>
          <cell r="AC318" t="str">
            <v>YAKIT</v>
          </cell>
          <cell r="AD318"/>
          <cell r="AE318"/>
          <cell r="AF318"/>
          <cell r="AG318"/>
          <cell r="AH318"/>
          <cell r="AI318"/>
          <cell r="AJ318"/>
          <cell r="AK318"/>
          <cell r="AL318"/>
          <cell r="AM318"/>
          <cell r="AN318"/>
          <cell r="AO318"/>
          <cell r="AP318"/>
          <cell r="AQ318"/>
          <cell r="AR318"/>
          <cell r="AS318"/>
          <cell r="AT318"/>
          <cell r="AU318"/>
          <cell r="AV318"/>
          <cell r="AW318"/>
          <cell r="AX318">
            <v>15175</v>
          </cell>
          <cell r="AY318">
            <v>0</v>
          </cell>
          <cell r="AZ318"/>
          <cell r="BA318"/>
          <cell r="BB318"/>
          <cell r="BC318"/>
          <cell r="BD318"/>
          <cell r="BE318"/>
          <cell r="BF318"/>
          <cell r="BG318"/>
          <cell r="BH318"/>
          <cell r="BI318"/>
          <cell r="BJ318"/>
          <cell r="BK318"/>
          <cell r="BL318"/>
          <cell r="BM318"/>
          <cell r="BN318"/>
          <cell r="BO318"/>
          <cell r="BP318"/>
        </row>
        <row r="322">
          <cell r="C319" t="str">
            <v xml:space="preserve">LAİKA BARDAK</v>
          </cell>
          <cell r="D319"/>
          <cell r="E319">
            <v>44088</v>
          </cell>
          <cell r="F319" t="str">
            <v xml:space="preserve">SÜLEYMAN ZORLU</v>
          </cell>
          <cell r="G319"/>
          <cell r="H319"/>
          <cell r="I319">
            <v>400</v>
          </cell>
          <cell r="J319"/>
          <cell r="K319"/>
          <cell r="L319">
            <v>6</v>
          </cell>
          <cell r="M319">
            <v>1</v>
          </cell>
          <cell r="N319"/>
          <cell r="O319">
            <v>8450</v>
          </cell>
          <cell r="P319"/>
          <cell r="Q319">
            <v>880</v>
          </cell>
          <cell r="R319">
            <v>9330</v>
          </cell>
          <cell r="S319">
            <v>5915</v>
          </cell>
          <cell r="T319">
            <v>0.7</v>
          </cell>
          <cell r="U319">
            <v>44124</v>
          </cell>
          <cell r="V319">
            <v>880</v>
          </cell>
          <cell r="W319" t="str">
            <v>YAKIT</v>
          </cell>
          <cell r="X319">
            <v>44124</v>
          </cell>
          <cell r="Y319">
            <v>2700</v>
          </cell>
          <cell r="Z319">
            <v>0.3</v>
          </cell>
          <cell r="AA319">
            <v>44336</v>
          </cell>
          <cell r="AB319"/>
          <cell r="AC319" t="str">
            <v>YAKIT</v>
          </cell>
          <cell r="AD319"/>
          <cell r="AE319"/>
          <cell r="AF319"/>
          <cell r="AG319"/>
          <cell r="AH319"/>
          <cell r="AI319"/>
          <cell r="AJ319"/>
          <cell r="AK319"/>
          <cell r="AL319"/>
          <cell r="AM319"/>
          <cell r="AN319"/>
          <cell r="AO319"/>
          <cell r="AP319"/>
          <cell r="AQ319">
            <v>165</v>
          </cell>
          <cell r="AR319" t="str">
            <v xml:space="preserve">ZAM FARKI SIFIRLAMASI</v>
          </cell>
          <cell r="AS319">
            <v>44336</v>
          </cell>
          <cell r="AT319"/>
          <cell r="AU319"/>
          <cell r="AV319"/>
          <cell r="AW319"/>
          <cell r="AX319">
            <v>9330</v>
          </cell>
          <cell r="AY319">
            <v>0</v>
          </cell>
          <cell r="AZ319"/>
          <cell r="BA319"/>
          <cell r="BB319"/>
          <cell r="BC319"/>
          <cell r="BD319"/>
          <cell r="BE319"/>
          <cell r="BF319"/>
          <cell r="BG319"/>
          <cell r="BH319"/>
          <cell r="BI319"/>
          <cell r="BJ319"/>
          <cell r="BK319"/>
          <cell r="BL319"/>
          <cell r="BM319"/>
          <cell r="BN319"/>
          <cell r="BO319"/>
          <cell r="BP319"/>
        </row>
        <row r="323">
          <cell r="C320" t="str">
            <v xml:space="preserve">LA-MACH INV LTD</v>
          </cell>
          <cell r="D320"/>
          <cell r="E320">
            <v>43983</v>
          </cell>
          <cell r="F320" t="str">
            <v xml:space="preserve">SÜLEYMAN ZORLU</v>
          </cell>
          <cell r="G320"/>
          <cell r="H320"/>
          <cell r="I320">
            <v>800</v>
          </cell>
          <cell r="J320"/>
          <cell r="K320"/>
          <cell r="L320">
            <v>11</v>
          </cell>
          <cell r="M320"/>
          <cell r="N320"/>
          <cell r="O320">
            <v>14300</v>
          </cell>
          <cell r="P320"/>
          <cell r="Q320">
            <v>400</v>
          </cell>
          <cell r="R320">
            <v>14700</v>
          </cell>
          <cell r="S320">
            <v>7150</v>
          </cell>
          <cell r="T320">
            <v>0.5</v>
          </cell>
          <cell r="U320">
            <v>44032</v>
          </cell>
          <cell r="V320">
            <v>400</v>
          </cell>
          <cell r="W320" t="str">
            <v>YAKIT</v>
          </cell>
          <cell r="X320">
            <v>44032</v>
          </cell>
          <cell r="Y320">
            <v>2860</v>
          </cell>
          <cell r="Z320">
            <v>0.2</v>
          </cell>
          <cell r="AA320">
            <v>44063</v>
          </cell>
          <cell r="AB320"/>
          <cell r="AC320" t="str">
            <v>YAKIT</v>
          </cell>
          <cell r="AD320"/>
          <cell r="AE320">
            <v>4290</v>
          </cell>
          <cell r="AF320">
            <v>0.3</v>
          </cell>
          <cell r="AG320">
            <v>44124</v>
          </cell>
          <cell r="AH320"/>
          <cell r="AI320"/>
          <cell r="AJ320"/>
          <cell r="AK320"/>
          <cell r="AL320"/>
          <cell r="AM320"/>
          <cell r="AN320"/>
          <cell r="AO320"/>
          <cell r="AP320"/>
          <cell r="AQ320"/>
          <cell r="AR320"/>
          <cell r="AS320"/>
          <cell r="AT320"/>
          <cell r="AU320"/>
          <cell r="AV320"/>
          <cell r="AW320"/>
          <cell r="AX320">
            <v>14700</v>
          </cell>
          <cell r="AY320">
            <v>0</v>
          </cell>
          <cell r="AZ320"/>
          <cell r="BA320"/>
          <cell r="BB320"/>
          <cell r="BC320"/>
          <cell r="BD320"/>
          <cell r="BE320"/>
          <cell r="BF320"/>
          <cell r="BG320"/>
          <cell r="BH320"/>
          <cell r="BI320"/>
          <cell r="BJ320"/>
          <cell r="BK320"/>
          <cell r="BL320"/>
          <cell r="BM320"/>
          <cell r="BN320"/>
          <cell r="BO320"/>
          <cell r="BP320"/>
        </row>
        <row r="324">
          <cell r="C321" t="str">
            <v xml:space="preserve">LA-MACH INV LTD 2</v>
          </cell>
          <cell r="D321"/>
          <cell r="E321"/>
          <cell r="F321" t="str">
            <v xml:space="preserve">YAKUP GÜCÜN</v>
          </cell>
          <cell r="G321" t="str">
            <v>MAGUSA</v>
          </cell>
          <cell r="H321">
            <v>3300</v>
          </cell>
          <cell r="I321">
            <v>625</v>
          </cell>
          <cell r="J321">
            <v>4</v>
          </cell>
          <cell r="K321">
            <v>4</v>
          </cell>
          <cell r="L321">
            <v>6</v>
          </cell>
          <cell r="M321"/>
          <cell r="N321">
            <v>3000</v>
          </cell>
          <cell r="O321">
            <v>18000</v>
          </cell>
          <cell r="P321">
            <v>0</v>
          </cell>
          <cell r="Q321">
            <v>1650</v>
          </cell>
          <cell r="R321">
            <v>19650</v>
          </cell>
          <cell r="S321">
            <v>12600</v>
          </cell>
          <cell r="T321">
            <v>0.7</v>
          </cell>
          <cell r="U321">
            <v>44915</v>
          </cell>
          <cell r="V321">
            <v>1650</v>
          </cell>
          <cell r="W321" t="str">
            <v>YAKIT</v>
          </cell>
          <cell r="X321">
            <v>44915</v>
          </cell>
          <cell r="Y321">
            <v>5400</v>
          </cell>
          <cell r="Z321">
            <v>0.3</v>
          </cell>
          <cell r="AA321">
            <v>44946</v>
          </cell>
          <cell r="AB321"/>
          <cell r="AC321" t="str">
            <v>YAKIT</v>
          </cell>
          <cell r="AD321"/>
          <cell r="AE321"/>
          <cell r="AF321"/>
          <cell r="AG321"/>
          <cell r="AH321"/>
          <cell r="AI321"/>
          <cell r="AJ321"/>
          <cell r="AK321"/>
          <cell r="AL321"/>
          <cell r="AM321"/>
          <cell r="AN321"/>
          <cell r="AO321"/>
          <cell r="AP321"/>
          <cell r="AQ321"/>
          <cell r="AR321"/>
          <cell r="AS321"/>
          <cell r="AT321"/>
          <cell r="AU321"/>
          <cell r="AV321"/>
          <cell r="AW321"/>
          <cell r="AX321">
            <v>19650</v>
          </cell>
          <cell r="AY321">
            <v>0</v>
          </cell>
          <cell r="AZ321"/>
          <cell r="BA321"/>
          <cell r="BB321"/>
          <cell r="BC321"/>
          <cell r="BD321"/>
          <cell r="BE321"/>
          <cell r="BF321"/>
          <cell r="BG321"/>
          <cell r="BH321"/>
          <cell r="BI321"/>
          <cell r="BJ321"/>
          <cell r="BK321"/>
          <cell r="BL321"/>
          <cell r="BM321"/>
          <cell r="BN321"/>
          <cell r="BO321"/>
          <cell r="BP321"/>
        </row>
        <row r="325">
          <cell r="C322" t="str">
            <v xml:space="preserve">LORDS PALACE HOTEL</v>
          </cell>
          <cell r="D322"/>
          <cell r="E322">
            <v>43866</v>
          </cell>
          <cell r="F322" t="str">
            <v xml:space="preserve">MEHMET BOZLAR</v>
          </cell>
          <cell r="G322"/>
          <cell r="H322"/>
          <cell r="I322">
            <v>630</v>
          </cell>
          <cell r="J322"/>
          <cell r="K322"/>
          <cell r="L322">
            <v>13</v>
          </cell>
          <cell r="M322">
            <v>4</v>
          </cell>
          <cell r="N322"/>
          <cell r="O322">
            <v>18000</v>
          </cell>
          <cell r="P322"/>
          <cell r="Q322">
            <v>135</v>
          </cell>
          <cell r="R322">
            <v>18135</v>
          </cell>
          <cell r="S322">
            <v>12600</v>
          </cell>
          <cell r="T322">
            <v>0.7</v>
          </cell>
          <cell r="U322">
            <v>43962</v>
          </cell>
          <cell r="V322">
            <v>135</v>
          </cell>
          <cell r="W322" t="str">
            <v>YAKIT</v>
          </cell>
          <cell r="X322">
            <v>43962</v>
          </cell>
          <cell r="Y322">
            <v>5400</v>
          </cell>
          <cell r="Z322">
            <v>0.3</v>
          </cell>
          <cell r="AA322">
            <v>44032</v>
          </cell>
          <cell r="AB322"/>
          <cell r="AC322" t="str">
            <v>YAKIT</v>
          </cell>
          <cell r="AD322"/>
          <cell r="AE322"/>
          <cell r="AF322"/>
          <cell r="AG322"/>
          <cell r="AH322"/>
          <cell r="AI322"/>
          <cell r="AJ322"/>
          <cell r="AK322"/>
          <cell r="AL322"/>
          <cell r="AM322"/>
          <cell r="AN322"/>
          <cell r="AO322"/>
          <cell r="AP322"/>
          <cell r="AQ322"/>
          <cell r="AR322"/>
          <cell r="AS322"/>
          <cell r="AT322"/>
          <cell r="AU322"/>
          <cell r="AV322"/>
          <cell r="AW322"/>
          <cell r="AX322">
            <v>18135</v>
          </cell>
          <cell r="AY322">
            <v>0</v>
          </cell>
          <cell r="AZ322"/>
          <cell r="BA322"/>
          <cell r="BB322"/>
          <cell r="BC322"/>
          <cell r="BD322"/>
          <cell r="BE322"/>
          <cell r="BF322"/>
          <cell r="BG322"/>
          <cell r="BH322"/>
          <cell r="BI322"/>
          <cell r="BJ322"/>
          <cell r="BK322"/>
          <cell r="BL322"/>
          <cell r="BM322"/>
          <cell r="BN322"/>
          <cell r="BO322"/>
          <cell r="BP322"/>
        </row>
        <row r="326">
          <cell r="C323" t="str">
            <v xml:space="preserve">MEHMET EMİN KAPTAN</v>
          </cell>
          <cell r="D323"/>
          <cell r="E323">
            <v>44139</v>
          </cell>
          <cell r="F323" t="str">
            <v xml:space="preserve">YAKUP GÜCÜN</v>
          </cell>
          <cell r="G323"/>
          <cell r="H323"/>
          <cell r="I323">
            <v>2000</v>
          </cell>
          <cell r="J323"/>
          <cell r="K323"/>
          <cell r="L323">
            <v>6</v>
          </cell>
          <cell r="M323">
            <v>1</v>
          </cell>
          <cell r="N323"/>
          <cell r="O323">
            <v>17550</v>
          </cell>
          <cell r="P323"/>
          <cell r="Q323">
            <v>450</v>
          </cell>
          <cell r="R323">
            <v>18000</v>
          </cell>
          <cell r="S323">
            <v>12285</v>
          </cell>
          <cell r="T323">
            <v>0.7</v>
          </cell>
          <cell r="U323">
            <v>44185</v>
          </cell>
          <cell r="V323">
            <v>450</v>
          </cell>
          <cell r="W323" t="str">
            <v>YAKIT</v>
          </cell>
          <cell r="X323">
            <v>44185</v>
          </cell>
          <cell r="Y323">
            <v>5265</v>
          </cell>
          <cell r="Z323">
            <v>0.3</v>
          </cell>
          <cell r="AA323">
            <v>44185</v>
          </cell>
          <cell r="AB323"/>
          <cell r="AC323" t="str">
            <v>YAKIT</v>
          </cell>
          <cell r="AD323"/>
          <cell r="AE323"/>
          <cell r="AF323"/>
          <cell r="AG323"/>
          <cell r="AH323"/>
          <cell r="AI323"/>
          <cell r="AJ323"/>
          <cell r="AK323"/>
          <cell r="AL323"/>
          <cell r="AM323"/>
          <cell r="AN323"/>
          <cell r="AO323"/>
          <cell r="AP323"/>
          <cell r="AQ323"/>
          <cell r="AR323"/>
          <cell r="AS323"/>
          <cell r="AT323"/>
          <cell r="AU323"/>
          <cell r="AV323"/>
          <cell r="AW323"/>
          <cell r="AX323">
            <v>18000</v>
          </cell>
          <cell r="AY323">
            <v>0</v>
          </cell>
          <cell r="AZ323"/>
          <cell r="BA323"/>
          <cell r="BB323"/>
          <cell r="BC323"/>
          <cell r="BD323"/>
          <cell r="BE323"/>
          <cell r="BF323"/>
          <cell r="BG323"/>
          <cell r="BH323"/>
          <cell r="BI323"/>
          <cell r="BJ323"/>
          <cell r="BK323"/>
          <cell r="BL323"/>
          <cell r="BM323"/>
          <cell r="BN323"/>
          <cell r="BO323"/>
          <cell r="BP323"/>
        </row>
        <row r="327">
          <cell r="C324" t="str">
            <v xml:space="preserve">MEHMET TEKANT</v>
          </cell>
          <cell r="D324"/>
          <cell r="E324">
            <v>43398</v>
          </cell>
          <cell r="F324" t="str">
            <v xml:space="preserve">MEHMET BOZLAR</v>
          </cell>
          <cell r="G324"/>
          <cell r="H324"/>
          <cell r="I324">
            <v>535</v>
          </cell>
          <cell r="J324"/>
          <cell r="K324"/>
          <cell r="L324">
            <v>7</v>
          </cell>
          <cell r="M324">
            <v>0</v>
          </cell>
          <cell r="N324"/>
          <cell r="O324">
            <v>9100</v>
          </cell>
          <cell r="P324"/>
          <cell r="Q324">
            <v>0</v>
          </cell>
          <cell r="R324">
            <v>9100</v>
          </cell>
          <cell r="S324">
            <v>6370</v>
          </cell>
          <cell r="T324">
            <v>0.7</v>
          </cell>
          <cell r="U324">
            <v>43329</v>
          </cell>
          <cell r="V324"/>
          <cell r="W324" t="str">
            <v>YAKIT</v>
          </cell>
          <cell r="X324"/>
          <cell r="Y324">
            <v>2730</v>
          </cell>
          <cell r="Z324">
            <v>0.3</v>
          </cell>
          <cell r="AA324">
            <v>43551</v>
          </cell>
          <cell r="AB324"/>
          <cell r="AC324" t="str">
            <v>YAKIT</v>
          </cell>
          <cell r="AD324"/>
          <cell r="AE324"/>
          <cell r="AF324"/>
          <cell r="AG324"/>
          <cell r="AH324"/>
          <cell r="AI324"/>
          <cell r="AJ324"/>
          <cell r="AK324"/>
          <cell r="AL324"/>
          <cell r="AM324"/>
          <cell r="AN324"/>
          <cell r="AO324"/>
          <cell r="AP324"/>
          <cell r="AQ324"/>
          <cell r="AR324"/>
          <cell r="AS324"/>
          <cell r="AT324"/>
          <cell r="AU324"/>
          <cell r="AV324"/>
          <cell r="AW324"/>
          <cell r="AX324">
            <v>9100</v>
          </cell>
          <cell r="AY324">
            <v>0</v>
          </cell>
          <cell r="AZ324"/>
          <cell r="BA324"/>
          <cell r="BB324"/>
          <cell r="BC324"/>
          <cell r="BD324"/>
          <cell r="BE324"/>
          <cell r="BF324"/>
          <cell r="BG324"/>
          <cell r="BH324"/>
          <cell r="BI324"/>
          <cell r="BJ324"/>
          <cell r="BK324"/>
          <cell r="BL324"/>
          <cell r="BM324"/>
          <cell r="BN324"/>
          <cell r="BO324"/>
          <cell r="BP324"/>
        </row>
        <row r="328">
          <cell r="C325" t="str">
            <v xml:space="preserve">MEMİŞ ZORBA</v>
          </cell>
          <cell r="D325"/>
          <cell r="E325">
            <v>44131</v>
          </cell>
          <cell r="F325" t="str">
            <v xml:space="preserve">SÜLEYMAN ZORLU</v>
          </cell>
          <cell r="G325"/>
          <cell r="H325"/>
          <cell r="I325">
            <v>625</v>
          </cell>
          <cell r="J325"/>
          <cell r="K325"/>
          <cell r="L325">
            <v>7</v>
          </cell>
          <cell r="M325"/>
          <cell r="N325"/>
          <cell r="O325">
            <v>9100</v>
          </cell>
          <cell r="P325"/>
          <cell r="Q325">
            <v>330</v>
          </cell>
          <cell r="R325">
            <v>9430</v>
          </cell>
          <cell r="S325">
            <v>6370</v>
          </cell>
          <cell r="T325">
            <v>0.7</v>
          </cell>
          <cell r="U325">
            <v>44155</v>
          </cell>
          <cell r="V325">
            <v>330</v>
          </cell>
          <cell r="W325" t="str">
            <v>YAKIT</v>
          </cell>
          <cell r="X325">
            <v>44155</v>
          </cell>
          <cell r="Y325">
            <v>2730</v>
          </cell>
          <cell r="Z325">
            <v>0.3</v>
          </cell>
          <cell r="AA325">
            <v>44284</v>
          </cell>
          <cell r="AB325"/>
          <cell r="AC325" t="str">
            <v>YAKIT</v>
          </cell>
          <cell r="AD325"/>
          <cell r="AE325"/>
          <cell r="AF325"/>
          <cell r="AG325"/>
          <cell r="AH325"/>
          <cell r="AI325"/>
          <cell r="AJ325"/>
          <cell r="AK325"/>
          <cell r="AL325"/>
          <cell r="AM325"/>
          <cell r="AN325"/>
          <cell r="AO325"/>
          <cell r="AP325"/>
          <cell r="AQ325"/>
          <cell r="AR325"/>
          <cell r="AS325"/>
          <cell r="AT325"/>
          <cell r="AU325"/>
          <cell r="AV325"/>
          <cell r="AW325"/>
          <cell r="AX325">
            <v>9430</v>
          </cell>
          <cell r="AY325">
            <v>0</v>
          </cell>
          <cell r="AZ325"/>
          <cell r="BA325"/>
          <cell r="BB325"/>
          <cell r="BC325"/>
          <cell r="BD325"/>
          <cell r="BE325"/>
          <cell r="BF325"/>
          <cell r="BG325"/>
          <cell r="BH325"/>
          <cell r="BI325"/>
          <cell r="BJ325"/>
          <cell r="BK325"/>
          <cell r="BL325"/>
          <cell r="BM325"/>
          <cell r="BN325"/>
          <cell r="BO325"/>
          <cell r="BP325"/>
        </row>
        <row r="329">
          <cell r="C326" t="str">
            <v xml:space="preserve">EUROCON LTD-Evergreen B2 BLOK AS-2</v>
          </cell>
          <cell r="D326">
            <v>2023</v>
          </cell>
          <cell r="E326"/>
          <cell r="F326" t="str">
            <v>X</v>
          </cell>
          <cell r="G326" t="str">
            <v>LEFKE</v>
          </cell>
          <cell r="H326">
            <v>3300</v>
          </cell>
          <cell r="I326">
            <v>1125</v>
          </cell>
          <cell r="J326">
            <v>9</v>
          </cell>
          <cell r="K326">
            <v>4</v>
          </cell>
          <cell r="L326">
            <v>14</v>
          </cell>
          <cell r="M326"/>
          <cell r="N326">
            <v>22750</v>
          </cell>
          <cell r="O326">
            <v>318500</v>
          </cell>
          <cell r="P326"/>
          <cell r="Q326">
            <v>0</v>
          </cell>
          <cell r="R326">
            <v>318500</v>
          </cell>
          <cell r="S326">
            <v>0</v>
          </cell>
          <cell r="T326"/>
          <cell r="U326"/>
          <cell r="V326">
            <v>0</v>
          </cell>
          <cell r="W326" t="str">
            <v>YAKIT</v>
          </cell>
          <cell r="X326"/>
          <cell r="Y326">
            <v>0</v>
          </cell>
          <cell r="Z326"/>
          <cell r="AA326"/>
          <cell r="AB326">
            <v>0</v>
          </cell>
          <cell r="AC326" t="str">
            <v>YAKIT</v>
          </cell>
          <cell r="AD326"/>
          <cell r="AE326"/>
          <cell r="AF326"/>
          <cell r="AG326"/>
          <cell r="AH326"/>
          <cell r="AI326"/>
          <cell r="AJ326"/>
          <cell r="AK326"/>
          <cell r="AL326"/>
          <cell r="AM326"/>
          <cell r="AN326"/>
          <cell r="AO326"/>
          <cell r="AP326"/>
          <cell r="AQ326"/>
          <cell r="AR326"/>
          <cell r="AS326"/>
          <cell r="AT326"/>
          <cell r="AU326"/>
          <cell r="AV326"/>
          <cell r="AW326"/>
          <cell r="AX326">
            <v>0</v>
          </cell>
          <cell r="AY326">
            <v>318500</v>
          </cell>
          <cell r="AZ326" t="str">
            <v>HAYIR</v>
          </cell>
          <cell r="BA326" t="str">
            <v>EVET</v>
          </cell>
          <cell r="BB326" t="str">
            <v>HAYIR</v>
          </cell>
          <cell r="BC326" t="str">
            <v>EVET</v>
          </cell>
          <cell r="BD326">
            <v>44376</v>
          </cell>
          <cell r="BE326"/>
          <cell r="BF326"/>
          <cell r="BG326"/>
          <cell r="BH326"/>
          <cell r="BI326"/>
          <cell r="BJ326"/>
          <cell r="BK326"/>
          <cell r="BL326"/>
          <cell r="BM326"/>
          <cell r="BN326"/>
          <cell r="BO326"/>
          <cell r="BP326"/>
        </row>
        <row r="330">
          <cell r="C327" t="str">
            <v xml:space="preserve">EUROCON LTD-Evergreen C BLOK AS-1</v>
          </cell>
          <cell r="D327">
            <v>2023</v>
          </cell>
          <cell r="E327"/>
          <cell r="F327" t="str">
            <v>X</v>
          </cell>
          <cell r="G327" t="str">
            <v>LEFKE</v>
          </cell>
          <cell r="H327">
            <v>3300</v>
          </cell>
          <cell r="I327">
            <v>1000</v>
          </cell>
          <cell r="J327">
            <v>7</v>
          </cell>
          <cell r="K327">
            <v>4</v>
          </cell>
          <cell r="L327">
            <v>11</v>
          </cell>
          <cell r="M327"/>
          <cell r="N327">
            <v>23500</v>
          </cell>
          <cell r="O327">
            <v>258500</v>
          </cell>
          <cell r="P327"/>
          <cell r="Q327">
            <v>0</v>
          </cell>
          <cell r="R327">
            <v>258500</v>
          </cell>
          <cell r="S327">
            <v>0</v>
          </cell>
          <cell r="T327"/>
          <cell r="U327"/>
          <cell r="V327">
            <v>0</v>
          </cell>
          <cell r="W327" t="str">
            <v>YAKIT</v>
          </cell>
          <cell r="X327"/>
          <cell r="Y327">
            <v>0</v>
          </cell>
          <cell r="Z327"/>
          <cell r="AA327"/>
          <cell r="AB327">
            <v>0</v>
          </cell>
          <cell r="AC327" t="str">
            <v>YAKIT</v>
          </cell>
          <cell r="AD327"/>
          <cell r="AE327"/>
          <cell r="AF327"/>
          <cell r="AG327"/>
          <cell r="AH327"/>
          <cell r="AI327"/>
          <cell r="AJ327"/>
          <cell r="AK327"/>
          <cell r="AL327"/>
          <cell r="AM327"/>
          <cell r="AN327"/>
          <cell r="AO327"/>
          <cell r="AP327"/>
          <cell r="AQ327"/>
          <cell r="AR327"/>
          <cell r="AS327"/>
          <cell r="AT327"/>
          <cell r="AU327"/>
          <cell r="AV327"/>
          <cell r="AW327"/>
          <cell r="AX327">
            <v>0</v>
          </cell>
          <cell r="AY327">
            <v>258500</v>
          </cell>
          <cell r="AZ327" t="str">
            <v>HAYIR</v>
          </cell>
          <cell r="BA327" t="str">
            <v>EVET</v>
          </cell>
          <cell r="BB327" t="str">
            <v>HAYIR</v>
          </cell>
          <cell r="BC327" t="str">
            <v>EVET</v>
          </cell>
          <cell r="BD327">
            <v>44376</v>
          </cell>
          <cell r="BE327"/>
          <cell r="BF327"/>
          <cell r="BG327"/>
          <cell r="BH327"/>
          <cell r="BI327"/>
          <cell r="BJ327"/>
          <cell r="BK327"/>
          <cell r="BL327"/>
          <cell r="BM327"/>
          <cell r="BN327"/>
          <cell r="BO327"/>
          <cell r="BP327"/>
        </row>
        <row r="331">
          <cell r="C328" t="str">
            <v xml:space="preserve">EUROCON LTD-Evergreen C BLOK AS-2</v>
          </cell>
          <cell r="D328">
            <v>2023</v>
          </cell>
          <cell r="E328"/>
          <cell r="F328" t="str">
            <v>X</v>
          </cell>
          <cell r="G328" t="str">
            <v>LEFKE</v>
          </cell>
          <cell r="H328">
            <v>3300</v>
          </cell>
          <cell r="I328">
            <v>1000</v>
          </cell>
          <cell r="J328">
            <v>7</v>
          </cell>
          <cell r="K328">
            <v>4</v>
          </cell>
          <cell r="L328">
            <v>11</v>
          </cell>
          <cell r="M328"/>
          <cell r="N328">
            <v>23500</v>
          </cell>
          <cell r="O328">
            <v>258500</v>
          </cell>
          <cell r="P328"/>
          <cell r="Q328">
            <v>0</v>
          </cell>
          <cell r="R328">
            <v>258500</v>
          </cell>
          <cell r="S328">
            <v>0</v>
          </cell>
          <cell r="T328"/>
          <cell r="U328"/>
          <cell r="V328">
            <v>0</v>
          </cell>
          <cell r="W328" t="str">
            <v>YAKIT</v>
          </cell>
          <cell r="X328"/>
          <cell r="Y328">
            <v>0</v>
          </cell>
          <cell r="Z328"/>
          <cell r="AA328"/>
          <cell r="AB328">
            <v>0</v>
          </cell>
          <cell r="AC328" t="str">
            <v>YAKIT</v>
          </cell>
          <cell r="AD328"/>
          <cell r="AE328"/>
          <cell r="AF328"/>
          <cell r="AG328"/>
          <cell r="AH328"/>
          <cell r="AI328"/>
          <cell r="AJ328"/>
          <cell r="AK328"/>
          <cell r="AL328"/>
          <cell r="AM328"/>
          <cell r="AN328"/>
          <cell r="AO328"/>
          <cell r="AP328"/>
          <cell r="AQ328"/>
          <cell r="AR328"/>
          <cell r="AS328"/>
          <cell r="AT328"/>
          <cell r="AU328"/>
          <cell r="AV328"/>
          <cell r="AW328"/>
          <cell r="AX328">
            <v>0</v>
          </cell>
          <cell r="AY328">
            <v>258500</v>
          </cell>
          <cell r="AZ328" t="str">
            <v>HAYIR</v>
          </cell>
          <cell r="BA328" t="str">
            <v>EVET</v>
          </cell>
          <cell r="BB328" t="str">
            <v>HAYIR</v>
          </cell>
          <cell r="BC328" t="str">
            <v>EVET</v>
          </cell>
          <cell r="BD328">
            <v>44376</v>
          </cell>
          <cell r="BE328"/>
          <cell r="BF328"/>
          <cell r="BG328"/>
          <cell r="BH328"/>
          <cell r="BI328"/>
          <cell r="BJ328"/>
          <cell r="BK328"/>
          <cell r="BL328"/>
          <cell r="BM328"/>
          <cell r="BN328"/>
          <cell r="BO328"/>
          <cell r="BP328"/>
        </row>
        <row r="332">
          <cell r="C329" t="str">
            <v>MICASA</v>
          </cell>
          <cell r="D329"/>
          <cell r="E329"/>
          <cell r="F329" t="str">
            <v xml:space="preserve">ŞAHİN ÜNEŞ</v>
          </cell>
          <cell r="G329" t="str">
            <v>LEFKOŞA</v>
          </cell>
          <cell r="H329">
            <v>3300</v>
          </cell>
          <cell r="I329">
            <v>625</v>
          </cell>
          <cell r="J329">
            <v>4</v>
          </cell>
          <cell r="K329">
            <v>3</v>
          </cell>
          <cell r="L329">
            <v>7</v>
          </cell>
          <cell r="M329"/>
          <cell r="N329">
            <v>2250</v>
          </cell>
          <cell r="O329">
            <v>15750</v>
          </cell>
          <cell r="P329">
            <v>18</v>
          </cell>
          <cell r="Q329">
            <v>3474</v>
          </cell>
          <cell r="R329">
            <v>24999</v>
          </cell>
          <cell r="S329">
            <v>11025</v>
          </cell>
          <cell r="T329">
            <v>0.7</v>
          </cell>
          <cell r="U329">
            <v>44640</v>
          </cell>
          <cell r="V329">
            <v>1474</v>
          </cell>
          <cell r="W329" t="str">
            <v>YAKIT</v>
          </cell>
          <cell r="X329">
            <v>44640</v>
          </cell>
          <cell r="Y329">
            <v>10500</v>
          </cell>
          <cell r="Z329">
            <v>0.3</v>
          </cell>
          <cell r="AA329">
            <v>44977</v>
          </cell>
          <cell r="AB329">
            <v>2000</v>
          </cell>
          <cell r="AC329" t="str">
            <v>YAKIT</v>
          </cell>
          <cell r="AD329"/>
          <cell r="AE329"/>
          <cell r="AF329"/>
          <cell r="AG329"/>
          <cell r="AH329"/>
          <cell r="AI329"/>
          <cell r="AJ329"/>
          <cell r="AK329"/>
          <cell r="AL329"/>
          <cell r="AM329"/>
          <cell r="AN329"/>
          <cell r="AO329"/>
          <cell r="AP329"/>
          <cell r="AQ329"/>
          <cell r="AR329"/>
          <cell r="AS329"/>
          <cell r="AT329"/>
          <cell r="AU329"/>
          <cell r="AV329"/>
          <cell r="AW329">
            <v>5775</v>
          </cell>
          <cell r="AX329">
            <v>24999</v>
          </cell>
          <cell r="AY329">
            <v>0</v>
          </cell>
          <cell r="AZ329" t="str">
            <v>HAYIR</v>
          </cell>
          <cell r="BA329" t="str">
            <v>EVET</v>
          </cell>
          <cell r="BB329" t="str">
            <v>HAYIR</v>
          </cell>
          <cell r="BC329" t="str">
            <v>EVET</v>
          </cell>
          <cell r="BD329">
            <v>44322</v>
          </cell>
          <cell r="BE329" t="str">
            <v>EVET</v>
          </cell>
          <cell r="BF329">
            <v>44361</v>
          </cell>
          <cell r="BG329"/>
          <cell r="BH329"/>
          <cell r="BI329"/>
          <cell r="BJ329"/>
          <cell r="BK329"/>
          <cell r="BL329"/>
          <cell r="BM329"/>
          <cell r="BN329"/>
          <cell r="BO329"/>
          <cell r="BP329"/>
        </row>
        <row r="333">
          <cell r="C330" t="str">
            <v xml:space="preserve">MIDA CONST.LTD</v>
          </cell>
          <cell r="D330"/>
          <cell r="E330"/>
          <cell r="F330" t="str">
            <v xml:space="preserve">MEHMET BOZLAR</v>
          </cell>
          <cell r="G330" t="str">
            <v>LEFKOŞA</v>
          </cell>
          <cell r="H330">
            <v>3300</v>
          </cell>
          <cell r="I330">
            <v>400</v>
          </cell>
          <cell r="J330">
            <v>2</v>
          </cell>
          <cell r="K330">
            <v>3</v>
          </cell>
          <cell r="L330">
            <v>5</v>
          </cell>
          <cell r="M330"/>
          <cell r="N330">
            <v>2500</v>
          </cell>
          <cell r="O330">
            <v>12500</v>
          </cell>
          <cell r="P330">
            <v>27</v>
          </cell>
          <cell r="Q330">
            <v>1701</v>
          </cell>
          <cell r="R330">
            <v>14201</v>
          </cell>
          <cell r="S330">
            <v>8750</v>
          </cell>
          <cell r="T330">
            <v>0.7</v>
          </cell>
          <cell r="U330">
            <v>44762</v>
          </cell>
          <cell r="V330">
            <v>1701</v>
          </cell>
          <cell r="W330" t="str">
            <v>YAKIT</v>
          </cell>
          <cell r="X330">
            <v>44762</v>
          </cell>
          <cell r="Y330">
            <v>3750</v>
          </cell>
          <cell r="Z330">
            <v>0.3</v>
          </cell>
          <cell r="AA330">
            <v>44793</v>
          </cell>
          <cell r="AB330"/>
          <cell r="AC330" t="str">
            <v>YAKIT</v>
          </cell>
          <cell r="AD330"/>
          <cell r="AE330"/>
          <cell r="AF330"/>
          <cell r="AG330"/>
          <cell r="AH330"/>
          <cell r="AI330"/>
          <cell r="AJ330"/>
          <cell r="AK330"/>
          <cell r="AL330"/>
          <cell r="AM330"/>
          <cell r="AN330"/>
          <cell r="AO330"/>
          <cell r="AP330"/>
          <cell r="AQ330"/>
          <cell r="AR330"/>
          <cell r="AS330"/>
          <cell r="AT330"/>
          <cell r="AU330"/>
          <cell r="AV330"/>
          <cell r="AW330"/>
          <cell r="AX330">
            <v>14201</v>
          </cell>
          <cell r="AY330">
            <v>0</v>
          </cell>
          <cell r="AZ330"/>
          <cell r="BA330"/>
          <cell r="BB330"/>
          <cell r="BC330"/>
          <cell r="BD330"/>
          <cell r="BE330"/>
          <cell r="BF330"/>
          <cell r="BG330"/>
          <cell r="BH330"/>
          <cell r="BI330"/>
          <cell r="BJ330"/>
          <cell r="BK330"/>
          <cell r="BL330"/>
          <cell r="BM330"/>
          <cell r="BN330"/>
          <cell r="BO330"/>
          <cell r="BP330"/>
        </row>
        <row r="334">
          <cell r="C331" t="str">
            <v xml:space="preserve">MİR GIDA (AHMET PARLAK)</v>
          </cell>
          <cell r="D331"/>
          <cell r="E331">
            <v>44173</v>
          </cell>
          <cell r="F331" t="str">
            <v xml:space="preserve">AHMET PARLAK</v>
          </cell>
          <cell r="G331"/>
          <cell r="H331"/>
          <cell r="I331">
            <v>1000</v>
          </cell>
          <cell r="J331"/>
          <cell r="K331"/>
          <cell r="L331">
            <v>3</v>
          </cell>
          <cell r="M331"/>
          <cell r="N331"/>
          <cell r="O331">
            <v>5200</v>
          </cell>
          <cell r="P331"/>
          <cell r="Q331">
            <v>300</v>
          </cell>
          <cell r="R331">
            <v>5500</v>
          </cell>
          <cell r="S331">
            <v>3640</v>
          </cell>
          <cell r="T331">
            <v>0.7</v>
          </cell>
          <cell r="U331">
            <v>44216</v>
          </cell>
          <cell r="V331">
            <v>300</v>
          </cell>
          <cell r="W331" t="str">
            <v>YAKIT</v>
          </cell>
          <cell r="X331">
            <v>44216</v>
          </cell>
          <cell r="Y331">
            <v>1560</v>
          </cell>
          <cell r="Z331">
            <v>0.3</v>
          </cell>
          <cell r="AA331">
            <v>44367</v>
          </cell>
          <cell r="AB331"/>
          <cell r="AC331" t="str">
            <v>YAKIT</v>
          </cell>
          <cell r="AD331"/>
          <cell r="AE331"/>
          <cell r="AF331"/>
          <cell r="AG331"/>
          <cell r="AH331"/>
          <cell r="AI331"/>
          <cell r="AJ331"/>
          <cell r="AK331"/>
          <cell r="AL331"/>
          <cell r="AM331"/>
          <cell r="AN331"/>
          <cell r="AO331"/>
          <cell r="AP331"/>
          <cell r="AQ331"/>
          <cell r="AR331"/>
          <cell r="AS331"/>
          <cell r="AT331"/>
          <cell r="AU331"/>
          <cell r="AV331"/>
          <cell r="AW331"/>
          <cell r="AX331">
            <v>5500</v>
          </cell>
          <cell r="AY331">
            <v>0</v>
          </cell>
          <cell r="AZ331"/>
          <cell r="BA331"/>
          <cell r="BB331"/>
          <cell r="BC331"/>
          <cell r="BD331"/>
          <cell r="BE331"/>
          <cell r="BF331"/>
          <cell r="BG331"/>
          <cell r="BH331"/>
          <cell r="BI331"/>
          <cell r="BJ331"/>
          <cell r="BK331"/>
          <cell r="BL331"/>
          <cell r="BM331"/>
          <cell r="BN331"/>
          <cell r="BO331"/>
          <cell r="BP331"/>
        </row>
        <row r="335">
          <cell r="C332" t="str">
            <v xml:space="preserve">MUCİZE TIP MERKEZİ</v>
          </cell>
          <cell r="D332"/>
          <cell r="E332">
            <v>43801</v>
          </cell>
          <cell r="F332" t="str">
            <v xml:space="preserve">AHMET YALÇIN</v>
          </cell>
          <cell r="G332"/>
          <cell r="H332"/>
          <cell r="I332">
            <v>1275</v>
          </cell>
          <cell r="J332"/>
          <cell r="K332"/>
          <cell r="L332">
            <v>5</v>
          </cell>
          <cell r="M332">
            <v>1</v>
          </cell>
          <cell r="N332"/>
          <cell r="O332">
            <v>14300</v>
          </cell>
          <cell r="P332"/>
          <cell r="Q332">
            <v>450</v>
          </cell>
          <cell r="R332">
            <v>14750</v>
          </cell>
          <cell r="S332">
            <v>10010</v>
          </cell>
          <cell r="T332">
            <v>0.7</v>
          </cell>
          <cell r="U332">
            <v>43824</v>
          </cell>
          <cell r="V332"/>
          <cell r="W332" t="str">
            <v>YAKIT</v>
          </cell>
          <cell r="X332"/>
          <cell r="Y332">
            <v>450</v>
          </cell>
          <cell r="Z332" t="str">
            <v xml:space="preserve">Ara yakıt ödemesi</v>
          </cell>
          <cell r="AA332">
            <v>43824</v>
          </cell>
          <cell r="AB332"/>
          <cell r="AC332" t="str">
            <v>YAKIT</v>
          </cell>
          <cell r="AD332"/>
          <cell r="AE332"/>
          <cell r="AF332"/>
          <cell r="AG332"/>
          <cell r="AH332"/>
          <cell r="AI332"/>
          <cell r="AJ332"/>
          <cell r="AK332"/>
          <cell r="AL332"/>
          <cell r="AM332"/>
          <cell r="AN332"/>
          <cell r="AO332"/>
          <cell r="AP332"/>
          <cell r="AQ332"/>
          <cell r="AR332"/>
          <cell r="AS332"/>
          <cell r="AT332">
            <v>4290</v>
          </cell>
          <cell r="AU332" t="str">
            <v xml:space="preserve">VERİLEN HASAR VE KAYIP MALZEME</v>
          </cell>
          <cell r="AV332" t="str">
            <v>02.20.2020</v>
          </cell>
          <cell r="AW332"/>
          <cell r="AX332">
            <v>10460</v>
          </cell>
          <cell r="AY332">
            <v>0</v>
          </cell>
          <cell r="AZ332"/>
          <cell r="BA332"/>
          <cell r="BB332"/>
          <cell r="BC332"/>
          <cell r="BD332"/>
          <cell r="BE332"/>
          <cell r="BF332"/>
          <cell r="BG332"/>
          <cell r="BH332"/>
          <cell r="BI332"/>
          <cell r="BJ332"/>
          <cell r="BK332"/>
          <cell r="BL332"/>
          <cell r="BM332"/>
          <cell r="BN332"/>
          <cell r="BO332"/>
          <cell r="BP332"/>
        </row>
        <row r="336">
          <cell r="C333" t="str">
            <v xml:space="preserve">MURAT GÜNGÖR</v>
          </cell>
          <cell r="D333"/>
          <cell r="E333">
            <v>43658</v>
          </cell>
          <cell r="F333" t="str">
            <v xml:space="preserve">MEHMET BOZLAR</v>
          </cell>
          <cell r="G333"/>
          <cell r="H333"/>
          <cell r="I333">
            <v>400</v>
          </cell>
          <cell r="J333"/>
          <cell r="K333"/>
          <cell r="L333">
            <v>8</v>
          </cell>
          <cell r="M333">
            <v>0</v>
          </cell>
          <cell r="N333"/>
          <cell r="O333">
            <v>10400</v>
          </cell>
          <cell r="P333"/>
          <cell r="Q333">
            <v>0</v>
          </cell>
          <cell r="R333">
            <v>10400</v>
          </cell>
          <cell r="S333">
            <v>7280</v>
          </cell>
          <cell r="T333">
            <v>0.7</v>
          </cell>
          <cell r="U333">
            <v>43397</v>
          </cell>
          <cell r="V333"/>
          <cell r="W333" t="str">
            <v>YAKIT</v>
          </cell>
          <cell r="X333"/>
          <cell r="Y333">
            <v>3120</v>
          </cell>
          <cell r="Z333">
            <v>0.3</v>
          </cell>
          <cell r="AA333">
            <v>43730</v>
          </cell>
          <cell r="AB333"/>
          <cell r="AC333" t="str">
            <v>YAKIT</v>
          </cell>
          <cell r="AD333"/>
          <cell r="AE333"/>
          <cell r="AF333"/>
          <cell r="AG333"/>
          <cell r="AH333"/>
          <cell r="AI333"/>
          <cell r="AJ333"/>
          <cell r="AK333"/>
          <cell r="AL333"/>
          <cell r="AM333"/>
          <cell r="AN333"/>
          <cell r="AO333"/>
          <cell r="AP333"/>
          <cell r="AQ333"/>
          <cell r="AR333"/>
          <cell r="AS333"/>
          <cell r="AT333"/>
          <cell r="AU333"/>
          <cell r="AV333"/>
          <cell r="AW333"/>
          <cell r="AX333">
            <v>10400</v>
          </cell>
          <cell r="AY333">
            <v>0</v>
          </cell>
          <cell r="AZ333"/>
          <cell r="BA333"/>
          <cell r="BB333"/>
          <cell r="BC333"/>
          <cell r="BD333"/>
          <cell r="BE333"/>
          <cell r="BF333"/>
          <cell r="BG333"/>
          <cell r="BH333"/>
          <cell r="BI333"/>
          <cell r="BJ333"/>
          <cell r="BK333"/>
          <cell r="BL333"/>
          <cell r="BM333"/>
          <cell r="BN333"/>
          <cell r="BO333"/>
          <cell r="BP333"/>
        </row>
        <row r="337">
          <cell r="C334" t="str">
            <v xml:space="preserve">MUSTAFA AROĞLU-1</v>
          </cell>
          <cell r="D334"/>
          <cell r="E334">
            <v>43605</v>
          </cell>
          <cell r="F334" t="str">
            <v xml:space="preserve">M. DELİBAŞ</v>
          </cell>
          <cell r="G334"/>
          <cell r="H334"/>
          <cell r="I334">
            <v>535</v>
          </cell>
          <cell r="J334"/>
          <cell r="K334"/>
          <cell r="L334">
            <v>11</v>
          </cell>
          <cell r="M334">
            <v>0</v>
          </cell>
          <cell r="N334"/>
          <cell r="O334">
            <v>13750</v>
          </cell>
          <cell r="P334"/>
          <cell r="Q334">
            <v>0</v>
          </cell>
          <cell r="R334">
            <v>13750</v>
          </cell>
          <cell r="S334">
            <v>9625</v>
          </cell>
          <cell r="T334">
            <v>0.7</v>
          </cell>
          <cell r="U334">
            <v>43465</v>
          </cell>
          <cell r="V334"/>
          <cell r="W334" t="str">
            <v>YAKIT</v>
          </cell>
          <cell r="X334"/>
          <cell r="Y334">
            <v>4125</v>
          </cell>
          <cell r="Z334">
            <v>0.3</v>
          </cell>
          <cell r="AA334">
            <v>43639</v>
          </cell>
          <cell r="AB334"/>
          <cell r="AC334" t="str">
            <v>YAKIT</v>
          </cell>
          <cell r="AD334"/>
          <cell r="AE334"/>
          <cell r="AF334"/>
          <cell r="AG334"/>
          <cell r="AH334"/>
          <cell r="AI334"/>
          <cell r="AJ334"/>
          <cell r="AK334"/>
          <cell r="AL334"/>
          <cell r="AM334"/>
          <cell r="AN334"/>
          <cell r="AO334"/>
          <cell r="AP334"/>
          <cell r="AQ334"/>
          <cell r="AR334"/>
          <cell r="AS334"/>
          <cell r="AT334"/>
          <cell r="AU334"/>
          <cell r="AV334"/>
          <cell r="AW334"/>
          <cell r="AX334">
            <v>13750</v>
          </cell>
          <cell r="AY334">
            <v>0</v>
          </cell>
          <cell r="AZ334"/>
          <cell r="BA334"/>
          <cell r="BB334"/>
          <cell r="BC334"/>
          <cell r="BD334"/>
          <cell r="BE334"/>
          <cell r="BF334"/>
          <cell r="BG334"/>
          <cell r="BH334"/>
          <cell r="BI334"/>
          <cell r="BJ334"/>
          <cell r="BK334"/>
          <cell r="BL334"/>
          <cell r="BM334"/>
          <cell r="BN334"/>
          <cell r="BO334"/>
          <cell r="BP334"/>
        </row>
        <row r="338">
          <cell r="C335" t="str">
            <v xml:space="preserve">MUSTAFA AROĞLU-2</v>
          </cell>
          <cell r="D335"/>
          <cell r="E335">
            <v>43602</v>
          </cell>
          <cell r="F335" t="str">
            <v xml:space="preserve">SHUKUR KOBİLOV</v>
          </cell>
          <cell r="G335"/>
          <cell r="H335"/>
          <cell r="I335">
            <v>535</v>
          </cell>
          <cell r="J335"/>
          <cell r="K335"/>
          <cell r="L335">
            <v>11</v>
          </cell>
          <cell r="M335">
            <v>0</v>
          </cell>
          <cell r="N335"/>
          <cell r="O335">
            <v>13750</v>
          </cell>
          <cell r="P335"/>
          <cell r="Q335">
            <v>0</v>
          </cell>
          <cell r="R335">
            <v>13750</v>
          </cell>
          <cell r="S335">
            <v>9625</v>
          </cell>
          <cell r="T335">
            <v>0.7</v>
          </cell>
          <cell r="U335">
            <v>43485</v>
          </cell>
          <cell r="V335"/>
          <cell r="W335" t="str">
            <v>YAKIT</v>
          </cell>
          <cell r="X335"/>
          <cell r="Y335">
            <v>4125</v>
          </cell>
          <cell r="Z335">
            <v>0.3</v>
          </cell>
          <cell r="AA335">
            <v>43636</v>
          </cell>
          <cell r="AB335"/>
          <cell r="AC335" t="str">
            <v>YAKIT</v>
          </cell>
          <cell r="AD335"/>
          <cell r="AE335"/>
          <cell r="AF335"/>
          <cell r="AG335"/>
          <cell r="AH335"/>
          <cell r="AI335"/>
          <cell r="AJ335"/>
          <cell r="AK335"/>
          <cell r="AL335"/>
          <cell r="AM335"/>
          <cell r="AN335"/>
          <cell r="AO335"/>
          <cell r="AP335"/>
          <cell r="AQ335"/>
          <cell r="AR335"/>
          <cell r="AS335"/>
          <cell r="AT335"/>
          <cell r="AU335"/>
          <cell r="AV335"/>
          <cell r="AW335"/>
          <cell r="AX335">
            <v>13750</v>
          </cell>
          <cell r="AY335">
            <v>0</v>
          </cell>
          <cell r="AZ335"/>
          <cell r="BA335"/>
          <cell r="BB335"/>
          <cell r="BC335"/>
          <cell r="BD335"/>
          <cell r="BE335"/>
          <cell r="BF335"/>
          <cell r="BG335"/>
          <cell r="BH335"/>
          <cell r="BI335"/>
          <cell r="BJ335"/>
          <cell r="BK335"/>
          <cell r="BL335"/>
          <cell r="BM335"/>
          <cell r="BN335"/>
          <cell r="BO335"/>
          <cell r="BP335"/>
        </row>
        <row r="339">
          <cell r="C336" t="str">
            <v xml:space="preserve">MUSTAFA GENÇ </v>
          </cell>
          <cell r="D336"/>
          <cell r="E336"/>
          <cell r="F336" t="str">
            <v xml:space="preserve">MEHMET BOZLAR</v>
          </cell>
          <cell r="G336" t="str">
            <v>GİRNE</v>
          </cell>
          <cell r="H336">
            <v>3300</v>
          </cell>
          <cell r="I336">
            <v>625</v>
          </cell>
          <cell r="J336">
            <v>4</v>
          </cell>
          <cell r="K336">
            <v>2</v>
          </cell>
          <cell r="L336">
            <v>3</v>
          </cell>
          <cell r="M336"/>
          <cell r="N336">
            <v>3600</v>
          </cell>
          <cell r="O336">
            <v>10800</v>
          </cell>
          <cell r="P336">
            <v>25</v>
          </cell>
          <cell r="Q336">
            <v>450</v>
          </cell>
          <cell r="R336">
            <v>11250</v>
          </cell>
          <cell r="S336">
            <v>7559.9999999999991</v>
          </cell>
          <cell r="T336">
            <v>0.7</v>
          </cell>
          <cell r="U336"/>
          <cell r="V336">
            <v>450</v>
          </cell>
          <cell r="W336" t="str">
            <v>YAKIT</v>
          </cell>
          <cell r="X336"/>
          <cell r="Y336">
            <v>0</v>
          </cell>
          <cell r="Z336"/>
          <cell r="AA336"/>
          <cell r="AB336">
            <v>0</v>
          </cell>
          <cell r="AC336" t="str">
            <v>YAKIT</v>
          </cell>
          <cell r="AD336"/>
          <cell r="AE336"/>
          <cell r="AF336"/>
          <cell r="AG336"/>
          <cell r="AH336"/>
          <cell r="AI336"/>
          <cell r="AJ336"/>
          <cell r="AK336"/>
          <cell r="AL336"/>
          <cell r="AM336"/>
          <cell r="AN336"/>
          <cell r="AO336"/>
          <cell r="AP336"/>
          <cell r="AQ336"/>
          <cell r="AR336"/>
          <cell r="AS336"/>
          <cell r="AT336"/>
          <cell r="AU336"/>
          <cell r="AV336"/>
          <cell r="AW336"/>
          <cell r="AX336">
            <v>8009.9999999999991</v>
          </cell>
          <cell r="AY336">
            <v>3240.0000000000009</v>
          </cell>
          <cell r="AZ336"/>
          <cell r="BA336"/>
          <cell r="BB336"/>
          <cell r="BC336"/>
          <cell r="BD336"/>
          <cell r="BE336"/>
          <cell r="BF336"/>
          <cell r="BG336"/>
          <cell r="BH336"/>
          <cell r="BI336"/>
          <cell r="BJ336"/>
          <cell r="BK336"/>
          <cell r="BL336"/>
          <cell r="BM336"/>
          <cell r="BN336"/>
          <cell r="BO336"/>
          <cell r="BP336"/>
        </row>
        <row r="340">
          <cell r="C337" t="str">
            <v xml:space="preserve">MUSTAFA KAİDE</v>
          </cell>
          <cell r="D337"/>
          <cell r="E337">
            <v>43655</v>
          </cell>
          <cell r="F337" t="str">
            <v xml:space="preserve">M. DELİBAŞ</v>
          </cell>
          <cell r="G337"/>
          <cell r="H337"/>
          <cell r="I337">
            <v>400</v>
          </cell>
          <cell r="J337"/>
          <cell r="K337"/>
          <cell r="L337">
            <v>6</v>
          </cell>
          <cell r="M337">
            <v>0</v>
          </cell>
          <cell r="N337"/>
          <cell r="O337">
            <v>7800</v>
          </cell>
          <cell r="P337"/>
          <cell r="Q337">
            <v>800</v>
          </cell>
          <cell r="R337">
            <v>8600</v>
          </cell>
          <cell r="S337">
            <v>5460</v>
          </cell>
          <cell r="T337">
            <v>0.7</v>
          </cell>
          <cell r="U337">
            <v>43699</v>
          </cell>
          <cell r="V337">
            <v>800</v>
          </cell>
          <cell r="W337" t="str">
            <v>YAKIT</v>
          </cell>
          <cell r="X337">
            <v>43699</v>
          </cell>
          <cell r="Y337">
            <v>2340</v>
          </cell>
          <cell r="Z337">
            <v>0.3</v>
          </cell>
          <cell r="AA337">
            <v>43699</v>
          </cell>
          <cell r="AB337"/>
          <cell r="AC337" t="str">
            <v>YAKIT</v>
          </cell>
          <cell r="AD337"/>
          <cell r="AE337"/>
          <cell r="AF337"/>
          <cell r="AG337"/>
          <cell r="AH337"/>
          <cell r="AI337"/>
          <cell r="AJ337"/>
          <cell r="AK337"/>
          <cell r="AL337"/>
          <cell r="AM337"/>
          <cell r="AN337"/>
          <cell r="AO337"/>
          <cell r="AP337"/>
          <cell r="AQ337"/>
          <cell r="AR337"/>
          <cell r="AS337"/>
          <cell r="AT337"/>
          <cell r="AU337"/>
          <cell r="AV337"/>
          <cell r="AW337"/>
          <cell r="AX337">
            <v>8600</v>
          </cell>
          <cell r="AY337">
            <v>0</v>
          </cell>
          <cell r="AZ337"/>
          <cell r="BA337"/>
          <cell r="BB337"/>
          <cell r="BC337"/>
          <cell r="BD337"/>
          <cell r="BE337"/>
          <cell r="BF337"/>
          <cell r="BG337"/>
          <cell r="BH337"/>
          <cell r="BI337"/>
          <cell r="BJ337"/>
          <cell r="BK337"/>
          <cell r="BL337"/>
          <cell r="BM337"/>
          <cell r="BN337"/>
          <cell r="BO337"/>
          <cell r="BP337"/>
        </row>
        <row r="341">
          <cell r="C338" t="str">
            <v xml:space="preserve">NEAR EAST BANK GEN. MER 3300</v>
          </cell>
          <cell r="D338"/>
          <cell r="E338">
            <v>43710</v>
          </cell>
          <cell r="F338" t="str">
            <v xml:space="preserve">YAKUP GÜCÜN</v>
          </cell>
          <cell r="G338"/>
          <cell r="H338"/>
          <cell r="I338">
            <v>625</v>
          </cell>
          <cell r="J338"/>
          <cell r="K338"/>
          <cell r="L338">
            <v>7</v>
          </cell>
          <cell r="M338">
            <v>4</v>
          </cell>
          <cell r="N338"/>
          <cell r="O338">
            <v>11700</v>
          </cell>
          <cell r="P338"/>
          <cell r="Q338">
            <v>330</v>
          </cell>
          <cell r="R338">
            <v>12030</v>
          </cell>
          <cell r="S338">
            <v>8190</v>
          </cell>
          <cell r="T338">
            <v>0.7</v>
          </cell>
          <cell r="U338">
            <v>43760</v>
          </cell>
          <cell r="V338">
            <v>330</v>
          </cell>
          <cell r="W338" t="str">
            <v>YAKIT</v>
          </cell>
          <cell r="X338">
            <v>43760</v>
          </cell>
          <cell r="Y338">
            <v>3510</v>
          </cell>
          <cell r="Z338">
            <v>0.7</v>
          </cell>
          <cell r="AA338">
            <v>43824</v>
          </cell>
          <cell r="AB338"/>
          <cell r="AC338" t="str">
            <v>YAKIT</v>
          </cell>
          <cell r="AD338"/>
          <cell r="AE338"/>
          <cell r="AF338"/>
          <cell r="AG338"/>
          <cell r="AH338"/>
          <cell r="AI338"/>
          <cell r="AJ338"/>
          <cell r="AK338"/>
          <cell r="AL338"/>
          <cell r="AM338"/>
          <cell r="AN338"/>
          <cell r="AO338"/>
          <cell r="AP338"/>
          <cell r="AQ338"/>
          <cell r="AR338"/>
          <cell r="AS338"/>
          <cell r="AT338"/>
          <cell r="AU338"/>
          <cell r="AV338"/>
          <cell r="AW338"/>
          <cell r="AX338">
            <v>12030</v>
          </cell>
          <cell r="AY338">
            <v>0</v>
          </cell>
          <cell r="AZ338"/>
          <cell r="BA338"/>
          <cell r="BB338"/>
          <cell r="BC338"/>
          <cell r="BD338"/>
          <cell r="BE338"/>
          <cell r="BF338"/>
          <cell r="BG338"/>
          <cell r="BH338"/>
          <cell r="BI338"/>
          <cell r="BJ338"/>
          <cell r="BK338"/>
          <cell r="BL338"/>
          <cell r="BM338"/>
          <cell r="BN338"/>
          <cell r="BO338"/>
          <cell r="BP338"/>
        </row>
        <row r="342">
          <cell r="C339" t="str">
            <v xml:space="preserve">NEAR EAST BANK GEN. MER 5500-1</v>
          </cell>
          <cell r="D339"/>
          <cell r="E339">
            <v>43727</v>
          </cell>
          <cell r="F339" t="str">
            <v xml:space="preserve">YAKUP GÜCÜN</v>
          </cell>
          <cell r="G339"/>
          <cell r="H339"/>
          <cell r="I339">
            <v>1000</v>
          </cell>
          <cell r="J339"/>
          <cell r="K339"/>
          <cell r="L339">
            <v>10</v>
          </cell>
          <cell r="M339">
            <v>3</v>
          </cell>
          <cell r="N339"/>
          <cell r="O339">
            <v>29325</v>
          </cell>
          <cell r="P339"/>
          <cell r="Q339">
            <v>500</v>
          </cell>
          <cell r="R339">
            <v>29825</v>
          </cell>
          <cell r="S339">
            <v>20527.5</v>
          </cell>
          <cell r="T339">
            <v>0.7</v>
          </cell>
          <cell r="U339">
            <v>43760</v>
          </cell>
          <cell r="V339">
            <v>500</v>
          </cell>
          <cell r="W339" t="str">
            <v>YAKIT</v>
          </cell>
          <cell r="X339">
            <v>43760</v>
          </cell>
          <cell r="Y339">
            <v>8797.5</v>
          </cell>
          <cell r="Z339">
            <v>0.3</v>
          </cell>
          <cell r="AA339">
            <v>43824</v>
          </cell>
          <cell r="AB339"/>
          <cell r="AC339" t="str">
            <v>YAKIT</v>
          </cell>
          <cell r="AD339"/>
          <cell r="AE339"/>
          <cell r="AF339"/>
          <cell r="AG339"/>
          <cell r="AH339"/>
          <cell r="AI339"/>
          <cell r="AJ339"/>
          <cell r="AK339"/>
          <cell r="AL339"/>
          <cell r="AM339"/>
          <cell r="AN339"/>
          <cell r="AO339"/>
          <cell r="AP339"/>
          <cell r="AQ339"/>
          <cell r="AR339"/>
          <cell r="AS339"/>
          <cell r="AT339"/>
          <cell r="AU339"/>
          <cell r="AV339"/>
          <cell r="AW339"/>
          <cell r="AX339">
            <v>29825</v>
          </cell>
          <cell r="AY339">
            <v>0</v>
          </cell>
          <cell r="AZ339"/>
          <cell r="BA339"/>
          <cell r="BB339"/>
          <cell r="BC339"/>
          <cell r="BD339"/>
          <cell r="BE339"/>
          <cell r="BF339"/>
          <cell r="BG339"/>
          <cell r="BH339"/>
          <cell r="BI339"/>
          <cell r="BJ339"/>
          <cell r="BK339"/>
          <cell r="BL339"/>
          <cell r="BM339"/>
          <cell r="BN339"/>
          <cell r="BO339"/>
          <cell r="BP339"/>
        </row>
        <row r="343">
          <cell r="C340" t="str">
            <v xml:space="preserve">NEAR EAST BANK GEN. MER 5500-2</v>
          </cell>
          <cell r="D340"/>
          <cell r="E340">
            <v>43722</v>
          </cell>
          <cell r="F340" t="str">
            <v xml:space="preserve">SHUKUR KOBİLOV</v>
          </cell>
          <cell r="G340"/>
          <cell r="H340"/>
          <cell r="I340">
            <v>1000</v>
          </cell>
          <cell r="J340"/>
          <cell r="K340"/>
          <cell r="L340">
            <v>10</v>
          </cell>
          <cell r="M340">
            <v>3</v>
          </cell>
          <cell r="N340"/>
          <cell r="O340">
            <v>29325</v>
          </cell>
          <cell r="P340"/>
          <cell r="Q340">
            <v>500</v>
          </cell>
          <cell r="R340">
            <v>29825</v>
          </cell>
          <cell r="S340">
            <v>20528</v>
          </cell>
          <cell r="T340">
            <v>0.7</v>
          </cell>
          <cell r="U340">
            <v>43793</v>
          </cell>
          <cell r="V340">
            <v>9297</v>
          </cell>
          <cell r="W340" t="str">
            <v>YAKIT</v>
          </cell>
          <cell r="X340"/>
          <cell r="Y340"/>
          <cell r="Z340"/>
          <cell r="AA340"/>
          <cell r="AB340"/>
          <cell r="AC340" t="str">
            <v>YAKIT</v>
          </cell>
          <cell r="AD340"/>
          <cell r="AE340"/>
          <cell r="AF340"/>
          <cell r="AG340"/>
          <cell r="AH340"/>
          <cell r="AI340"/>
          <cell r="AJ340"/>
          <cell r="AK340"/>
          <cell r="AL340"/>
          <cell r="AM340"/>
          <cell r="AN340"/>
          <cell r="AO340"/>
          <cell r="AP340"/>
          <cell r="AQ340"/>
          <cell r="AR340"/>
          <cell r="AS340"/>
          <cell r="AT340"/>
          <cell r="AU340"/>
          <cell r="AV340"/>
          <cell r="AW340"/>
          <cell r="AX340">
            <v>29825</v>
          </cell>
          <cell r="AY340">
            <v>0</v>
          </cell>
          <cell r="AZ340"/>
          <cell r="BA340"/>
          <cell r="BB340"/>
          <cell r="BC340"/>
          <cell r="BD340"/>
          <cell r="BE340"/>
          <cell r="BF340"/>
          <cell r="BG340"/>
          <cell r="BH340"/>
          <cell r="BI340"/>
          <cell r="BJ340"/>
          <cell r="BK340"/>
          <cell r="BL340"/>
          <cell r="BM340"/>
          <cell r="BN340"/>
          <cell r="BO340"/>
          <cell r="BP340"/>
        </row>
        <row r="344">
          <cell r="C341" t="str">
            <v xml:space="preserve">NHLAND CONST LTD.-GRAND SAPPHİRE A BLOK AS-1</v>
          </cell>
          <cell r="D341"/>
          <cell r="E341"/>
          <cell r="F341" t="str">
            <v xml:space="preserve">YAKUP GÜCÜN</v>
          </cell>
          <cell r="G341" t="str">
            <v>MAGUSA</v>
          </cell>
          <cell r="H341">
            <v>5500</v>
          </cell>
          <cell r="I341">
            <v>1275</v>
          </cell>
          <cell r="J341">
            <v>6</v>
          </cell>
          <cell r="K341">
            <v>7</v>
          </cell>
          <cell r="L341">
            <v>27</v>
          </cell>
          <cell r="M341"/>
          <cell r="N341">
            <v>3200</v>
          </cell>
          <cell r="O341">
            <v>86400</v>
          </cell>
          <cell r="P341">
            <v>27</v>
          </cell>
          <cell r="Q341">
            <v>7000</v>
          </cell>
          <cell r="R341">
            <v>93400</v>
          </cell>
          <cell r="S341">
            <v>12960</v>
          </cell>
          <cell r="T341">
            <v>0.15</v>
          </cell>
          <cell r="U341">
            <v>44732</v>
          </cell>
          <cell r="V341">
            <v>1000</v>
          </cell>
          <cell r="W341" t="str">
            <v>YAKIT</v>
          </cell>
          <cell r="X341">
            <v>44732</v>
          </cell>
          <cell r="Y341">
            <v>12960</v>
          </cell>
          <cell r="Z341">
            <v>0.15</v>
          </cell>
          <cell r="AA341">
            <v>44762</v>
          </cell>
          <cell r="AB341">
            <v>1000</v>
          </cell>
          <cell r="AC341" t="str">
            <v>YAKIT</v>
          </cell>
          <cell r="AD341">
            <v>44762</v>
          </cell>
          <cell r="AE341">
            <v>13960</v>
          </cell>
          <cell r="AF341">
            <v>0.15</v>
          </cell>
          <cell r="AG341">
            <v>44793</v>
          </cell>
          <cell r="AH341">
            <v>13960</v>
          </cell>
          <cell r="AI341">
            <v>0.15</v>
          </cell>
          <cell r="AJ341">
            <v>44824</v>
          </cell>
          <cell r="AK341">
            <v>13960</v>
          </cell>
          <cell r="AL341">
            <v>0.15</v>
          </cell>
          <cell r="AM341">
            <v>44854</v>
          </cell>
          <cell r="AN341"/>
          <cell r="AO341"/>
          <cell r="AP341"/>
          <cell r="AQ341"/>
          <cell r="AR341"/>
          <cell r="AS341"/>
          <cell r="AT341">
            <v>8000</v>
          </cell>
          <cell r="AU341" t="str">
            <v xml:space="preserve">7000+1000 yakıt</v>
          </cell>
          <cell r="AV341">
            <v>44885</v>
          </cell>
          <cell r="AW341"/>
          <cell r="AX341">
            <v>69800</v>
          </cell>
          <cell r="AY341">
            <v>15600</v>
          </cell>
          <cell r="AZ341"/>
          <cell r="BA341"/>
          <cell r="BB341"/>
          <cell r="BC341"/>
          <cell r="BD341"/>
          <cell r="BE341"/>
          <cell r="BF341"/>
          <cell r="BG341"/>
          <cell r="BH341"/>
          <cell r="BI341"/>
          <cell r="BJ341"/>
          <cell r="BK341"/>
          <cell r="BL341"/>
          <cell r="BM341"/>
          <cell r="BN341"/>
          <cell r="BO341"/>
          <cell r="BP341"/>
        </row>
        <row r="345">
          <cell r="C342" t="str">
            <v xml:space="preserve">NHLAND CONST LTD.-GRAND SAPPHİRE A BLOK AS-2</v>
          </cell>
          <cell r="D342"/>
          <cell r="E342"/>
          <cell r="F342" t="str">
            <v xml:space="preserve">YAKUP GÜCÜN</v>
          </cell>
          <cell r="G342" t="str">
            <v>MAGUSA</v>
          </cell>
          <cell r="H342">
            <v>5500</v>
          </cell>
          <cell r="I342">
            <v>1275</v>
          </cell>
          <cell r="J342">
            <v>6</v>
          </cell>
          <cell r="K342">
            <v>7</v>
          </cell>
          <cell r="L342">
            <v>27</v>
          </cell>
          <cell r="M342"/>
          <cell r="N342">
            <v>3200</v>
          </cell>
          <cell r="O342">
            <v>86400</v>
          </cell>
          <cell r="P342">
            <v>27</v>
          </cell>
          <cell r="Q342">
            <v>7000</v>
          </cell>
          <cell r="R342">
            <v>93400</v>
          </cell>
          <cell r="S342">
            <v>12960</v>
          </cell>
          <cell r="T342">
            <v>0.15</v>
          </cell>
          <cell r="U342">
            <v>44732</v>
          </cell>
          <cell r="V342">
            <v>1000</v>
          </cell>
          <cell r="W342" t="str">
            <v>YAKIT</v>
          </cell>
          <cell r="X342">
            <v>44732</v>
          </cell>
          <cell r="Y342">
            <v>12960</v>
          </cell>
          <cell r="Z342">
            <v>0.15</v>
          </cell>
          <cell r="AA342">
            <v>44762</v>
          </cell>
          <cell r="AB342">
            <v>1000</v>
          </cell>
          <cell r="AC342" t="str">
            <v>YAKIT</v>
          </cell>
          <cell r="AD342">
            <v>44762</v>
          </cell>
          <cell r="AE342">
            <v>13960</v>
          </cell>
          <cell r="AF342">
            <v>0.15</v>
          </cell>
          <cell r="AG342">
            <v>44793</v>
          </cell>
          <cell r="AH342">
            <v>13960</v>
          </cell>
          <cell r="AI342">
            <v>0.15</v>
          </cell>
          <cell r="AJ342">
            <v>44824</v>
          </cell>
          <cell r="AK342">
            <v>13960</v>
          </cell>
          <cell r="AL342">
            <v>0.15</v>
          </cell>
          <cell r="AM342">
            <v>44854</v>
          </cell>
          <cell r="AN342"/>
          <cell r="AO342"/>
          <cell r="AP342"/>
          <cell r="AQ342"/>
          <cell r="AR342"/>
          <cell r="AS342"/>
          <cell r="AT342">
            <v>8000</v>
          </cell>
          <cell r="AU342" t="str">
            <v xml:space="preserve">7000+1000 yakıt</v>
          </cell>
          <cell r="AV342">
            <v>44885</v>
          </cell>
          <cell r="AW342"/>
          <cell r="AX342">
            <v>69800</v>
          </cell>
          <cell r="AY342">
            <v>15600</v>
          </cell>
          <cell r="AZ342"/>
          <cell r="BA342"/>
          <cell r="BB342"/>
          <cell r="BC342"/>
          <cell r="BD342"/>
          <cell r="BE342"/>
          <cell r="BF342"/>
          <cell r="BG342"/>
          <cell r="BH342"/>
          <cell r="BI342"/>
          <cell r="BJ342"/>
          <cell r="BK342"/>
          <cell r="BL342"/>
          <cell r="BM342"/>
          <cell r="BN342"/>
          <cell r="BO342"/>
          <cell r="BP342"/>
        </row>
        <row r="346">
          <cell r="C343" t="str">
            <v xml:space="preserve">NHLAND CONST LTD.-GRAND SAPPHİRE A BLOK AS-3</v>
          </cell>
          <cell r="D343"/>
          <cell r="E343"/>
          <cell r="F343" t="str">
            <v xml:space="preserve">YAKUP GÜCÜN</v>
          </cell>
          <cell r="G343" t="str">
            <v>MAGUSA</v>
          </cell>
          <cell r="H343">
            <v>5500</v>
          </cell>
          <cell r="I343">
            <v>1275</v>
          </cell>
          <cell r="J343">
            <v>6</v>
          </cell>
          <cell r="K343">
            <v>7</v>
          </cell>
          <cell r="L343">
            <v>27</v>
          </cell>
          <cell r="M343"/>
          <cell r="N343">
            <v>3200</v>
          </cell>
          <cell r="O343">
            <v>86400</v>
          </cell>
          <cell r="P343">
            <v>27</v>
          </cell>
          <cell r="Q343">
            <v>7000</v>
          </cell>
          <cell r="R343">
            <v>93400</v>
          </cell>
          <cell r="S343">
            <v>12960</v>
          </cell>
          <cell r="T343">
            <v>0.15</v>
          </cell>
          <cell r="U343">
            <v>44732</v>
          </cell>
          <cell r="V343">
            <v>1000</v>
          </cell>
          <cell r="W343" t="str">
            <v>YAKIT</v>
          </cell>
          <cell r="X343">
            <v>44732</v>
          </cell>
          <cell r="Y343">
            <v>12960</v>
          </cell>
          <cell r="Z343">
            <v>0.15</v>
          </cell>
          <cell r="AA343">
            <v>44762</v>
          </cell>
          <cell r="AB343">
            <v>1000</v>
          </cell>
          <cell r="AC343" t="str">
            <v>YAKIT</v>
          </cell>
          <cell r="AD343">
            <v>44762</v>
          </cell>
          <cell r="AE343">
            <v>13960</v>
          </cell>
          <cell r="AF343">
            <v>0.15</v>
          </cell>
          <cell r="AG343">
            <v>44793</v>
          </cell>
          <cell r="AH343">
            <v>13960</v>
          </cell>
          <cell r="AI343">
            <v>0.15</v>
          </cell>
          <cell r="AJ343">
            <v>44824</v>
          </cell>
          <cell r="AK343">
            <v>13960</v>
          </cell>
          <cell r="AL343">
            <v>0.15</v>
          </cell>
          <cell r="AM343">
            <v>44854</v>
          </cell>
          <cell r="AN343"/>
          <cell r="AO343"/>
          <cell r="AP343"/>
          <cell r="AQ343"/>
          <cell r="AR343"/>
          <cell r="AS343"/>
          <cell r="AT343">
            <v>8000</v>
          </cell>
          <cell r="AU343" t="str">
            <v xml:space="preserve">7000+1000 yakıt</v>
          </cell>
          <cell r="AV343">
            <v>44885</v>
          </cell>
          <cell r="AW343"/>
          <cell r="AX343">
            <v>69800</v>
          </cell>
          <cell r="AY343">
            <v>15600</v>
          </cell>
          <cell r="AZ343"/>
          <cell r="BA343"/>
          <cell r="BB343"/>
          <cell r="BC343"/>
          <cell r="BD343"/>
          <cell r="BE343"/>
          <cell r="BF343"/>
          <cell r="BG343"/>
          <cell r="BH343"/>
          <cell r="BI343"/>
          <cell r="BJ343"/>
          <cell r="BK343"/>
          <cell r="BL343"/>
          <cell r="BM343"/>
          <cell r="BN343"/>
          <cell r="BO343"/>
          <cell r="BP343"/>
        </row>
        <row r="347">
          <cell r="C344" t="str">
            <v xml:space="preserve">NHLAND CONST LTD.-GRAND SAPPHİRE A BLOK AS-4</v>
          </cell>
          <cell r="D344"/>
          <cell r="E344"/>
          <cell r="F344" t="str">
            <v xml:space="preserve">YAKUP GÜCÜN</v>
          </cell>
          <cell r="G344" t="str">
            <v>MAGUSA</v>
          </cell>
          <cell r="H344">
            <v>5500</v>
          </cell>
          <cell r="I344">
            <v>1275</v>
          </cell>
          <cell r="J344">
            <v>6</v>
          </cell>
          <cell r="K344">
            <v>7</v>
          </cell>
          <cell r="L344">
            <v>27</v>
          </cell>
          <cell r="M344"/>
          <cell r="N344">
            <v>3200</v>
          </cell>
          <cell r="O344">
            <v>86400</v>
          </cell>
          <cell r="P344">
            <v>27</v>
          </cell>
          <cell r="Q344">
            <v>7000</v>
          </cell>
          <cell r="R344">
            <v>93400</v>
          </cell>
          <cell r="S344">
            <v>12960</v>
          </cell>
          <cell r="T344">
            <v>0.15</v>
          </cell>
          <cell r="U344">
            <v>44732</v>
          </cell>
          <cell r="V344">
            <v>1000</v>
          </cell>
          <cell r="W344" t="str">
            <v>YAKIT</v>
          </cell>
          <cell r="X344">
            <v>44732</v>
          </cell>
          <cell r="Y344">
            <v>12960</v>
          </cell>
          <cell r="Z344">
            <v>0.15</v>
          </cell>
          <cell r="AA344">
            <v>44762</v>
          </cell>
          <cell r="AB344">
            <v>1000</v>
          </cell>
          <cell r="AC344" t="str">
            <v>YAKIT</v>
          </cell>
          <cell r="AD344">
            <v>44762</v>
          </cell>
          <cell r="AE344">
            <v>13960</v>
          </cell>
          <cell r="AF344">
            <v>0.15</v>
          </cell>
          <cell r="AG344">
            <v>44793</v>
          </cell>
          <cell r="AH344">
            <v>13960</v>
          </cell>
          <cell r="AI344">
            <v>0.15</v>
          </cell>
          <cell r="AJ344">
            <v>44824</v>
          </cell>
          <cell r="AK344">
            <v>13960</v>
          </cell>
          <cell r="AL344">
            <v>0.15</v>
          </cell>
          <cell r="AM344">
            <v>44854</v>
          </cell>
          <cell r="AN344"/>
          <cell r="AO344"/>
          <cell r="AP344"/>
          <cell r="AQ344"/>
          <cell r="AR344"/>
          <cell r="AS344"/>
          <cell r="AT344">
            <v>8000</v>
          </cell>
          <cell r="AU344" t="str">
            <v xml:space="preserve">7000+1000 yakıt</v>
          </cell>
          <cell r="AV344">
            <v>44885</v>
          </cell>
          <cell r="AW344"/>
          <cell r="AX344">
            <v>69800</v>
          </cell>
          <cell r="AY344">
            <v>15600</v>
          </cell>
          <cell r="AZ344"/>
          <cell r="BA344"/>
          <cell r="BB344"/>
          <cell r="BC344"/>
          <cell r="BD344"/>
          <cell r="BE344"/>
          <cell r="BF344"/>
          <cell r="BG344"/>
          <cell r="BH344"/>
          <cell r="BI344"/>
          <cell r="BJ344"/>
          <cell r="BK344"/>
          <cell r="BL344"/>
          <cell r="BM344"/>
          <cell r="BN344"/>
          <cell r="BO344"/>
          <cell r="BP344"/>
        </row>
        <row r="348">
          <cell r="C345" t="str">
            <v xml:space="preserve">NHLAND CONST LTD.-GRAND SAPPHİRE A BLOK AS-5 SEVİS</v>
          </cell>
          <cell r="D345"/>
          <cell r="E345"/>
          <cell r="F345" t="str">
            <v xml:space="preserve">YAKUP GÜCÜN</v>
          </cell>
          <cell r="G345" t="str">
            <v>MAGUSA</v>
          </cell>
          <cell r="H345">
            <v>5500</v>
          </cell>
          <cell r="I345">
            <v>1600</v>
          </cell>
          <cell r="J345">
            <v>7</v>
          </cell>
          <cell r="K345">
            <v>7</v>
          </cell>
          <cell r="L345">
            <v>27</v>
          </cell>
          <cell r="M345"/>
          <cell r="N345">
            <v>3200</v>
          </cell>
          <cell r="O345">
            <v>86400</v>
          </cell>
          <cell r="P345"/>
          <cell r="Q345">
            <v>1500</v>
          </cell>
          <cell r="R345">
            <v>87900</v>
          </cell>
          <cell r="S345">
            <v>25920</v>
          </cell>
          <cell r="T345">
            <v>0.3</v>
          </cell>
          <cell r="U345">
            <v>44640</v>
          </cell>
          <cell r="V345">
            <v>1000</v>
          </cell>
          <cell r="W345" t="str">
            <v>YAKIT</v>
          </cell>
          <cell r="X345">
            <v>44640</v>
          </cell>
          <cell r="Y345">
            <v>25920</v>
          </cell>
          <cell r="Z345">
            <v>0.15</v>
          </cell>
          <cell r="AA345">
            <v>44671</v>
          </cell>
          <cell r="AB345">
            <v>500</v>
          </cell>
          <cell r="AC345" t="str">
            <v>YAKIT</v>
          </cell>
          <cell r="AD345">
            <v>44701</v>
          </cell>
          <cell r="AE345">
            <v>34560</v>
          </cell>
          <cell r="AF345">
            <v>0.15</v>
          </cell>
          <cell r="AG345">
            <v>44701</v>
          </cell>
          <cell r="AH345"/>
          <cell r="AI345"/>
          <cell r="AJ345"/>
          <cell r="AK345"/>
          <cell r="AL345">
            <v>0.15</v>
          </cell>
          <cell r="AM345"/>
          <cell r="AN345"/>
          <cell r="AO345"/>
          <cell r="AP345"/>
          <cell r="AQ345"/>
          <cell r="AR345"/>
          <cell r="AS345"/>
          <cell r="AT345"/>
          <cell r="AU345"/>
          <cell r="AV345"/>
          <cell r="AW345"/>
          <cell r="AX345">
            <v>87900</v>
          </cell>
          <cell r="AY345">
            <v>0</v>
          </cell>
          <cell r="AZ345"/>
          <cell r="BA345"/>
          <cell r="BB345"/>
          <cell r="BC345"/>
          <cell r="BD345"/>
          <cell r="BE345"/>
          <cell r="BF345"/>
          <cell r="BG345"/>
          <cell r="BH345"/>
          <cell r="BI345"/>
          <cell r="BJ345"/>
          <cell r="BK345"/>
          <cell r="BL345"/>
          <cell r="BM345"/>
          <cell r="BN345"/>
          <cell r="BO345"/>
          <cell r="BP345"/>
        </row>
        <row r="349">
          <cell r="C346" t="str">
            <v xml:space="preserve">NHLAND CONST LTD.-GRAND SAPPHİRE ALAKART MONŞARJ-1</v>
          </cell>
          <cell r="D346"/>
          <cell r="E346"/>
          <cell r="F346" t="str">
            <v xml:space="preserve">YAKUP GÜCÜN</v>
          </cell>
          <cell r="G346" t="str">
            <v>MAGUSA</v>
          </cell>
          <cell r="H346"/>
          <cell r="I346"/>
          <cell r="J346"/>
          <cell r="K346"/>
          <cell r="L346">
            <v>3</v>
          </cell>
          <cell r="M346"/>
          <cell r="N346">
            <v>4000</v>
          </cell>
          <cell r="O346">
            <v>12000</v>
          </cell>
          <cell r="P346"/>
          <cell r="Q346">
            <v>500</v>
          </cell>
          <cell r="R346">
            <v>12500</v>
          </cell>
          <cell r="S346">
            <v>12000</v>
          </cell>
          <cell r="T346">
            <v>0.7</v>
          </cell>
          <cell r="U346">
            <v>45158</v>
          </cell>
          <cell r="V346">
            <v>500</v>
          </cell>
          <cell r="W346" t="str">
            <v>YAKIT</v>
          </cell>
          <cell r="X346">
            <v>45189</v>
          </cell>
          <cell r="Y346"/>
          <cell r="Z346"/>
          <cell r="AA346"/>
          <cell r="AB346"/>
          <cell r="AC346"/>
          <cell r="AD346"/>
          <cell r="AE346"/>
          <cell r="AF346"/>
          <cell r="AG346"/>
          <cell r="AH346"/>
          <cell r="AI346"/>
          <cell r="AJ346"/>
          <cell r="AK346"/>
          <cell r="AL346"/>
          <cell r="AM346"/>
          <cell r="AN346"/>
          <cell r="AO346"/>
          <cell r="AP346"/>
          <cell r="AQ346"/>
          <cell r="AR346"/>
          <cell r="AS346"/>
          <cell r="AT346"/>
          <cell r="AU346"/>
          <cell r="AV346"/>
          <cell r="AW346"/>
          <cell r="AX346">
            <v>12500</v>
          </cell>
          <cell r="AY346">
            <v>0</v>
          </cell>
          <cell r="AZ346"/>
          <cell r="BA346"/>
          <cell r="BB346"/>
          <cell r="BC346"/>
          <cell r="BD346"/>
          <cell r="BE346"/>
          <cell r="BF346"/>
          <cell r="BG346"/>
          <cell r="BH346"/>
          <cell r="BI346"/>
          <cell r="BJ346"/>
          <cell r="BK346"/>
          <cell r="BL346"/>
          <cell r="BM346"/>
          <cell r="BN346"/>
          <cell r="BO346"/>
          <cell r="BP346"/>
        </row>
        <row r="350">
          <cell r="C347" t="str">
            <v xml:space="preserve">NHLAND CONST LTD.-GRAND SAPPHİRE ALAKART MONŞARJ-2</v>
          </cell>
          <cell r="D347"/>
          <cell r="E347"/>
          <cell r="F347" t="str">
            <v xml:space="preserve">YAKUP GÜCÜN</v>
          </cell>
          <cell r="G347" t="str">
            <v>MAGUSA</v>
          </cell>
          <cell r="H347"/>
          <cell r="I347"/>
          <cell r="J347"/>
          <cell r="K347"/>
          <cell r="L347">
            <v>3</v>
          </cell>
          <cell r="M347"/>
          <cell r="N347">
            <v>4000</v>
          </cell>
          <cell r="O347">
            <v>12000</v>
          </cell>
          <cell r="P347"/>
          <cell r="Q347">
            <v>500</v>
          </cell>
          <cell r="R347">
            <v>12500</v>
          </cell>
          <cell r="S347">
            <v>12000</v>
          </cell>
          <cell r="T347">
            <v>0.7</v>
          </cell>
          <cell r="U347">
            <v>45158</v>
          </cell>
          <cell r="V347">
            <v>500</v>
          </cell>
          <cell r="W347" t="str">
            <v>YAKIT</v>
          </cell>
          <cell r="X347">
            <v>45189</v>
          </cell>
          <cell r="Y347"/>
          <cell r="Z347"/>
          <cell r="AA347"/>
          <cell r="AB347"/>
          <cell r="AC347"/>
          <cell r="AD347"/>
          <cell r="AE347"/>
          <cell r="AF347"/>
          <cell r="AG347"/>
          <cell r="AH347"/>
          <cell r="AI347"/>
          <cell r="AJ347"/>
          <cell r="AK347"/>
          <cell r="AL347"/>
          <cell r="AM347"/>
          <cell r="AN347"/>
          <cell r="AO347"/>
          <cell r="AP347"/>
          <cell r="AQ347"/>
          <cell r="AR347"/>
          <cell r="AS347"/>
          <cell r="AT347"/>
          <cell r="AU347"/>
          <cell r="AV347"/>
          <cell r="AW347"/>
          <cell r="AX347">
            <v>12500</v>
          </cell>
          <cell r="AY347">
            <v>0</v>
          </cell>
          <cell r="AZ347"/>
          <cell r="BA347"/>
          <cell r="BB347"/>
          <cell r="BC347"/>
          <cell r="BD347"/>
          <cell r="BE347"/>
          <cell r="BF347"/>
          <cell r="BG347"/>
          <cell r="BH347"/>
          <cell r="BI347"/>
          <cell r="BJ347"/>
          <cell r="BK347"/>
          <cell r="BL347"/>
          <cell r="BM347"/>
          <cell r="BN347"/>
          <cell r="BO347"/>
          <cell r="BP347"/>
        </row>
        <row r="351">
          <cell r="C348" t="str">
            <v xml:space="preserve">NHLAND CONST LTD.-GRAND SAPPHİRE ALAKART MONŞARJ-3</v>
          </cell>
          <cell r="D348"/>
          <cell r="E348"/>
          <cell r="F348" t="str">
            <v xml:space="preserve">YAKUP GÜCÜN</v>
          </cell>
          <cell r="G348" t="str">
            <v>MAGUSA</v>
          </cell>
          <cell r="H348"/>
          <cell r="I348"/>
          <cell r="J348"/>
          <cell r="K348"/>
          <cell r="L348">
            <v>3</v>
          </cell>
          <cell r="M348"/>
          <cell r="N348">
            <v>4000</v>
          </cell>
          <cell r="O348">
            <v>12000</v>
          </cell>
          <cell r="P348"/>
          <cell r="Q348">
            <v>500</v>
          </cell>
          <cell r="R348">
            <v>12500</v>
          </cell>
          <cell r="S348">
            <v>12000</v>
          </cell>
          <cell r="T348">
            <v>0.7</v>
          </cell>
          <cell r="U348">
            <v>45158</v>
          </cell>
          <cell r="V348">
            <v>500</v>
          </cell>
          <cell r="W348" t="str">
            <v>YAKIT</v>
          </cell>
          <cell r="X348">
            <v>45189</v>
          </cell>
          <cell r="Y348"/>
          <cell r="Z348"/>
          <cell r="AA348"/>
          <cell r="AB348"/>
          <cell r="AC348"/>
          <cell r="AD348"/>
          <cell r="AE348"/>
          <cell r="AF348"/>
          <cell r="AG348"/>
          <cell r="AH348"/>
          <cell r="AI348"/>
          <cell r="AJ348"/>
          <cell r="AK348"/>
          <cell r="AL348"/>
          <cell r="AM348"/>
          <cell r="AN348"/>
          <cell r="AO348"/>
          <cell r="AP348"/>
          <cell r="AQ348"/>
          <cell r="AR348"/>
          <cell r="AS348"/>
          <cell r="AT348"/>
          <cell r="AU348"/>
          <cell r="AV348"/>
          <cell r="AW348"/>
          <cell r="AX348">
            <v>12500</v>
          </cell>
          <cell r="AY348">
            <v>0</v>
          </cell>
          <cell r="AZ348"/>
          <cell r="BA348"/>
          <cell r="BB348"/>
          <cell r="BC348"/>
          <cell r="BD348"/>
          <cell r="BE348"/>
          <cell r="BF348"/>
          <cell r="BG348"/>
          <cell r="BH348"/>
          <cell r="BI348"/>
          <cell r="BJ348"/>
          <cell r="BK348"/>
          <cell r="BL348"/>
          <cell r="BM348"/>
          <cell r="BN348"/>
          <cell r="BO348"/>
          <cell r="BP348"/>
        </row>
        <row r="352">
          <cell r="C349" t="str">
            <v xml:space="preserve">NHLAND CONST LTD.-GRAND SAPPHİRE ALAKART MONŞARJ-4</v>
          </cell>
          <cell r="D349"/>
          <cell r="E349"/>
          <cell r="F349" t="str">
            <v xml:space="preserve">YAKUP GÜCÜN</v>
          </cell>
          <cell r="G349" t="str">
            <v>MAGUSA</v>
          </cell>
          <cell r="H349"/>
          <cell r="I349"/>
          <cell r="J349"/>
          <cell r="K349"/>
          <cell r="L349">
            <v>3</v>
          </cell>
          <cell r="M349"/>
          <cell r="N349">
            <v>4000</v>
          </cell>
          <cell r="O349">
            <v>12000</v>
          </cell>
          <cell r="P349"/>
          <cell r="Q349">
            <v>500</v>
          </cell>
          <cell r="R349">
            <v>12500</v>
          </cell>
          <cell r="S349">
            <v>12000</v>
          </cell>
          <cell r="T349">
            <v>0.7</v>
          </cell>
          <cell r="U349">
            <v>45158</v>
          </cell>
          <cell r="V349">
            <v>500</v>
          </cell>
          <cell r="W349" t="str">
            <v>YAKIT</v>
          </cell>
          <cell r="X349">
            <v>45189</v>
          </cell>
          <cell r="Y349"/>
          <cell r="Z349"/>
          <cell r="AA349"/>
          <cell r="AB349"/>
          <cell r="AC349"/>
          <cell r="AD349"/>
          <cell r="AE349"/>
          <cell r="AF349"/>
          <cell r="AG349"/>
          <cell r="AH349"/>
          <cell r="AI349"/>
          <cell r="AJ349"/>
          <cell r="AK349"/>
          <cell r="AL349"/>
          <cell r="AM349"/>
          <cell r="AN349"/>
          <cell r="AO349"/>
          <cell r="AP349"/>
          <cell r="AQ349"/>
          <cell r="AR349"/>
          <cell r="AS349"/>
          <cell r="AT349"/>
          <cell r="AU349"/>
          <cell r="AV349"/>
          <cell r="AW349"/>
          <cell r="AX349">
            <v>12500</v>
          </cell>
          <cell r="AY349">
            <v>0</v>
          </cell>
          <cell r="AZ349"/>
          <cell r="BA349"/>
          <cell r="BB349"/>
          <cell r="BC349"/>
          <cell r="BD349"/>
          <cell r="BE349"/>
          <cell r="BF349"/>
          <cell r="BG349"/>
          <cell r="BH349"/>
          <cell r="BI349"/>
          <cell r="BJ349"/>
          <cell r="BK349"/>
          <cell r="BL349"/>
          <cell r="BM349"/>
          <cell r="BN349"/>
          <cell r="BO349"/>
          <cell r="BP349"/>
        </row>
        <row r="353">
          <cell r="C350" t="str">
            <v xml:space="preserve">NHLAND CONST LTD.-GRAND SAPPHİRE ALAKART MONŞARJ-5</v>
          </cell>
          <cell r="D350"/>
          <cell r="E350"/>
          <cell r="F350" t="str">
            <v xml:space="preserve">YAKUP GÜCÜN</v>
          </cell>
          <cell r="G350" t="str">
            <v>MAGUSA</v>
          </cell>
          <cell r="H350"/>
          <cell r="I350"/>
          <cell r="J350"/>
          <cell r="K350"/>
          <cell r="L350">
            <v>3</v>
          </cell>
          <cell r="M350"/>
          <cell r="N350">
            <v>4000</v>
          </cell>
          <cell r="O350">
            <v>12000</v>
          </cell>
          <cell r="P350"/>
          <cell r="Q350">
            <v>500</v>
          </cell>
          <cell r="R350">
            <v>12500</v>
          </cell>
          <cell r="S350">
            <v>12000</v>
          </cell>
          <cell r="T350">
            <v>0.7</v>
          </cell>
          <cell r="U350">
            <v>45158</v>
          </cell>
          <cell r="V350">
            <v>500</v>
          </cell>
          <cell r="W350" t="str">
            <v>YAKIT</v>
          </cell>
          <cell r="X350">
            <v>45189</v>
          </cell>
          <cell r="Y350"/>
          <cell r="Z350"/>
          <cell r="AA350"/>
          <cell r="AB350"/>
          <cell r="AC350"/>
          <cell r="AD350"/>
          <cell r="AE350"/>
          <cell r="AF350"/>
          <cell r="AG350"/>
          <cell r="AH350"/>
          <cell r="AI350"/>
          <cell r="AJ350"/>
          <cell r="AK350"/>
          <cell r="AL350"/>
          <cell r="AM350"/>
          <cell r="AN350"/>
          <cell r="AO350"/>
          <cell r="AP350"/>
          <cell r="AQ350"/>
          <cell r="AR350"/>
          <cell r="AS350"/>
          <cell r="AT350"/>
          <cell r="AU350"/>
          <cell r="AV350"/>
          <cell r="AW350"/>
          <cell r="AX350">
            <v>12500</v>
          </cell>
          <cell r="AY350">
            <v>0</v>
          </cell>
          <cell r="AZ350"/>
          <cell r="BA350"/>
          <cell r="BB350"/>
          <cell r="BC350"/>
          <cell r="BD350"/>
          <cell r="BE350"/>
          <cell r="BF350"/>
          <cell r="BG350"/>
          <cell r="BH350"/>
          <cell r="BI350"/>
          <cell r="BJ350"/>
          <cell r="BK350"/>
          <cell r="BL350"/>
          <cell r="BM350"/>
          <cell r="BN350"/>
          <cell r="BO350"/>
          <cell r="BP350"/>
        </row>
        <row r="354">
          <cell r="C351" t="str">
            <v xml:space="preserve">NHLAND CONST LTD.-GRAND SAPPHİRE ALAKART MONŞARJ-6</v>
          </cell>
          <cell r="D351"/>
          <cell r="E351"/>
          <cell r="F351" t="str">
            <v xml:space="preserve">YAKUP GÜCÜN</v>
          </cell>
          <cell r="G351" t="str">
            <v>MAGUSA</v>
          </cell>
          <cell r="H351"/>
          <cell r="I351"/>
          <cell r="J351"/>
          <cell r="K351"/>
          <cell r="L351">
            <v>3</v>
          </cell>
          <cell r="M351"/>
          <cell r="N351">
            <v>4000</v>
          </cell>
          <cell r="O351">
            <v>12000</v>
          </cell>
          <cell r="P351"/>
          <cell r="Q351">
            <v>500</v>
          </cell>
          <cell r="R351">
            <v>12500</v>
          </cell>
          <cell r="S351">
            <v>12000</v>
          </cell>
          <cell r="T351">
            <v>0.7</v>
          </cell>
          <cell r="U351">
            <v>45158</v>
          </cell>
          <cell r="V351">
            <v>500</v>
          </cell>
          <cell r="W351" t="str">
            <v>YAKIT</v>
          </cell>
          <cell r="X351">
            <v>45189</v>
          </cell>
          <cell r="Y351"/>
          <cell r="Z351"/>
          <cell r="AA351"/>
          <cell r="AB351"/>
          <cell r="AC351"/>
          <cell r="AD351"/>
          <cell r="AE351"/>
          <cell r="AF351"/>
          <cell r="AG351"/>
          <cell r="AH351"/>
          <cell r="AI351"/>
          <cell r="AJ351"/>
          <cell r="AK351"/>
          <cell r="AL351"/>
          <cell r="AM351"/>
          <cell r="AN351"/>
          <cell r="AO351"/>
          <cell r="AP351"/>
          <cell r="AQ351"/>
          <cell r="AR351"/>
          <cell r="AS351"/>
          <cell r="AT351"/>
          <cell r="AU351"/>
          <cell r="AV351"/>
          <cell r="AW351"/>
          <cell r="AX351">
            <v>12500</v>
          </cell>
          <cell r="AY351">
            <v>0</v>
          </cell>
          <cell r="AZ351"/>
          <cell r="BA351"/>
          <cell r="BB351"/>
          <cell r="BC351"/>
          <cell r="BD351"/>
          <cell r="BE351"/>
          <cell r="BF351"/>
          <cell r="BG351"/>
          <cell r="BH351"/>
          <cell r="BI351"/>
          <cell r="BJ351"/>
          <cell r="BK351"/>
          <cell r="BL351"/>
          <cell r="BM351"/>
          <cell r="BN351"/>
          <cell r="BO351"/>
          <cell r="BP351"/>
        </row>
        <row r="355">
          <cell r="C352" t="str">
            <v xml:space="preserve">NHLAND CONST LTD.-GRAND SAPPHİRE ALAKART MONŞARJ-7</v>
          </cell>
          <cell r="D352"/>
          <cell r="E352"/>
          <cell r="F352" t="str">
            <v xml:space="preserve">YAKUP GÜCÜN</v>
          </cell>
          <cell r="G352" t="str">
            <v>MAGUSA</v>
          </cell>
          <cell r="H352"/>
          <cell r="I352"/>
          <cell r="J352"/>
          <cell r="K352"/>
          <cell r="L352">
            <v>3</v>
          </cell>
          <cell r="M352"/>
          <cell r="N352">
            <v>4000</v>
          </cell>
          <cell r="O352">
            <v>12000</v>
          </cell>
          <cell r="P352"/>
          <cell r="Q352">
            <v>500</v>
          </cell>
          <cell r="R352">
            <v>12500</v>
          </cell>
          <cell r="S352">
            <v>12000</v>
          </cell>
          <cell r="T352">
            <v>0.7</v>
          </cell>
          <cell r="U352">
            <v>45158</v>
          </cell>
          <cell r="V352">
            <v>500</v>
          </cell>
          <cell r="W352" t="str">
            <v>YAKIT</v>
          </cell>
          <cell r="X352">
            <v>45189</v>
          </cell>
          <cell r="Y352"/>
          <cell r="Z352"/>
          <cell r="AA352"/>
          <cell r="AB352"/>
          <cell r="AC352"/>
          <cell r="AD352"/>
          <cell r="AE352"/>
          <cell r="AF352"/>
          <cell r="AG352"/>
          <cell r="AH352"/>
          <cell r="AI352"/>
          <cell r="AJ352"/>
          <cell r="AK352"/>
          <cell r="AL352"/>
          <cell r="AM352"/>
          <cell r="AN352"/>
          <cell r="AO352"/>
          <cell r="AP352"/>
          <cell r="AQ352"/>
          <cell r="AR352"/>
          <cell r="AS352"/>
          <cell r="AT352"/>
          <cell r="AU352"/>
          <cell r="AV352"/>
          <cell r="AW352"/>
          <cell r="AX352">
            <v>12500</v>
          </cell>
          <cell r="AY352">
            <v>0</v>
          </cell>
          <cell r="AZ352"/>
          <cell r="BA352"/>
          <cell r="BB352"/>
          <cell r="BC352"/>
          <cell r="BD352"/>
          <cell r="BE352"/>
          <cell r="BF352"/>
          <cell r="BG352"/>
          <cell r="BH352"/>
          <cell r="BI352"/>
          <cell r="BJ352"/>
          <cell r="BK352"/>
          <cell r="BL352"/>
          <cell r="BM352"/>
          <cell r="BN352"/>
          <cell r="BO352"/>
          <cell r="BP352"/>
        </row>
        <row r="356">
          <cell r="C353" t="str">
            <v xml:space="preserve">NHLAND CONST LTD.-GRAND SAPPHİRE ALAKART MONŞARJ-8</v>
          </cell>
          <cell r="D353"/>
          <cell r="E353"/>
          <cell r="F353" t="str">
            <v xml:space="preserve">YAKUP GÜCÜN</v>
          </cell>
          <cell r="G353" t="str">
            <v>MAGUSA</v>
          </cell>
          <cell r="H353"/>
          <cell r="I353"/>
          <cell r="J353"/>
          <cell r="K353"/>
          <cell r="L353">
            <v>3</v>
          </cell>
          <cell r="M353"/>
          <cell r="N353">
            <v>4000</v>
          </cell>
          <cell r="O353">
            <v>12000</v>
          </cell>
          <cell r="P353"/>
          <cell r="Q353">
            <v>500</v>
          </cell>
          <cell r="R353">
            <v>12500</v>
          </cell>
          <cell r="S353">
            <v>12000</v>
          </cell>
          <cell r="T353">
            <v>0.7</v>
          </cell>
          <cell r="U353">
            <v>45158</v>
          </cell>
          <cell r="V353">
            <v>500</v>
          </cell>
          <cell r="W353" t="str">
            <v>YAKIT</v>
          </cell>
          <cell r="X353">
            <v>45189</v>
          </cell>
          <cell r="Y353"/>
          <cell r="Z353"/>
          <cell r="AA353"/>
          <cell r="AB353"/>
          <cell r="AC353"/>
          <cell r="AD353"/>
          <cell r="AE353"/>
          <cell r="AF353"/>
          <cell r="AG353"/>
          <cell r="AH353"/>
          <cell r="AI353"/>
          <cell r="AJ353"/>
          <cell r="AK353"/>
          <cell r="AL353"/>
          <cell r="AM353"/>
          <cell r="AN353"/>
          <cell r="AO353"/>
          <cell r="AP353"/>
          <cell r="AQ353"/>
          <cell r="AR353"/>
          <cell r="AS353"/>
          <cell r="AT353"/>
          <cell r="AU353"/>
          <cell r="AV353"/>
          <cell r="AW353"/>
          <cell r="AX353">
            <v>12500</v>
          </cell>
          <cell r="AY353">
            <v>0</v>
          </cell>
          <cell r="AZ353"/>
          <cell r="BA353"/>
          <cell r="BB353"/>
          <cell r="BC353"/>
          <cell r="BD353"/>
          <cell r="BE353"/>
          <cell r="BF353"/>
          <cell r="BG353"/>
          <cell r="BH353"/>
          <cell r="BI353"/>
          <cell r="BJ353"/>
          <cell r="BK353"/>
          <cell r="BL353"/>
          <cell r="BM353"/>
          <cell r="BN353"/>
          <cell r="BO353"/>
          <cell r="BP353"/>
        </row>
        <row r="357">
          <cell r="C354" t="str">
            <v xml:space="preserve">NHLAND CONST LTD.-GRAND SAPPHİRE ALAKART MONŞARJ-9</v>
          </cell>
          <cell r="D354"/>
          <cell r="E354"/>
          <cell r="F354" t="str">
            <v xml:space="preserve">YAKUP GÜCÜN</v>
          </cell>
          <cell r="G354" t="str">
            <v>MAGUSA</v>
          </cell>
          <cell r="H354"/>
          <cell r="I354"/>
          <cell r="J354"/>
          <cell r="K354"/>
          <cell r="L354">
            <v>3</v>
          </cell>
          <cell r="M354"/>
          <cell r="N354">
            <v>4000</v>
          </cell>
          <cell r="O354">
            <v>12000</v>
          </cell>
          <cell r="P354"/>
          <cell r="Q354">
            <v>500</v>
          </cell>
          <cell r="R354">
            <v>12500</v>
          </cell>
          <cell r="S354">
            <v>12000</v>
          </cell>
          <cell r="T354">
            <v>0.7</v>
          </cell>
          <cell r="U354">
            <v>45158</v>
          </cell>
          <cell r="V354">
            <v>500</v>
          </cell>
          <cell r="W354" t="str">
            <v>YAKIT</v>
          </cell>
          <cell r="X354">
            <v>45189</v>
          </cell>
          <cell r="Y354"/>
          <cell r="Z354"/>
          <cell r="AA354"/>
          <cell r="AB354"/>
          <cell r="AC354"/>
          <cell r="AD354"/>
          <cell r="AE354"/>
          <cell r="AF354"/>
          <cell r="AG354"/>
          <cell r="AH354"/>
          <cell r="AI354"/>
          <cell r="AJ354"/>
          <cell r="AK354"/>
          <cell r="AL354"/>
          <cell r="AM354"/>
          <cell r="AN354"/>
          <cell r="AO354"/>
          <cell r="AP354"/>
          <cell r="AQ354"/>
          <cell r="AR354"/>
          <cell r="AS354"/>
          <cell r="AT354"/>
          <cell r="AU354"/>
          <cell r="AV354"/>
          <cell r="AW354"/>
          <cell r="AX354">
            <v>12500</v>
          </cell>
          <cell r="AY354">
            <v>0</v>
          </cell>
          <cell r="AZ354"/>
          <cell r="BA354"/>
          <cell r="BB354"/>
          <cell r="BC354"/>
          <cell r="BD354"/>
          <cell r="BE354"/>
          <cell r="BF354"/>
          <cell r="BG354"/>
          <cell r="BH354"/>
          <cell r="BI354"/>
          <cell r="BJ354"/>
          <cell r="BK354"/>
          <cell r="BL354"/>
          <cell r="BM354"/>
          <cell r="BN354"/>
          <cell r="BO354"/>
          <cell r="BP354"/>
        </row>
        <row r="358">
          <cell r="C355" t="str">
            <v xml:space="preserve">NHLAND CONST LTD.-GRAND SAPPHİRE E BLOK AS-1</v>
          </cell>
          <cell r="D355"/>
          <cell r="E355"/>
          <cell r="F355" t="str">
            <v xml:space="preserve">ŞAHİN ÜNEŞ</v>
          </cell>
          <cell r="G355" t="str">
            <v>MAGUSA</v>
          </cell>
          <cell r="H355">
            <v>3300</v>
          </cell>
          <cell r="I355">
            <v>625</v>
          </cell>
          <cell r="J355">
            <v>4</v>
          </cell>
          <cell r="K355">
            <v>4</v>
          </cell>
          <cell r="L355">
            <v>5</v>
          </cell>
          <cell r="M355"/>
          <cell r="N355">
            <v>5000</v>
          </cell>
          <cell r="O355">
            <v>25000</v>
          </cell>
          <cell r="P355"/>
          <cell r="Q355">
            <v>468</v>
          </cell>
          <cell r="R355">
            <v>29218</v>
          </cell>
          <cell r="S355">
            <v>17500</v>
          </cell>
          <cell r="T355">
            <v>0.7</v>
          </cell>
          <cell r="U355">
            <v>45036</v>
          </cell>
          <cell r="V355">
            <v>468</v>
          </cell>
          <cell r="W355" t="str">
            <v>YAKIT</v>
          </cell>
          <cell r="X355">
            <v>45036</v>
          </cell>
          <cell r="Y355">
            <v>11250</v>
          </cell>
          <cell r="Z355">
            <v>0.3</v>
          </cell>
          <cell r="AA355">
            <v>45158</v>
          </cell>
          <cell r="AB355"/>
          <cell r="AC355" t="str">
            <v>YAKIT</v>
          </cell>
          <cell r="AD355"/>
          <cell r="AE355"/>
          <cell r="AF355"/>
          <cell r="AG355"/>
          <cell r="AH355"/>
          <cell r="AI355"/>
          <cell r="AJ355"/>
          <cell r="AK355"/>
          <cell r="AL355"/>
          <cell r="AM355"/>
          <cell r="AN355"/>
          <cell r="AO355"/>
          <cell r="AP355"/>
          <cell r="AQ355"/>
          <cell r="AR355"/>
          <cell r="AS355"/>
          <cell r="AT355"/>
          <cell r="AU355"/>
          <cell r="AV355"/>
          <cell r="AW355">
            <v>3750</v>
          </cell>
          <cell r="AX355">
            <v>29218</v>
          </cell>
          <cell r="AY355">
            <v>0</v>
          </cell>
          <cell r="AZ355" t="str">
            <v>HAYIR</v>
          </cell>
          <cell r="BA355" t="str">
            <v>EVET</v>
          </cell>
          <cell r="BB355" t="str">
            <v>HAYIR</v>
          </cell>
          <cell r="BC355" t="str">
            <v>EVET</v>
          </cell>
          <cell r="BD355">
            <v>44376</v>
          </cell>
          <cell r="BE355"/>
          <cell r="BF355"/>
          <cell r="BG355"/>
          <cell r="BH355"/>
          <cell r="BI355"/>
          <cell r="BJ355"/>
          <cell r="BK355"/>
          <cell r="BL355"/>
          <cell r="BM355"/>
          <cell r="BN355"/>
          <cell r="BO355"/>
          <cell r="BP355"/>
        </row>
        <row r="359">
          <cell r="C356" t="str">
            <v xml:space="preserve">NORTHENLAND PREMİER -1</v>
          </cell>
          <cell r="D356"/>
          <cell r="E356">
            <v>43784</v>
          </cell>
          <cell r="F356" t="str">
            <v xml:space="preserve">YAKUP GÜCÜN</v>
          </cell>
          <cell r="G356"/>
          <cell r="H356"/>
          <cell r="I356">
            <v>1350</v>
          </cell>
          <cell r="J356"/>
          <cell r="K356"/>
          <cell r="L356">
            <v>23</v>
          </cell>
          <cell r="M356">
            <v>0</v>
          </cell>
          <cell r="N356"/>
          <cell r="O356">
            <v>50000</v>
          </cell>
          <cell r="P356"/>
          <cell r="Q356">
            <v>3000</v>
          </cell>
          <cell r="R356">
            <v>53000</v>
          </cell>
          <cell r="S356">
            <v>15000</v>
          </cell>
          <cell r="T356">
            <v>0.3</v>
          </cell>
          <cell r="U356">
            <v>43824</v>
          </cell>
          <cell r="V356">
            <v>3000</v>
          </cell>
          <cell r="W356" t="str">
            <v>YAKIT</v>
          </cell>
          <cell r="X356">
            <v>43824</v>
          </cell>
          <cell r="Y356">
            <v>10000</v>
          </cell>
          <cell r="Z356">
            <v>0.2</v>
          </cell>
          <cell r="AA356">
            <v>43850</v>
          </cell>
          <cell r="AB356"/>
          <cell r="AC356" t="str">
            <v>YAKIT</v>
          </cell>
          <cell r="AD356"/>
          <cell r="AE356">
            <v>10000</v>
          </cell>
          <cell r="AF356">
            <v>0.2</v>
          </cell>
          <cell r="AG356">
            <v>44094</v>
          </cell>
          <cell r="AH356">
            <v>5000</v>
          </cell>
          <cell r="AI356">
            <v>0.1</v>
          </cell>
          <cell r="AJ356">
            <v>44185</v>
          </cell>
          <cell r="AK356"/>
          <cell r="AL356"/>
          <cell r="AM356"/>
          <cell r="AN356">
            <v>10000</v>
          </cell>
          <cell r="AO356">
            <v>0.2</v>
          </cell>
          <cell r="AP356">
            <v>43881</v>
          </cell>
          <cell r="AQ356"/>
          <cell r="AR356"/>
          <cell r="AS356"/>
          <cell r="AT356"/>
          <cell r="AU356"/>
          <cell r="AV356"/>
          <cell r="AW356"/>
          <cell r="AX356">
            <v>53000</v>
          </cell>
          <cell r="AY356">
            <v>0</v>
          </cell>
          <cell r="AZ356"/>
          <cell r="BA356"/>
          <cell r="BB356"/>
          <cell r="BC356"/>
          <cell r="BD356"/>
          <cell r="BE356"/>
          <cell r="BF356"/>
          <cell r="BG356"/>
          <cell r="BH356"/>
          <cell r="BI356"/>
          <cell r="BJ356"/>
          <cell r="BK356"/>
          <cell r="BL356"/>
          <cell r="BM356"/>
          <cell r="BN356"/>
          <cell r="BO356"/>
          <cell r="BP356"/>
        </row>
        <row r="360">
          <cell r="C357" t="str">
            <v xml:space="preserve">NORTHENLAND PREMİER -2</v>
          </cell>
          <cell r="D357"/>
          <cell r="E357">
            <v>43784</v>
          </cell>
          <cell r="F357" t="str">
            <v xml:space="preserve">YAKUP GÜCÜN</v>
          </cell>
          <cell r="G357"/>
          <cell r="H357"/>
          <cell r="I357">
            <v>1350</v>
          </cell>
          <cell r="J357"/>
          <cell r="K357"/>
          <cell r="L357">
            <v>23</v>
          </cell>
          <cell r="M357">
            <v>0</v>
          </cell>
          <cell r="N357"/>
          <cell r="O357">
            <v>50000</v>
          </cell>
          <cell r="P357"/>
          <cell r="Q357">
            <v>3000</v>
          </cell>
          <cell r="R357">
            <v>53000</v>
          </cell>
          <cell r="S357">
            <v>20000</v>
          </cell>
          <cell r="T357">
            <v>0.4</v>
          </cell>
          <cell r="U357">
            <v>43850</v>
          </cell>
          <cell r="V357">
            <v>3000</v>
          </cell>
          <cell r="W357" t="str">
            <v>YAKIT</v>
          </cell>
          <cell r="X357">
            <v>43850</v>
          </cell>
          <cell r="Y357">
            <v>15000</v>
          </cell>
          <cell r="Z357">
            <v>0.3</v>
          </cell>
          <cell r="AA357">
            <v>43881</v>
          </cell>
          <cell r="AB357"/>
          <cell r="AC357" t="str">
            <v>YAKIT</v>
          </cell>
          <cell r="AD357"/>
          <cell r="AE357">
            <v>10000</v>
          </cell>
          <cell r="AF357">
            <v>0.2</v>
          </cell>
          <cell r="AG357">
            <v>44094</v>
          </cell>
          <cell r="AH357">
            <v>5000</v>
          </cell>
          <cell r="AI357">
            <v>0.1</v>
          </cell>
          <cell r="AJ357">
            <v>44185</v>
          </cell>
          <cell r="AK357"/>
          <cell r="AL357"/>
          <cell r="AM357"/>
          <cell r="AN357"/>
          <cell r="AO357"/>
          <cell r="AP357"/>
          <cell r="AQ357"/>
          <cell r="AR357"/>
          <cell r="AS357"/>
          <cell r="AT357"/>
          <cell r="AU357"/>
          <cell r="AV357"/>
          <cell r="AW357"/>
          <cell r="AX357">
            <v>53000</v>
          </cell>
          <cell r="AY357">
            <v>0</v>
          </cell>
          <cell r="AZ357"/>
          <cell r="BA357"/>
          <cell r="BB357"/>
          <cell r="BC357"/>
          <cell r="BD357"/>
          <cell r="BE357"/>
          <cell r="BF357"/>
          <cell r="BG357"/>
          <cell r="BH357"/>
          <cell r="BI357"/>
          <cell r="BJ357"/>
          <cell r="BK357"/>
          <cell r="BL357"/>
          <cell r="BM357"/>
          <cell r="BN357"/>
          <cell r="BO357"/>
          <cell r="BP357"/>
        </row>
        <row r="361">
          <cell r="C358" t="str">
            <v xml:space="preserve">NORTHENLAND PREMİER -3</v>
          </cell>
          <cell r="D358"/>
          <cell r="E358">
            <v>43845</v>
          </cell>
          <cell r="F358" t="str">
            <v xml:space="preserve">YAKUP GÜCÜN</v>
          </cell>
          <cell r="G358"/>
          <cell r="H358"/>
          <cell r="I358">
            <v>1350</v>
          </cell>
          <cell r="J358"/>
          <cell r="K358"/>
          <cell r="L358">
            <v>23</v>
          </cell>
          <cell r="M358">
            <v>0</v>
          </cell>
          <cell r="N358"/>
          <cell r="O358">
            <v>50000</v>
          </cell>
          <cell r="P358"/>
          <cell r="Q358">
            <v>3000</v>
          </cell>
          <cell r="R358">
            <v>53000</v>
          </cell>
          <cell r="S358">
            <v>10000</v>
          </cell>
          <cell r="T358">
            <v>0.2</v>
          </cell>
          <cell r="U358">
            <v>43881</v>
          </cell>
          <cell r="V358">
            <v>3000</v>
          </cell>
          <cell r="W358" t="str">
            <v>YAKIT</v>
          </cell>
          <cell r="X358">
            <v>43881</v>
          </cell>
          <cell r="Y358">
            <v>6135</v>
          </cell>
          <cell r="Z358" t="str">
            <v xml:space="preserve">Ara Ödeme</v>
          </cell>
          <cell r="AA358">
            <v>43923</v>
          </cell>
          <cell r="AB358"/>
          <cell r="AC358" t="str">
            <v>YAKIT</v>
          </cell>
          <cell r="AD358"/>
          <cell r="AE358">
            <v>9865</v>
          </cell>
          <cell r="AF358" t="str">
            <v xml:space="preserve">Ara Ödeme</v>
          </cell>
          <cell r="AG358">
            <v>44032</v>
          </cell>
          <cell r="AH358">
            <v>10000</v>
          </cell>
          <cell r="AI358">
            <v>0.2</v>
          </cell>
          <cell r="AJ358">
            <v>44094</v>
          </cell>
          <cell r="AK358"/>
          <cell r="AL358"/>
          <cell r="AM358"/>
          <cell r="AN358">
            <v>9000</v>
          </cell>
          <cell r="AO358" t="str">
            <v xml:space="preserve">Ara Ödeme</v>
          </cell>
          <cell r="AP358">
            <v>43962</v>
          </cell>
          <cell r="AQ358"/>
          <cell r="AR358"/>
          <cell r="AS358"/>
          <cell r="AT358">
            <v>5000</v>
          </cell>
          <cell r="AU358">
            <v>0.1</v>
          </cell>
          <cell r="AV358">
            <v>44185</v>
          </cell>
          <cell r="AW358"/>
          <cell r="AX358">
            <v>48000</v>
          </cell>
          <cell r="AY358">
            <v>0</v>
          </cell>
          <cell r="AZ358"/>
          <cell r="BA358"/>
          <cell r="BB358"/>
          <cell r="BC358"/>
          <cell r="BD358"/>
          <cell r="BE358"/>
          <cell r="BF358"/>
          <cell r="BG358"/>
          <cell r="BH358"/>
          <cell r="BI358"/>
          <cell r="BJ358"/>
          <cell r="BK358"/>
          <cell r="BL358"/>
          <cell r="BM358"/>
          <cell r="BN358"/>
          <cell r="BO358"/>
          <cell r="BP358"/>
        </row>
        <row r="362">
          <cell r="C359" t="str">
            <v xml:space="preserve">NORTHENLAND PREMİER -4</v>
          </cell>
          <cell r="D359"/>
          <cell r="E359">
            <v>43876</v>
          </cell>
          <cell r="F359" t="str">
            <v xml:space="preserve">YAKUP GÜCÜN</v>
          </cell>
          <cell r="G359"/>
          <cell r="H359"/>
          <cell r="I359">
            <v>1350</v>
          </cell>
          <cell r="J359"/>
          <cell r="K359"/>
          <cell r="L359">
            <v>23</v>
          </cell>
          <cell r="M359">
            <v>0</v>
          </cell>
          <cell r="N359"/>
          <cell r="O359">
            <v>50000</v>
          </cell>
          <cell r="P359"/>
          <cell r="Q359">
            <v>3000</v>
          </cell>
          <cell r="R359">
            <v>53000</v>
          </cell>
          <cell r="S359">
            <v>6135</v>
          </cell>
          <cell r="T359" t="str">
            <v xml:space="preserve">Ara Ödeme</v>
          </cell>
          <cell r="U359">
            <v>43923</v>
          </cell>
          <cell r="V359">
            <v>3000</v>
          </cell>
          <cell r="W359" t="str">
            <v>YAKIT</v>
          </cell>
          <cell r="X359">
            <v>43881</v>
          </cell>
          <cell r="Y359">
            <v>9000</v>
          </cell>
          <cell r="Z359" t="str">
            <v xml:space="preserve">Ara Ödeme</v>
          </cell>
          <cell r="AA359">
            <v>43962</v>
          </cell>
          <cell r="AB359"/>
          <cell r="AC359" t="str">
            <v>YAKIT</v>
          </cell>
          <cell r="AD359"/>
          <cell r="AE359">
            <v>9865</v>
          </cell>
          <cell r="AF359" t="str">
            <v xml:space="preserve">Ara Ödeme</v>
          </cell>
          <cell r="AG359">
            <v>44032</v>
          </cell>
          <cell r="AH359">
            <v>15000</v>
          </cell>
          <cell r="AI359">
            <v>0.3</v>
          </cell>
          <cell r="AJ359">
            <v>44185</v>
          </cell>
          <cell r="AK359"/>
          <cell r="AL359"/>
          <cell r="AM359"/>
          <cell r="AN359">
            <v>10000</v>
          </cell>
          <cell r="AO359" t="str">
            <v xml:space="preserve">Ara Ödeme</v>
          </cell>
          <cell r="AP359">
            <v>44002</v>
          </cell>
          <cell r="AQ359"/>
          <cell r="AR359"/>
          <cell r="AS359"/>
          <cell r="AT359"/>
          <cell r="AU359"/>
          <cell r="AV359"/>
          <cell r="AW359"/>
          <cell r="AX359">
            <v>53000</v>
          </cell>
          <cell r="AY359">
            <v>0</v>
          </cell>
          <cell r="AZ359"/>
          <cell r="BA359"/>
          <cell r="BB359"/>
          <cell r="BC359"/>
          <cell r="BD359"/>
          <cell r="BE359"/>
          <cell r="BF359"/>
          <cell r="BG359"/>
          <cell r="BH359"/>
          <cell r="BI359"/>
          <cell r="BJ359"/>
          <cell r="BK359"/>
          <cell r="BL359"/>
          <cell r="BM359"/>
          <cell r="BN359"/>
          <cell r="BO359"/>
          <cell r="BP359"/>
        </row>
        <row r="363">
          <cell r="C360" t="str">
            <v xml:space="preserve">NORTHENLAND PREMİER -5</v>
          </cell>
          <cell r="D360"/>
          <cell r="E360">
            <v>43936</v>
          </cell>
          <cell r="F360" t="str">
            <v xml:space="preserve">YAKUP GÜCÜN</v>
          </cell>
          <cell r="G360"/>
          <cell r="H360"/>
          <cell r="I360">
            <v>1650</v>
          </cell>
          <cell r="J360"/>
          <cell r="K360"/>
          <cell r="L360">
            <v>22</v>
          </cell>
          <cell r="M360"/>
          <cell r="N360"/>
          <cell r="O360">
            <v>50000</v>
          </cell>
          <cell r="P360"/>
          <cell r="Q360">
            <v>3000</v>
          </cell>
          <cell r="R360">
            <v>53000</v>
          </cell>
          <cell r="S360">
            <v>25000</v>
          </cell>
          <cell r="T360">
            <v>0.5</v>
          </cell>
          <cell r="U360">
            <v>44032</v>
          </cell>
          <cell r="V360">
            <v>3000</v>
          </cell>
          <cell r="W360" t="str">
            <v>YAKIT</v>
          </cell>
          <cell r="X360">
            <v>44032</v>
          </cell>
          <cell r="Y360">
            <v>25000</v>
          </cell>
          <cell r="Z360">
            <v>0.3</v>
          </cell>
          <cell r="AA360">
            <v>44063</v>
          </cell>
          <cell r="AB360"/>
          <cell r="AC360" t="str">
            <v>YAKIT</v>
          </cell>
          <cell r="AD360"/>
          <cell r="AE360"/>
          <cell r="AF360"/>
          <cell r="AG360"/>
          <cell r="AH360"/>
          <cell r="AI360"/>
          <cell r="AJ360"/>
          <cell r="AK360"/>
          <cell r="AL360"/>
          <cell r="AM360"/>
          <cell r="AN360"/>
          <cell r="AO360"/>
          <cell r="AP360"/>
          <cell r="AQ360"/>
          <cell r="AR360"/>
          <cell r="AS360"/>
          <cell r="AT360"/>
          <cell r="AU360"/>
          <cell r="AV360"/>
          <cell r="AW360"/>
          <cell r="AX360">
            <v>53000</v>
          </cell>
          <cell r="AY360">
            <v>0</v>
          </cell>
          <cell r="AZ360"/>
          <cell r="BA360"/>
          <cell r="BB360"/>
          <cell r="BC360"/>
          <cell r="BD360"/>
          <cell r="BE360"/>
          <cell r="BF360"/>
          <cell r="BG360"/>
          <cell r="BH360"/>
          <cell r="BI360"/>
          <cell r="BJ360"/>
          <cell r="BK360"/>
          <cell r="BL360"/>
          <cell r="BM360"/>
          <cell r="BN360"/>
          <cell r="BO360"/>
          <cell r="BP360"/>
        </row>
        <row r="364">
          <cell r="C361" t="str">
            <v xml:space="preserve">NORTHERNLAND CENTER OFİS 5500</v>
          </cell>
          <cell r="D361"/>
          <cell r="E361">
            <v>43435</v>
          </cell>
          <cell r="F361" t="str">
            <v xml:space="preserve">YAKUP GÜCÜN</v>
          </cell>
          <cell r="G361"/>
          <cell r="H361"/>
          <cell r="I361">
            <v>1000</v>
          </cell>
          <cell r="J361"/>
          <cell r="K361"/>
          <cell r="L361">
            <v>12</v>
          </cell>
          <cell r="M361">
            <v>0</v>
          </cell>
          <cell r="N361"/>
          <cell r="O361">
            <v>30600</v>
          </cell>
          <cell r="P361"/>
          <cell r="Q361">
            <v>0</v>
          </cell>
          <cell r="R361">
            <v>30600</v>
          </cell>
          <cell r="S361">
            <v>21420</v>
          </cell>
          <cell r="T361">
            <v>0.7</v>
          </cell>
          <cell r="U361">
            <v>43459</v>
          </cell>
          <cell r="V361"/>
          <cell r="W361" t="str">
            <v>YAKIT</v>
          </cell>
          <cell r="X361"/>
          <cell r="Y361">
            <v>9180</v>
          </cell>
          <cell r="Z361">
            <v>0.3</v>
          </cell>
          <cell r="AA361">
            <v>43850</v>
          </cell>
          <cell r="AB361"/>
          <cell r="AC361" t="str">
            <v>YAKIT</v>
          </cell>
          <cell r="AD361"/>
          <cell r="AE361"/>
          <cell r="AF361"/>
          <cell r="AG361"/>
          <cell r="AH361"/>
          <cell r="AI361"/>
          <cell r="AJ361"/>
          <cell r="AK361"/>
          <cell r="AL361"/>
          <cell r="AM361"/>
          <cell r="AN361"/>
          <cell r="AO361"/>
          <cell r="AP361"/>
          <cell r="AQ361"/>
          <cell r="AR361"/>
          <cell r="AS361"/>
          <cell r="AT361"/>
          <cell r="AU361"/>
          <cell r="AV361"/>
          <cell r="AW361"/>
          <cell r="AX361">
            <v>30600</v>
          </cell>
          <cell r="AY361">
            <v>0</v>
          </cell>
          <cell r="AZ361"/>
          <cell r="BA361"/>
          <cell r="BB361"/>
          <cell r="BC361"/>
          <cell r="BD361"/>
          <cell r="BE361"/>
          <cell r="BF361"/>
          <cell r="BG361"/>
          <cell r="BH361"/>
          <cell r="BI361"/>
          <cell r="BJ361"/>
          <cell r="BK361"/>
          <cell r="BL361"/>
          <cell r="BM361"/>
          <cell r="BN361"/>
          <cell r="BO361"/>
          <cell r="BP361"/>
        </row>
        <row r="365">
          <cell r="C362" t="str">
            <v xml:space="preserve">NORTHERNPARK -1-(AHMET PARLAK)</v>
          </cell>
          <cell r="D362"/>
          <cell r="E362">
            <v>44056</v>
          </cell>
          <cell r="F362" t="str">
            <v xml:space="preserve">MEHMET BOZLAR</v>
          </cell>
          <cell r="G362"/>
          <cell r="H362"/>
          <cell r="I362">
            <v>1000</v>
          </cell>
          <cell r="J362"/>
          <cell r="K362"/>
          <cell r="L362">
            <v>9</v>
          </cell>
          <cell r="M362"/>
          <cell r="N362"/>
          <cell r="O362">
            <v>12150</v>
          </cell>
          <cell r="P362"/>
          <cell r="Q362">
            <v>880</v>
          </cell>
          <cell r="R362">
            <v>13030</v>
          </cell>
          <cell r="S362">
            <v>8505</v>
          </cell>
          <cell r="T362">
            <v>0.7</v>
          </cell>
          <cell r="U362">
            <v>44094</v>
          </cell>
          <cell r="V362">
            <v>880</v>
          </cell>
          <cell r="W362" t="str">
            <v>YAKIT</v>
          </cell>
          <cell r="X362">
            <v>44094</v>
          </cell>
          <cell r="Y362">
            <v>3645</v>
          </cell>
          <cell r="Z362">
            <v>0.3</v>
          </cell>
          <cell r="AA362">
            <v>44185</v>
          </cell>
          <cell r="AB362"/>
          <cell r="AC362" t="str">
            <v>YAKIT</v>
          </cell>
          <cell r="AD362"/>
          <cell r="AE362"/>
          <cell r="AF362"/>
          <cell r="AG362"/>
          <cell r="AH362"/>
          <cell r="AI362"/>
          <cell r="AJ362"/>
          <cell r="AK362"/>
          <cell r="AL362"/>
          <cell r="AM362"/>
          <cell r="AN362"/>
          <cell r="AO362"/>
          <cell r="AP362"/>
          <cell r="AQ362"/>
          <cell r="AR362"/>
          <cell r="AS362"/>
          <cell r="AT362"/>
          <cell r="AU362"/>
          <cell r="AV362"/>
          <cell r="AW362"/>
          <cell r="AX362">
            <v>13030</v>
          </cell>
          <cell r="AY362">
            <v>0</v>
          </cell>
          <cell r="AZ362"/>
          <cell r="BA362"/>
          <cell r="BB362"/>
          <cell r="BC362"/>
          <cell r="BD362"/>
          <cell r="BE362"/>
          <cell r="BF362"/>
          <cell r="BG362"/>
          <cell r="BH362"/>
          <cell r="BI362"/>
          <cell r="BJ362"/>
          <cell r="BK362"/>
          <cell r="BL362"/>
          <cell r="BM362"/>
          <cell r="BN362"/>
          <cell r="BO362"/>
          <cell r="BP362"/>
        </row>
        <row r="366">
          <cell r="C363" t="str">
            <v xml:space="preserve">NORTHERNPARK -2-</v>
          </cell>
          <cell r="D363"/>
          <cell r="E363">
            <v>44057</v>
          </cell>
          <cell r="F363" t="str">
            <v xml:space="preserve">SÜLEYMAN ZORLU</v>
          </cell>
          <cell r="G363"/>
          <cell r="H363"/>
          <cell r="I363">
            <v>1000</v>
          </cell>
          <cell r="J363"/>
          <cell r="K363"/>
          <cell r="L363">
            <v>9</v>
          </cell>
          <cell r="M363"/>
          <cell r="N363"/>
          <cell r="O363">
            <v>12150</v>
          </cell>
          <cell r="P363"/>
          <cell r="Q363">
            <v>880</v>
          </cell>
          <cell r="R363">
            <v>13030</v>
          </cell>
          <cell r="S363">
            <v>8505</v>
          </cell>
          <cell r="T363">
            <v>0.7</v>
          </cell>
          <cell r="U363">
            <v>44094</v>
          </cell>
          <cell r="V363">
            <v>880</v>
          </cell>
          <cell r="W363" t="str">
            <v>YAKIT</v>
          </cell>
          <cell r="X363">
            <v>44094</v>
          </cell>
          <cell r="Y363">
            <v>3645</v>
          </cell>
          <cell r="Z363">
            <v>0.3</v>
          </cell>
          <cell r="AA363">
            <v>44185</v>
          </cell>
          <cell r="AB363"/>
          <cell r="AC363" t="str">
            <v>YAKIT</v>
          </cell>
          <cell r="AD363"/>
          <cell r="AE363"/>
          <cell r="AF363"/>
          <cell r="AG363"/>
          <cell r="AH363"/>
          <cell r="AI363"/>
          <cell r="AJ363"/>
          <cell r="AK363"/>
          <cell r="AL363"/>
          <cell r="AM363"/>
          <cell r="AN363"/>
          <cell r="AO363"/>
          <cell r="AP363"/>
          <cell r="AQ363"/>
          <cell r="AR363"/>
          <cell r="AS363"/>
          <cell r="AT363"/>
          <cell r="AU363"/>
          <cell r="AV363"/>
          <cell r="AW363"/>
          <cell r="AX363">
            <v>13030</v>
          </cell>
          <cell r="AY363">
            <v>0</v>
          </cell>
          <cell r="AZ363"/>
          <cell r="BA363"/>
          <cell r="BB363"/>
          <cell r="BC363"/>
          <cell r="BD363"/>
          <cell r="BE363"/>
          <cell r="BF363"/>
          <cell r="BG363"/>
          <cell r="BH363"/>
          <cell r="BI363"/>
          <cell r="BJ363"/>
          <cell r="BK363"/>
          <cell r="BL363"/>
          <cell r="BM363"/>
          <cell r="BN363"/>
          <cell r="BO363"/>
          <cell r="BP363"/>
        </row>
        <row r="367">
          <cell r="C364" t="str">
            <v xml:space="preserve">NURİ BİNİCİ AS1</v>
          </cell>
          <cell r="D364"/>
          <cell r="E364"/>
          <cell r="F364" t="str">
            <v xml:space="preserve">MEHMET BOZLAR</v>
          </cell>
          <cell r="G364" t="str">
            <v>GİRNE</v>
          </cell>
          <cell r="H364">
            <v>3300</v>
          </cell>
          <cell r="I364">
            <v>535</v>
          </cell>
          <cell r="J364">
            <v>3</v>
          </cell>
          <cell r="K364">
            <v>2</v>
          </cell>
          <cell r="L364">
            <v>8</v>
          </cell>
          <cell r="M364">
            <v>2</v>
          </cell>
          <cell r="N364">
            <v>3000</v>
          </cell>
          <cell r="O364">
            <v>27000</v>
          </cell>
          <cell r="P364">
            <v>0</v>
          </cell>
          <cell r="Q364">
            <v>468</v>
          </cell>
          <cell r="R364">
            <v>27468</v>
          </cell>
          <cell r="S364">
            <v>18900</v>
          </cell>
          <cell r="T364">
            <v>0.7</v>
          </cell>
          <cell r="U364">
            <v>44915</v>
          </cell>
          <cell r="V364">
            <v>468</v>
          </cell>
          <cell r="W364" t="str">
            <v>YAKIT</v>
          </cell>
          <cell r="X364">
            <v>44915</v>
          </cell>
          <cell r="Y364">
            <v>0</v>
          </cell>
          <cell r="Z364"/>
          <cell r="AA364"/>
          <cell r="AB364"/>
          <cell r="AC364" t="str">
            <v>YAKIT</v>
          </cell>
          <cell r="AD364"/>
          <cell r="AE364"/>
          <cell r="AF364"/>
          <cell r="AG364"/>
          <cell r="AH364"/>
          <cell r="AI364"/>
          <cell r="AJ364"/>
          <cell r="AK364"/>
          <cell r="AL364"/>
          <cell r="AM364"/>
          <cell r="AN364"/>
          <cell r="AO364"/>
          <cell r="AP364"/>
          <cell r="AQ364"/>
          <cell r="AR364"/>
          <cell r="AS364"/>
          <cell r="AT364"/>
          <cell r="AU364"/>
          <cell r="AV364"/>
          <cell r="AW364"/>
          <cell r="AX364">
            <v>19368</v>
          </cell>
          <cell r="AY364">
            <v>8100</v>
          </cell>
          <cell r="AZ364"/>
          <cell r="BA364"/>
          <cell r="BB364"/>
          <cell r="BC364"/>
          <cell r="BD364"/>
          <cell r="BE364"/>
          <cell r="BF364"/>
          <cell r="BG364"/>
          <cell r="BH364"/>
          <cell r="BI364"/>
          <cell r="BJ364"/>
          <cell r="BK364"/>
          <cell r="BL364"/>
          <cell r="BM364"/>
          <cell r="BN364"/>
          <cell r="BO364"/>
          <cell r="BP364"/>
        </row>
        <row r="368">
          <cell r="C365" t="str">
            <v xml:space="preserve">NURİ BİNİCİ AS2</v>
          </cell>
          <cell r="D365"/>
          <cell r="E365"/>
          <cell r="F365" t="str">
            <v xml:space="preserve">ALİ CAN ERGEN</v>
          </cell>
          <cell r="G365" t="str">
            <v>GİRNE</v>
          </cell>
          <cell r="H365">
            <v>3300</v>
          </cell>
          <cell r="I365">
            <v>535</v>
          </cell>
          <cell r="J365">
            <v>3</v>
          </cell>
          <cell r="K365">
            <v>2</v>
          </cell>
          <cell r="L365">
            <v>7</v>
          </cell>
          <cell r="M365">
            <v>2</v>
          </cell>
          <cell r="N365">
            <v>3000</v>
          </cell>
          <cell r="O365">
            <v>24000</v>
          </cell>
          <cell r="P365">
            <v>0</v>
          </cell>
          <cell r="Q365">
            <v>468</v>
          </cell>
          <cell r="R365">
            <v>24468</v>
          </cell>
          <cell r="S365">
            <v>16800</v>
          </cell>
          <cell r="T365">
            <v>0.7</v>
          </cell>
          <cell r="U365">
            <v>44946</v>
          </cell>
          <cell r="V365">
            <v>468</v>
          </cell>
          <cell r="W365" t="str">
            <v>YAKIT</v>
          </cell>
          <cell r="X365">
            <v>44946</v>
          </cell>
          <cell r="Y365"/>
          <cell r="Z365"/>
          <cell r="AA365"/>
          <cell r="AB365"/>
          <cell r="AC365" t="str">
            <v>YAKIT</v>
          </cell>
          <cell r="AD365"/>
          <cell r="AE365"/>
          <cell r="AF365"/>
          <cell r="AG365"/>
          <cell r="AH365"/>
          <cell r="AI365"/>
          <cell r="AJ365"/>
          <cell r="AK365"/>
          <cell r="AL365"/>
          <cell r="AM365"/>
          <cell r="AN365"/>
          <cell r="AO365"/>
          <cell r="AP365"/>
          <cell r="AQ365"/>
          <cell r="AR365"/>
          <cell r="AS365"/>
          <cell r="AT365"/>
          <cell r="AU365"/>
          <cell r="AV365"/>
          <cell r="AW365"/>
          <cell r="AX365">
            <v>17268</v>
          </cell>
          <cell r="AY365">
            <v>7200</v>
          </cell>
          <cell r="AZ365"/>
          <cell r="BA365"/>
          <cell r="BB365"/>
          <cell r="BC365"/>
          <cell r="BD365"/>
          <cell r="BE365"/>
          <cell r="BF365"/>
          <cell r="BG365"/>
          <cell r="BH365"/>
          <cell r="BI365"/>
          <cell r="BJ365"/>
          <cell r="BK365"/>
          <cell r="BL365"/>
          <cell r="BM365"/>
          <cell r="BN365"/>
          <cell r="BO365"/>
          <cell r="BP365"/>
        </row>
        <row r="369">
          <cell r="C366" t="str">
            <v xml:space="preserve">OMAĞ A-1</v>
          </cell>
          <cell r="D366"/>
          <cell r="E366">
            <v>43738</v>
          </cell>
          <cell r="F366" t="str">
            <v xml:space="preserve">MEHMET BOZLAR</v>
          </cell>
          <cell r="G366"/>
          <cell r="H366"/>
          <cell r="I366">
            <v>625</v>
          </cell>
          <cell r="J366"/>
          <cell r="K366"/>
          <cell r="L366">
            <v>5</v>
          </cell>
          <cell r="M366">
            <v>0</v>
          </cell>
          <cell r="N366"/>
          <cell r="O366">
            <v>6500</v>
          </cell>
          <cell r="P366"/>
          <cell r="Q366">
            <v>300</v>
          </cell>
          <cell r="R366">
            <v>6800</v>
          </cell>
          <cell r="S366">
            <v>4550</v>
          </cell>
          <cell r="T366">
            <v>0.7</v>
          </cell>
          <cell r="U366">
            <v>43717</v>
          </cell>
          <cell r="V366">
            <v>300</v>
          </cell>
          <cell r="W366" t="str">
            <v>YAKIT</v>
          </cell>
          <cell r="X366">
            <v>44185</v>
          </cell>
          <cell r="Y366">
            <v>1950</v>
          </cell>
          <cell r="Z366">
            <v>0.3</v>
          </cell>
          <cell r="AA366">
            <v>44185</v>
          </cell>
          <cell r="AB366"/>
          <cell r="AC366" t="str">
            <v>YAKIT</v>
          </cell>
          <cell r="AD366"/>
          <cell r="AE366"/>
          <cell r="AF366"/>
          <cell r="AG366"/>
          <cell r="AH366"/>
          <cell r="AI366"/>
          <cell r="AJ366"/>
          <cell r="AK366"/>
          <cell r="AL366"/>
          <cell r="AM366"/>
          <cell r="AN366"/>
          <cell r="AO366"/>
          <cell r="AP366"/>
          <cell r="AQ366"/>
          <cell r="AR366"/>
          <cell r="AS366"/>
          <cell r="AT366"/>
          <cell r="AU366"/>
          <cell r="AV366"/>
          <cell r="AW366"/>
          <cell r="AX366">
            <v>6800</v>
          </cell>
          <cell r="AY366">
            <v>0</v>
          </cell>
          <cell r="AZ366"/>
          <cell r="BA366"/>
          <cell r="BB366"/>
          <cell r="BC366"/>
          <cell r="BD366"/>
          <cell r="BE366"/>
          <cell r="BF366"/>
          <cell r="BG366"/>
          <cell r="BH366"/>
          <cell r="BI366"/>
          <cell r="BJ366"/>
          <cell r="BK366"/>
          <cell r="BL366"/>
          <cell r="BM366"/>
          <cell r="BN366"/>
          <cell r="BO366"/>
          <cell r="BP366"/>
        </row>
        <row r="370">
          <cell r="C367" t="str">
            <v xml:space="preserve">OMAĞ A-2</v>
          </cell>
          <cell r="D367"/>
          <cell r="E367">
            <v>43759</v>
          </cell>
          <cell r="F367" t="str">
            <v xml:space="preserve">MEHMET BOZLAR</v>
          </cell>
          <cell r="G367"/>
          <cell r="H367"/>
          <cell r="I367">
            <v>625</v>
          </cell>
          <cell r="J367"/>
          <cell r="K367"/>
          <cell r="L367">
            <v>5</v>
          </cell>
          <cell r="M367">
            <v>0</v>
          </cell>
          <cell r="N367"/>
          <cell r="O367">
            <v>6500</v>
          </cell>
          <cell r="P367"/>
          <cell r="Q367">
            <v>300</v>
          </cell>
          <cell r="R367">
            <v>6800</v>
          </cell>
          <cell r="S367">
            <v>4550</v>
          </cell>
          <cell r="T367">
            <v>0.7</v>
          </cell>
          <cell r="U367">
            <v>43793</v>
          </cell>
          <cell r="V367">
            <v>300</v>
          </cell>
          <cell r="W367" t="str">
            <v>YAKIT</v>
          </cell>
          <cell r="X367">
            <v>43789</v>
          </cell>
          <cell r="Y367">
            <v>1950</v>
          </cell>
          <cell r="Z367">
            <v>0.3</v>
          </cell>
          <cell r="AA367">
            <v>43865</v>
          </cell>
          <cell r="AB367"/>
          <cell r="AC367" t="str">
            <v>YAKIT</v>
          </cell>
          <cell r="AD367"/>
          <cell r="AE367"/>
          <cell r="AF367"/>
          <cell r="AG367"/>
          <cell r="AH367"/>
          <cell r="AI367"/>
          <cell r="AJ367"/>
          <cell r="AK367"/>
          <cell r="AL367"/>
          <cell r="AM367"/>
          <cell r="AN367"/>
          <cell r="AO367"/>
          <cell r="AP367"/>
          <cell r="AQ367"/>
          <cell r="AR367"/>
          <cell r="AS367"/>
          <cell r="AT367"/>
          <cell r="AU367"/>
          <cell r="AV367"/>
          <cell r="AW367"/>
          <cell r="AX367">
            <v>6800</v>
          </cell>
          <cell r="AY367">
            <v>0</v>
          </cell>
          <cell r="AZ367"/>
          <cell r="BA367"/>
          <cell r="BB367"/>
          <cell r="BC367"/>
          <cell r="BD367"/>
          <cell r="BE367"/>
          <cell r="BF367"/>
          <cell r="BG367"/>
          <cell r="BH367"/>
          <cell r="BI367"/>
          <cell r="BJ367"/>
          <cell r="BK367"/>
          <cell r="BL367"/>
          <cell r="BM367"/>
          <cell r="BN367"/>
          <cell r="BO367"/>
          <cell r="BP367"/>
        </row>
        <row r="371">
          <cell r="C368" t="str">
            <v xml:space="preserve">OMAĞ A-3</v>
          </cell>
          <cell r="D368"/>
          <cell r="E368">
            <v>43764</v>
          </cell>
          <cell r="F368" t="str">
            <v xml:space="preserve">MEHMET BOZLAR</v>
          </cell>
          <cell r="G368"/>
          <cell r="H368"/>
          <cell r="I368">
            <v>625</v>
          </cell>
          <cell r="J368"/>
          <cell r="K368"/>
          <cell r="L368">
            <v>5</v>
          </cell>
          <cell r="M368">
            <v>0</v>
          </cell>
          <cell r="N368"/>
          <cell r="O368">
            <v>6500</v>
          </cell>
          <cell r="P368"/>
          <cell r="Q368">
            <v>300</v>
          </cell>
          <cell r="R368">
            <v>6800</v>
          </cell>
          <cell r="S368">
            <v>4550</v>
          </cell>
          <cell r="T368">
            <v>0.7</v>
          </cell>
          <cell r="U368">
            <v>43793</v>
          </cell>
          <cell r="V368">
            <v>300</v>
          </cell>
          <cell r="W368" t="str">
            <v>YAKIT</v>
          </cell>
          <cell r="X368">
            <v>43793</v>
          </cell>
          <cell r="Y368">
            <v>1950</v>
          </cell>
          <cell r="Z368">
            <v>0.3</v>
          </cell>
          <cell r="AA368">
            <v>44032</v>
          </cell>
          <cell r="AB368"/>
          <cell r="AC368" t="str">
            <v>YAKIT</v>
          </cell>
          <cell r="AD368"/>
          <cell r="AE368"/>
          <cell r="AF368"/>
          <cell r="AG368"/>
          <cell r="AH368"/>
          <cell r="AI368"/>
          <cell r="AJ368"/>
          <cell r="AK368"/>
          <cell r="AL368"/>
          <cell r="AM368"/>
          <cell r="AN368"/>
          <cell r="AO368"/>
          <cell r="AP368"/>
          <cell r="AQ368"/>
          <cell r="AR368"/>
          <cell r="AS368"/>
          <cell r="AT368"/>
          <cell r="AU368"/>
          <cell r="AV368"/>
          <cell r="AW368"/>
          <cell r="AX368">
            <v>6800</v>
          </cell>
          <cell r="AY368">
            <v>0</v>
          </cell>
          <cell r="AZ368"/>
          <cell r="BA368"/>
          <cell r="BB368"/>
          <cell r="BC368"/>
          <cell r="BD368"/>
          <cell r="BE368"/>
          <cell r="BF368"/>
          <cell r="BG368"/>
          <cell r="BH368"/>
          <cell r="BI368"/>
          <cell r="BJ368"/>
          <cell r="BK368"/>
          <cell r="BL368"/>
          <cell r="BM368"/>
          <cell r="BN368"/>
          <cell r="BO368"/>
          <cell r="BP368"/>
        </row>
        <row r="372">
          <cell r="C369" t="str">
            <v xml:space="preserve">OMAĞ A-4</v>
          </cell>
          <cell r="D369"/>
          <cell r="E369">
            <v>43767</v>
          </cell>
          <cell r="F369" t="str">
            <v xml:space="preserve">YAKUP GÜCÜN</v>
          </cell>
          <cell r="G369"/>
          <cell r="H369"/>
          <cell r="I369">
            <v>635</v>
          </cell>
          <cell r="J369"/>
          <cell r="K369"/>
          <cell r="L369">
            <v>5</v>
          </cell>
          <cell r="M369">
            <v>0</v>
          </cell>
          <cell r="N369"/>
          <cell r="O369">
            <v>6500</v>
          </cell>
          <cell r="P369"/>
          <cell r="Q369">
            <v>300</v>
          </cell>
          <cell r="R369">
            <v>6800</v>
          </cell>
          <cell r="S369">
            <v>4550</v>
          </cell>
          <cell r="T369">
            <v>0.7</v>
          </cell>
          <cell r="U369">
            <v>43793</v>
          </cell>
          <cell r="V369">
            <v>300</v>
          </cell>
          <cell r="W369" t="str">
            <v>YAKIT</v>
          </cell>
          <cell r="X369">
            <v>40871</v>
          </cell>
          <cell r="Y369">
            <v>1950</v>
          </cell>
          <cell r="Z369">
            <v>0.3</v>
          </cell>
          <cell r="AA369"/>
          <cell r="AB369"/>
          <cell r="AC369" t="str">
            <v>YAKIT</v>
          </cell>
          <cell r="AD369"/>
          <cell r="AE369"/>
          <cell r="AF369"/>
          <cell r="AG369"/>
          <cell r="AH369"/>
          <cell r="AI369"/>
          <cell r="AJ369"/>
          <cell r="AK369"/>
          <cell r="AL369"/>
          <cell r="AM369"/>
          <cell r="AN369"/>
          <cell r="AO369"/>
          <cell r="AP369"/>
          <cell r="AQ369"/>
          <cell r="AR369"/>
          <cell r="AS369"/>
          <cell r="AT369"/>
          <cell r="AU369"/>
          <cell r="AV369"/>
          <cell r="AW369"/>
          <cell r="AX369">
            <v>6800</v>
          </cell>
          <cell r="AY369">
            <v>0</v>
          </cell>
          <cell r="AZ369"/>
          <cell r="BA369"/>
          <cell r="BB369"/>
          <cell r="BC369"/>
          <cell r="BD369"/>
          <cell r="BE369"/>
          <cell r="BF369"/>
          <cell r="BG369"/>
          <cell r="BH369"/>
          <cell r="BI369"/>
          <cell r="BJ369"/>
          <cell r="BK369"/>
          <cell r="BL369"/>
          <cell r="BM369"/>
          <cell r="BN369"/>
          <cell r="BO369"/>
          <cell r="BP369"/>
        </row>
        <row r="373">
          <cell r="C370" t="str">
            <v xml:space="preserve">OMAĞ A-5</v>
          </cell>
          <cell r="D370"/>
          <cell r="E370"/>
          <cell r="F370" t="str">
            <v xml:space="preserve">FERDİ BAKIR</v>
          </cell>
          <cell r="G370" t="str">
            <v>LEFKOŞA</v>
          </cell>
          <cell r="H370">
            <v>3300</v>
          </cell>
          <cell r="I370">
            <v>630</v>
          </cell>
          <cell r="J370"/>
          <cell r="K370"/>
          <cell r="L370">
            <v>5</v>
          </cell>
          <cell r="M370"/>
          <cell r="N370" t="str">
            <v xml:space="preserve">PRJ FİYATI</v>
          </cell>
          <cell r="O370">
            <v>14500</v>
          </cell>
          <cell r="P370"/>
          <cell r="Q370">
            <v>0</v>
          </cell>
          <cell r="R370">
            <v>14500</v>
          </cell>
          <cell r="S370">
            <v>14000</v>
          </cell>
          <cell r="T370" t="str">
            <v xml:space="preserve">1. ÖDEME</v>
          </cell>
          <cell r="U370">
            <v>44503</v>
          </cell>
          <cell r="V370"/>
          <cell r="W370" t="str">
            <v>YAKIT</v>
          </cell>
          <cell r="X370"/>
          <cell r="Y370">
            <v>500</v>
          </cell>
          <cell r="Z370" t="str">
            <v xml:space="preserve">EKSİK ÖDEMEYE KARŞILIK</v>
          </cell>
          <cell r="AA370"/>
          <cell r="AB370"/>
          <cell r="AC370" t="str">
            <v>YAKIT</v>
          </cell>
          <cell r="AD370"/>
          <cell r="AE370"/>
          <cell r="AF370"/>
          <cell r="AG370"/>
          <cell r="AH370"/>
          <cell r="AI370"/>
          <cell r="AJ370"/>
          <cell r="AK370"/>
          <cell r="AL370"/>
          <cell r="AM370"/>
          <cell r="AN370"/>
          <cell r="AO370"/>
          <cell r="AP370"/>
          <cell r="AQ370"/>
          <cell r="AR370"/>
          <cell r="AS370"/>
          <cell r="AT370"/>
          <cell r="AU370"/>
          <cell r="AV370"/>
          <cell r="AW370"/>
          <cell r="AX370">
            <v>14500</v>
          </cell>
          <cell r="AY370">
            <v>0</v>
          </cell>
          <cell r="AZ370" t="str">
            <v>EVET</v>
          </cell>
          <cell r="BA370" t="str">
            <v>EVET</v>
          </cell>
          <cell r="BB370" t="str">
            <v>EVET</v>
          </cell>
          <cell r="BC370" t="str">
            <v>EVET</v>
          </cell>
          <cell r="BD370">
            <v>44305</v>
          </cell>
          <cell r="BE370" t="str">
            <v>EVET</v>
          </cell>
          <cell r="BF370">
            <v>44323</v>
          </cell>
          <cell r="BG370" t="str">
            <v xml:space="preserve">MONTAJA HAZIR KAPI ÜSTÜ UZATMA İMALATI YAPILACAK</v>
          </cell>
          <cell r="BH370">
            <v>44377</v>
          </cell>
          <cell r="BI370"/>
          <cell r="BJ370"/>
          <cell r="BK370"/>
          <cell r="BL370"/>
          <cell r="BM370"/>
          <cell r="BN370"/>
          <cell r="BO370"/>
          <cell r="BP370"/>
        </row>
        <row r="374">
          <cell r="C371" t="str">
            <v xml:space="preserve">OMAĞ A-6</v>
          </cell>
          <cell r="D371"/>
          <cell r="E371"/>
          <cell r="F371" t="str">
            <v xml:space="preserve">FERDİ BAKIR</v>
          </cell>
          <cell r="G371" t="str">
            <v>LEFKOŞA</v>
          </cell>
          <cell r="H371">
            <v>3300</v>
          </cell>
          <cell r="I371">
            <v>630</v>
          </cell>
          <cell r="J371"/>
          <cell r="K371"/>
          <cell r="L371">
            <v>5</v>
          </cell>
          <cell r="M371"/>
          <cell r="N371" t="str">
            <v xml:space="preserve">PRJ FİYATI</v>
          </cell>
          <cell r="O371">
            <v>14500</v>
          </cell>
          <cell r="P371"/>
          <cell r="Q371">
            <v>0</v>
          </cell>
          <cell r="R371">
            <v>14500</v>
          </cell>
          <cell r="S371">
            <v>14000</v>
          </cell>
          <cell r="T371" t="str">
            <v xml:space="preserve">1. ÖDEME</v>
          </cell>
          <cell r="U371">
            <v>44503</v>
          </cell>
          <cell r="V371"/>
          <cell r="W371" t="str">
            <v>YAKIT</v>
          </cell>
          <cell r="X371"/>
          <cell r="Y371">
            <v>500</v>
          </cell>
          <cell r="Z371" t="str">
            <v xml:space="preserve">EKSİK ÖDEMEYE KARŞILIK</v>
          </cell>
          <cell r="AA371"/>
          <cell r="AB371"/>
          <cell r="AC371" t="str">
            <v>YAKIT</v>
          </cell>
          <cell r="AD371"/>
          <cell r="AE371"/>
          <cell r="AF371"/>
          <cell r="AG371"/>
          <cell r="AH371"/>
          <cell r="AI371"/>
          <cell r="AJ371"/>
          <cell r="AK371"/>
          <cell r="AL371"/>
          <cell r="AM371"/>
          <cell r="AN371"/>
          <cell r="AO371"/>
          <cell r="AP371"/>
          <cell r="AQ371"/>
          <cell r="AR371"/>
          <cell r="AS371"/>
          <cell r="AT371"/>
          <cell r="AU371"/>
          <cell r="AV371"/>
          <cell r="AW371"/>
          <cell r="AX371">
            <v>14500</v>
          </cell>
          <cell r="AY371">
            <v>0</v>
          </cell>
          <cell r="AZ371" t="str">
            <v>EVET</v>
          </cell>
          <cell r="BA371" t="str">
            <v>EVET</v>
          </cell>
          <cell r="BB371" t="str">
            <v>EVET</v>
          </cell>
          <cell r="BC371" t="str">
            <v>EVET</v>
          </cell>
          <cell r="BD371">
            <v>44305</v>
          </cell>
          <cell r="BE371" t="str">
            <v>EVET</v>
          </cell>
          <cell r="BF371">
            <v>44323</v>
          </cell>
          <cell r="BG371"/>
          <cell r="BH371"/>
          <cell r="BI371"/>
          <cell r="BJ371"/>
          <cell r="BK371"/>
          <cell r="BL371"/>
          <cell r="BM371"/>
          <cell r="BN371"/>
          <cell r="BO371"/>
          <cell r="BP371"/>
        </row>
        <row r="375">
          <cell r="C372" t="str">
            <v xml:space="preserve">OMAĞ A-7</v>
          </cell>
          <cell r="D372"/>
          <cell r="E372"/>
          <cell r="F372" t="str">
            <v xml:space="preserve">FERDİ BAKIR</v>
          </cell>
          <cell r="G372" t="str">
            <v>LEFKOŞA</v>
          </cell>
          <cell r="H372">
            <v>3300</v>
          </cell>
          <cell r="I372">
            <v>625</v>
          </cell>
          <cell r="J372"/>
          <cell r="K372"/>
          <cell r="L372">
            <v>5</v>
          </cell>
          <cell r="M372"/>
          <cell r="N372" t="str">
            <v xml:space="preserve">PRJ FİYATI</v>
          </cell>
          <cell r="O372">
            <v>14500</v>
          </cell>
          <cell r="P372">
            <v>0</v>
          </cell>
          <cell r="Q372">
            <v>0</v>
          </cell>
          <cell r="R372">
            <v>14500</v>
          </cell>
          <cell r="S372">
            <v>10150</v>
          </cell>
          <cell r="T372"/>
          <cell r="U372"/>
          <cell r="V372"/>
          <cell r="W372" t="str">
            <v>YAKIT</v>
          </cell>
          <cell r="X372"/>
          <cell r="Y372">
            <v>4350</v>
          </cell>
          <cell r="Z372">
            <v>0.3</v>
          </cell>
          <cell r="AA372">
            <v>44701</v>
          </cell>
          <cell r="AB372"/>
          <cell r="AC372" t="str">
            <v>YAKIT</v>
          </cell>
          <cell r="AD372"/>
          <cell r="AE372"/>
          <cell r="AF372"/>
          <cell r="AG372"/>
          <cell r="AH372"/>
          <cell r="AI372"/>
          <cell r="AJ372"/>
          <cell r="AK372"/>
          <cell r="AL372"/>
          <cell r="AM372"/>
          <cell r="AN372"/>
          <cell r="AO372"/>
          <cell r="AP372"/>
          <cell r="AQ372"/>
          <cell r="AR372"/>
          <cell r="AS372"/>
          <cell r="AT372"/>
          <cell r="AU372"/>
          <cell r="AV372"/>
          <cell r="AW372"/>
          <cell r="AX372">
            <v>14500</v>
          </cell>
          <cell r="AY372">
            <v>0</v>
          </cell>
          <cell r="AZ372" t="str">
            <v>EVET</v>
          </cell>
          <cell r="BA372" t="str">
            <v>EVET</v>
          </cell>
          <cell r="BB372" t="str">
            <v>EVET</v>
          </cell>
          <cell r="BC372" t="str">
            <v>EVET</v>
          </cell>
          <cell r="BD372">
            <v>44305</v>
          </cell>
          <cell r="BE372" t="str">
            <v>EVET</v>
          </cell>
          <cell r="BF372">
            <v>44323</v>
          </cell>
          <cell r="BG372"/>
          <cell r="BH372"/>
          <cell r="BI372"/>
          <cell r="BJ372"/>
          <cell r="BK372"/>
          <cell r="BL372"/>
          <cell r="BM372"/>
          <cell r="BN372"/>
          <cell r="BO372"/>
          <cell r="BP372"/>
        </row>
        <row r="376">
          <cell r="C373" t="str">
            <v xml:space="preserve">OMAĞ B-1</v>
          </cell>
          <cell r="D373"/>
          <cell r="E373">
            <v>43758</v>
          </cell>
          <cell r="F373" t="str">
            <v xml:space="preserve">YAKUP GÜCÜN</v>
          </cell>
          <cell r="G373"/>
          <cell r="H373"/>
          <cell r="I373">
            <v>625</v>
          </cell>
          <cell r="J373"/>
          <cell r="K373"/>
          <cell r="L373">
            <v>5</v>
          </cell>
          <cell r="M373"/>
          <cell r="N373"/>
          <cell r="O373">
            <v>6500</v>
          </cell>
          <cell r="P373"/>
          <cell r="Q373">
            <v>300</v>
          </cell>
          <cell r="R373">
            <v>6800</v>
          </cell>
          <cell r="S373">
            <v>4550</v>
          </cell>
          <cell r="T373">
            <v>0.7</v>
          </cell>
          <cell r="U373">
            <v>43824</v>
          </cell>
          <cell r="V373">
            <v>300</v>
          </cell>
          <cell r="W373" t="str">
            <v>YAKIT</v>
          </cell>
          <cell r="X373">
            <v>43824</v>
          </cell>
          <cell r="Y373">
            <v>1950</v>
          </cell>
          <cell r="Z373">
            <v>0.3</v>
          </cell>
          <cell r="AA373">
            <v>44002</v>
          </cell>
          <cell r="AB373"/>
          <cell r="AC373" t="str">
            <v>YAKIT</v>
          </cell>
          <cell r="AD373"/>
          <cell r="AE373"/>
          <cell r="AF373"/>
          <cell r="AG373"/>
          <cell r="AH373"/>
          <cell r="AI373"/>
          <cell r="AJ373"/>
          <cell r="AK373"/>
          <cell r="AL373"/>
          <cell r="AM373"/>
          <cell r="AN373"/>
          <cell r="AO373"/>
          <cell r="AP373"/>
          <cell r="AQ373"/>
          <cell r="AR373"/>
          <cell r="AS373"/>
          <cell r="AT373"/>
          <cell r="AU373"/>
          <cell r="AV373"/>
          <cell r="AW373"/>
          <cell r="AX373">
            <v>6800</v>
          </cell>
          <cell r="AY373">
            <v>0</v>
          </cell>
          <cell r="AZ373"/>
          <cell r="BA373"/>
          <cell r="BB373"/>
          <cell r="BC373"/>
          <cell r="BD373"/>
          <cell r="BE373"/>
          <cell r="BF373"/>
          <cell r="BG373"/>
          <cell r="BH373"/>
          <cell r="BI373"/>
          <cell r="BJ373"/>
          <cell r="BK373"/>
          <cell r="BL373"/>
          <cell r="BM373"/>
          <cell r="BN373"/>
          <cell r="BO373"/>
          <cell r="BP373"/>
        </row>
        <row r="377">
          <cell r="C374" t="str">
            <v xml:space="preserve">OMAĞ B-2</v>
          </cell>
          <cell r="D374"/>
          <cell r="E374">
            <v>43789</v>
          </cell>
          <cell r="F374" t="str">
            <v xml:space="preserve">MEHMET BOZLAR</v>
          </cell>
          <cell r="G374"/>
          <cell r="H374"/>
          <cell r="I374">
            <v>625</v>
          </cell>
          <cell r="J374"/>
          <cell r="K374"/>
          <cell r="L374">
            <v>5</v>
          </cell>
          <cell r="M374">
            <v>0</v>
          </cell>
          <cell r="N374"/>
          <cell r="O374">
            <v>6500</v>
          </cell>
          <cell r="P374"/>
          <cell r="Q374">
            <v>300</v>
          </cell>
          <cell r="R374">
            <v>6800</v>
          </cell>
          <cell r="S374">
            <v>4550</v>
          </cell>
          <cell r="T374">
            <v>0.7</v>
          </cell>
          <cell r="U374">
            <v>43824</v>
          </cell>
          <cell r="V374">
            <v>300</v>
          </cell>
          <cell r="W374" t="str">
            <v>YAKIT</v>
          </cell>
          <cell r="X374">
            <v>43824</v>
          </cell>
          <cell r="Y374">
            <v>1950</v>
          </cell>
          <cell r="Z374">
            <v>0.3</v>
          </cell>
          <cell r="AA374">
            <v>44032</v>
          </cell>
          <cell r="AB374"/>
          <cell r="AC374" t="str">
            <v>YAKIT</v>
          </cell>
          <cell r="AD374"/>
          <cell r="AE374"/>
          <cell r="AF374"/>
          <cell r="AG374"/>
          <cell r="AH374"/>
          <cell r="AI374"/>
          <cell r="AJ374"/>
          <cell r="AK374"/>
          <cell r="AL374"/>
          <cell r="AM374"/>
          <cell r="AN374"/>
          <cell r="AO374"/>
          <cell r="AP374"/>
          <cell r="AQ374"/>
          <cell r="AR374"/>
          <cell r="AS374"/>
          <cell r="AT374"/>
          <cell r="AU374"/>
          <cell r="AV374"/>
          <cell r="AW374"/>
          <cell r="AX374">
            <v>6800</v>
          </cell>
          <cell r="AY374">
            <v>0</v>
          </cell>
          <cell r="AZ374"/>
          <cell r="BA374"/>
          <cell r="BB374"/>
          <cell r="BC374"/>
          <cell r="BD374"/>
          <cell r="BE374"/>
          <cell r="BF374"/>
          <cell r="BG374"/>
          <cell r="BH374"/>
          <cell r="BI374"/>
          <cell r="BJ374"/>
          <cell r="BK374"/>
          <cell r="BL374"/>
          <cell r="BM374"/>
          <cell r="BN374"/>
          <cell r="BO374"/>
          <cell r="BP374"/>
        </row>
        <row r="378">
          <cell r="C375" t="str">
            <v xml:space="preserve">OMAĞ B-3</v>
          </cell>
          <cell r="D375"/>
          <cell r="E375">
            <v>43850</v>
          </cell>
          <cell r="F375" t="str">
            <v xml:space="preserve">ŞAHİN ÜNEŞ</v>
          </cell>
          <cell r="G375"/>
          <cell r="H375"/>
          <cell r="I375">
            <v>625</v>
          </cell>
          <cell r="J375"/>
          <cell r="K375"/>
          <cell r="L375">
            <v>5</v>
          </cell>
          <cell r="M375"/>
          <cell r="N375"/>
          <cell r="O375">
            <v>6500</v>
          </cell>
          <cell r="P375"/>
          <cell r="Q375">
            <v>300</v>
          </cell>
          <cell r="R375">
            <v>6800</v>
          </cell>
          <cell r="S375">
            <v>2000</v>
          </cell>
          <cell r="T375" t="str">
            <v xml:space="preserve">Ara Ödeme</v>
          </cell>
          <cell r="U375">
            <v>43903</v>
          </cell>
          <cell r="V375"/>
          <cell r="W375" t="str">
            <v>YAKIT</v>
          </cell>
          <cell r="X375"/>
          <cell r="Y375">
            <v>3456</v>
          </cell>
          <cell r="Z375" t="str">
            <v xml:space="preserve">Ara Ödeme</v>
          </cell>
          <cell r="AA375">
            <v>43923</v>
          </cell>
          <cell r="AB375"/>
          <cell r="AC375" t="str">
            <v>YAKIT</v>
          </cell>
          <cell r="AD375"/>
          <cell r="AE375">
            <v>776</v>
          </cell>
          <cell r="AF375" t="str">
            <v xml:space="preserve">HESAP KAPAMA</v>
          </cell>
          <cell r="AG375">
            <v>44002</v>
          </cell>
          <cell r="AH375"/>
          <cell r="AI375"/>
          <cell r="AJ375"/>
          <cell r="AK375"/>
          <cell r="AL375"/>
          <cell r="AM375"/>
          <cell r="AN375"/>
          <cell r="AO375"/>
          <cell r="AP375"/>
          <cell r="AQ375"/>
          <cell r="AR375"/>
          <cell r="AS375"/>
          <cell r="AT375">
            <v>568</v>
          </cell>
          <cell r="AU375" t="str">
            <v xml:space="preserve">Ersin Maaş Kesintisi</v>
          </cell>
          <cell r="AV375">
            <v>43901</v>
          </cell>
          <cell r="AW375"/>
          <cell r="AX375">
            <v>6232</v>
          </cell>
          <cell r="AY375">
            <v>0</v>
          </cell>
          <cell r="AZ375"/>
          <cell r="BA375"/>
          <cell r="BB375"/>
          <cell r="BC375"/>
          <cell r="BD375"/>
          <cell r="BE375"/>
          <cell r="BF375"/>
          <cell r="BG375"/>
          <cell r="BH375"/>
          <cell r="BI375"/>
          <cell r="BJ375"/>
          <cell r="BK375"/>
          <cell r="BL375"/>
          <cell r="BM375"/>
          <cell r="BN375"/>
          <cell r="BO375"/>
          <cell r="BP375"/>
        </row>
        <row r="379">
          <cell r="C376" t="str">
            <v xml:space="preserve">OMAĞ B-4</v>
          </cell>
          <cell r="D376"/>
          <cell r="E376">
            <v>43855</v>
          </cell>
          <cell r="F376" t="str">
            <v xml:space="preserve">ETHEM KARACA</v>
          </cell>
          <cell r="G376"/>
          <cell r="H376"/>
          <cell r="I376">
            <v>630</v>
          </cell>
          <cell r="J376"/>
          <cell r="K376"/>
          <cell r="L376">
            <v>5</v>
          </cell>
          <cell r="M376"/>
          <cell r="N376"/>
          <cell r="O376">
            <v>6500</v>
          </cell>
          <cell r="P376"/>
          <cell r="Q376">
            <v>300</v>
          </cell>
          <cell r="R376">
            <v>6800</v>
          </cell>
          <cell r="S376">
            <v>4550</v>
          </cell>
          <cell r="T376">
            <v>0.7</v>
          </cell>
          <cell r="U376">
            <v>43881</v>
          </cell>
          <cell r="V376">
            <v>300</v>
          </cell>
          <cell r="W376" t="str">
            <v>YAKIT</v>
          </cell>
          <cell r="X376">
            <v>43881</v>
          </cell>
          <cell r="Y376">
            <v>1950</v>
          </cell>
          <cell r="Z376" t="str">
            <v xml:space="preserve">M.KONAR TAMAMLADI</v>
          </cell>
          <cell r="AA376">
            <v>44002</v>
          </cell>
          <cell r="AB376"/>
          <cell r="AC376" t="str">
            <v>YAKIT</v>
          </cell>
          <cell r="AD376"/>
          <cell r="AE376"/>
          <cell r="AF376"/>
          <cell r="AG376"/>
          <cell r="AH376"/>
          <cell r="AI376"/>
          <cell r="AJ376"/>
          <cell r="AK376"/>
          <cell r="AL376"/>
          <cell r="AM376"/>
          <cell r="AN376"/>
          <cell r="AO376"/>
          <cell r="AP376"/>
          <cell r="AQ376"/>
          <cell r="AR376"/>
          <cell r="AS376"/>
          <cell r="AT376"/>
          <cell r="AU376"/>
          <cell r="AV376"/>
          <cell r="AW376"/>
          <cell r="AX376">
            <v>6800</v>
          </cell>
          <cell r="AY376">
            <v>0</v>
          </cell>
          <cell r="AZ376"/>
          <cell r="BA376"/>
          <cell r="BB376"/>
          <cell r="BC376"/>
          <cell r="BD376"/>
          <cell r="BE376"/>
          <cell r="BF376"/>
          <cell r="BG376"/>
          <cell r="BH376"/>
          <cell r="BI376"/>
          <cell r="BJ376"/>
          <cell r="BK376"/>
          <cell r="BL376"/>
          <cell r="BM376"/>
          <cell r="BN376"/>
          <cell r="BO376"/>
          <cell r="BP376"/>
        </row>
        <row r="380">
          <cell r="C377" t="str">
            <v xml:space="preserve">OMAĞ B-5 </v>
          </cell>
          <cell r="D377"/>
          <cell r="E377"/>
          <cell r="F377" t="str">
            <v xml:space="preserve">SHUKUR KOBİLOV</v>
          </cell>
          <cell r="G377" t="str">
            <v>LEFKOŞA</v>
          </cell>
          <cell r="H377">
            <v>3300</v>
          </cell>
          <cell r="I377">
            <v>625</v>
          </cell>
          <cell r="J377">
            <v>4</v>
          </cell>
          <cell r="K377">
            <v>3</v>
          </cell>
          <cell r="L377">
            <v>5</v>
          </cell>
          <cell r="M377"/>
          <cell r="N377">
            <v>1500</v>
          </cell>
          <cell r="O377">
            <v>7500</v>
          </cell>
          <cell r="P377"/>
          <cell r="Q377">
            <v>350</v>
          </cell>
          <cell r="R377">
            <v>7850</v>
          </cell>
          <cell r="S377">
            <v>5250</v>
          </cell>
          <cell r="T377">
            <v>0.3</v>
          </cell>
          <cell r="U377">
            <v>44459</v>
          </cell>
          <cell r="V377">
            <v>350</v>
          </cell>
          <cell r="W377" t="str">
            <v>YAKIT</v>
          </cell>
          <cell r="X377">
            <v>44459</v>
          </cell>
          <cell r="Y377">
            <v>2250</v>
          </cell>
          <cell r="Z377">
            <v>0.3</v>
          </cell>
          <cell r="AA377"/>
          <cell r="AB377"/>
          <cell r="AC377" t="str">
            <v>YAKIT</v>
          </cell>
          <cell r="AD377"/>
          <cell r="AE377"/>
          <cell r="AF377"/>
          <cell r="AG377"/>
          <cell r="AH377"/>
          <cell r="AI377"/>
          <cell r="AJ377"/>
          <cell r="AK377"/>
          <cell r="AL377"/>
          <cell r="AM377"/>
          <cell r="AN377"/>
          <cell r="AO377"/>
          <cell r="AP377"/>
          <cell r="AQ377"/>
          <cell r="AR377"/>
          <cell r="AS377"/>
          <cell r="AT377"/>
          <cell r="AU377"/>
          <cell r="AV377"/>
          <cell r="AW377"/>
          <cell r="AX377">
            <v>7850</v>
          </cell>
          <cell r="AY377">
            <v>0</v>
          </cell>
          <cell r="AZ377" t="str">
            <v>EVET</v>
          </cell>
          <cell r="BA377" t="str">
            <v>EVET</v>
          </cell>
          <cell r="BB377" t="str">
            <v>EVET</v>
          </cell>
          <cell r="BC377" t="str">
            <v>EVET</v>
          </cell>
          <cell r="BD377">
            <v>44305</v>
          </cell>
          <cell r="BE377" t="str">
            <v>EVET</v>
          </cell>
          <cell r="BF377">
            <v>44323</v>
          </cell>
          <cell r="BG377"/>
          <cell r="BH377"/>
          <cell r="BI377"/>
          <cell r="BJ377"/>
          <cell r="BK377"/>
          <cell r="BL377"/>
          <cell r="BM377"/>
          <cell r="BN377"/>
          <cell r="BO377"/>
          <cell r="BP377"/>
        </row>
        <row r="381">
          <cell r="C378" t="str">
            <v xml:space="preserve">OMAĞ B-6</v>
          </cell>
          <cell r="D378"/>
          <cell r="E378"/>
          <cell r="F378" t="str">
            <v xml:space="preserve">SOBIRJON IMAMOV</v>
          </cell>
          <cell r="G378" t="str">
            <v>LEFKOŞA</v>
          </cell>
          <cell r="H378">
            <v>3300</v>
          </cell>
          <cell r="I378">
            <v>625</v>
          </cell>
          <cell r="J378">
            <v>4</v>
          </cell>
          <cell r="K378">
            <v>3</v>
          </cell>
          <cell r="L378">
            <v>5</v>
          </cell>
          <cell r="M378"/>
          <cell r="N378">
            <v>1500</v>
          </cell>
          <cell r="O378">
            <v>7500</v>
          </cell>
          <cell r="P378"/>
          <cell r="Q378">
            <v>350</v>
          </cell>
          <cell r="R378">
            <v>7850</v>
          </cell>
          <cell r="S378">
            <v>5250</v>
          </cell>
          <cell r="T378">
            <v>0.7</v>
          </cell>
          <cell r="U378">
            <v>44550</v>
          </cell>
          <cell r="V378">
            <v>350</v>
          </cell>
          <cell r="W378" t="str">
            <v>YAKIT</v>
          </cell>
          <cell r="X378">
            <v>44550</v>
          </cell>
          <cell r="Y378">
            <v>2250</v>
          </cell>
          <cell r="Z378">
            <v>0.3</v>
          </cell>
          <cell r="AA378"/>
          <cell r="AB378"/>
          <cell r="AC378" t="str">
            <v>YAKIT</v>
          </cell>
          <cell r="AD378"/>
          <cell r="AE378"/>
          <cell r="AF378"/>
          <cell r="AG378"/>
          <cell r="AH378"/>
          <cell r="AI378"/>
          <cell r="AJ378"/>
          <cell r="AK378"/>
          <cell r="AL378"/>
          <cell r="AM378"/>
          <cell r="AN378"/>
          <cell r="AO378"/>
          <cell r="AP378"/>
          <cell r="AQ378"/>
          <cell r="AR378"/>
          <cell r="AS378"/>
          <cell r="AT378"/>
          <cell r="AU378"/>
          <cell r="AV378"/>
          <cell r="AW378"/>
          <cell r="AX378">
            <v>7850</v>
          </cell>
          <cell r="AY378">
            <v>0</v>
          </cell>
          <cell r="AZ378" t="str">
            <v>EVET</v>
          </cell>
          <cell r="BA378" t="str">
            <v>EVET</v>
          </cell>
          <cell r="BB378" t="str">
            <v>EVET</v>
          </cell>
          <cell r="BC378" t="str">
            <v>EVET</v>
          </cell>
          <cell r="BD378">
            <v>44305</v>
          </cell>
          <cell r="BE378" t="str">
            <v>EVET</v>
          </cell>
          <cell r="BF378">
            <v>44323</v>
          </cell>
          <cell r="BG378" t="str">
            <v xml:space="preserve">MONTAJA HAZIR KAPI ÜSTÜ UZATMA İMALATI YAPILACAK</v>
          </cell>
          <cell r="BH378">
            <v>44377</v>
          </cell>
          <cell r="BI378"/>
          <cell r="BJ378"/>
          <cell r="BK378"/>
          <cell r="BL378"/>
          <cell r="BM378"/>
          <cell r="BN378"/>
          <cell r="BO378"/>
          <cell r="BP378"/>
        </row>
        <row r="382">
          <cell r="C379" t="str">
            <v xml:space="preserve">OMAĞ B-7</v>
          </cell>
          <cell r="D379"/>
          <cell r="E379"/>
          <cell r="F379" t="str">
            <v xml:space="preserve">SOBIRJON IMAMOV</v>
          </cell>
          <cell r="G379" t="str">
            <v>LEFKOŞA</v>
          </cell>
          <cell r="H379">
            <v>3300</v>
          </cell>
          <cell r="I379">
            <v>625</v>
          </cell>
          <cell r="J379">
            <v>4</v>
          </cell>
          <cell r="K379">
            <v>3</v>
          </cell>
          <cell r="L379">
            <v>5</v>
          </cell>
          <cell r="M379"/>
          <cell r="N379">
            <v>1500</v>
          </cell>
          <cell r="O379">
            <v>7500</v>
          </cell>
          <cell r="P379"/>
          <cell r="Q379">
            <v>350</v>
          </cell>
          <cell r="R379">
            <v>7850</v>
          </cell>
          <cell r="S379">
            <v>5250</v>
          </cell>
          <cell r="T379">
            <v>0.7</v>
          </cell>
          <cell r="U379">
            <v>44550</v>
          </cell>
          <cell r="V379">
            <v>350</v>
          </cell>
          <cell r="W379" t="str">
            <v>YAKIT</v>
          </cell>
          <cell r="X379">
            <v>44550</v>
          </cell>
          <cell r="Y379">
            <v>2250</v>
          </cell>
          <cell r="Z379">
            <v>0.3</v>
          </cell>
          <cell r="AA379"/>
          <cell r="AB379"/>
          <cell r="AC379" t="str">
            <v>YAKIT</v>
          </cell>
          <cell r="AD379"/>
          <cell r="AE379"/>
          <cell r="AF379"/>
          <cell r="AG379"/>
          <cell r="AH379"/>
          <cell r="AI379"/>
          <cell r="AJ379"/>
          <cell r="AK379"/>
          <cell r="AL379"/>
          <cell r="AM379"/>
          <cell r="AN379"/>
          <cell r="AO379"/>
          <cell r="AP379"/>
          <cell r="AQ379"/>
          <cell r="AR379"/>
          <cell r="AS379"/>
          <cell r="AT379"/>
          <cell r="AU379"/>
          <cell r="AV379"/>
          <cell r="AW379"/>
          <cell r="AX379">
            <v>7850</v>
          </cell>
          <cell r="AY379">
            <v>0</v>
          </cell>
          <cell r="AZ379" t="str">
            <v>EVET</v>
          </cell>
          <cell r="BA379" t="str">
            <v>EVET</v>
          </cell>
          <cell r="BB379" t="str">
            <v>EVET</v>
          </cell>
          <cell r="BC379" t="str">
            <v>EVET</v>
          </cell>
          <cell r="BD379">
            <v>44305</v>
          </cell>
          <cell r="BE379" t="str">
            <v>EVET</v>
          </cell>
          <cell r="BF379">
            <v>44323</v>
          </cell>
          <cell r="BG379"/>
          <cell r="BH379"/>
          <cell r="BI379"/>
          <cell r="BJ379"/>
          <cell r="BK379"/>
          <cell r="BL379"/>
          <cell r="BM379"/>
          <cell r="BN379"/>
          <cell r="BO379"/>
          <cell r="BP379"/>
        </row>
        <row r="383">
          <cell r="C380" t="str">
            <v xml:space="preserve">OMAĞ B-8</v>
          </cell>
          <cell r="D380"/>
          <cell r="E380"/>
          <cell r="F380" t="str">
            <v xml:space="preserve">FERDİ BAKIR</v>
          </cell>
          <cell r="G380" t="str">
            <v>LEFKOŞA</v>
          </cell>
          <cell r="H380">
            <v>3300</v>
          </cell>
          <cell r="I380">
            <v>630</v>
          </cell>
          <cell r="J380"/>
          <cell r="K380"/>
          <cell r="L380">
            <v>5</v>
          </cell>
          <cell r="M380"/>
          <cell r="N380" t="str">
            <v xml:space="preserve">PRJ FİYATI</v>
          </cell>
          <cell r="O380">
            <v>14500</v>
          </cell>
          <cell r="P380"/>
          <cell r="Q380">
            <v>0</v>
          </cell>
          <cell r="R380">
            <v>14500</v>
          </cell>
          <cell r="S380">
            <v>10150</v>
          </cell>
          <cell r="T380">
            <v>0.7</v>
          </cell>
          <cell r="U380">
            <v>44550</v>
          </cell>
          <cell r="V380"/>
          <cell r="W380" t="str">
            <v>YAKIT</v>
          </cell>
          <cell r="X380"/>
          <cell r="Y380">
            <v>4350</v>
          </cell>
          <cell r="Z380">
            <v>0.3</v>
          </cell>
          <cell r="AA380">
            <v>44581</v>
          </cell>
          <cell r="AB380"/>
          <cell r="AC380" t="str">
            <v>YAKIT</v>
          </cell>
          <cell r="AD380"/>
          <cell r="AE380"/>
          <cell r="AF380"/>
          <cell r="AG380"/>
          <cell r="AH380"/>
          <cell r="AI380"/>
          <cell r="AJ380"/>
          <cell r="AK380"/>
          <cell r="AL380"/>
          <cell r="AM380"/>
          <cell r="AN380"/>
          <cell r="AO380"/>
          <cell r="AP380"/>
          <cell r="AQ380"/>
          <cell r="AR380"/>
          <cell r="AS380"/>
          <cell r="AT380"/>
          <cell r="AU380"/>
          <cell r="AV380"/>
          <cell r="AW380"/>
          <cell r="AX380">
            <v>14500</v>
          </cell>
          <cell r="AY380">
            <v>0</v>
          </cell>
          <cell r="AZ380" t="str">
            <v>EVET</v>
          </cell>
          <cell r="BA380" t="str">
            <v>EVET</v>
          </cell>
          <cell r="BB380" t="str">
            <v>EVET</v>
          </cell>
          <cell r="BC380" t="str">
            <v>EVET</v>
          </cell>
          <cell r="BD380">
            <v>44305</v>
          </cell>
          <cell r="BE380" t="str">
            <v>EVET</v>
          </cell>
          <cell r="BF380">
            <v>44323</v>
          </cell>
          <cell r="BG380"/>
          <cell r="BH380"/>
          <cell r="BI380"/>
          <cell r="BJ380"/>
          <cell r="BK380"/>
          <cell r="BL380"/>
          <cell r="BM380"/>
          <cell r="BN380"/>
          <cell r="BO380"/>
          <cell r="BP380"/>
        </row>
        <row r="384">
          <cell r="C381" t="str">
            <v xml:space="preserve">OMAĞ B-9</v>
          </cell>
          <cell r="D381"/>
          <cell r="E381"/>
          <cell r="F381" t="str">
            <v xml:space="preserve">FERDİ BAKIR</v>
          </cell>
          <cell r="G381" t="str">
            <v>LEFKOŞA</v>
          </cell>
          <cell r="H381">
            <v>3300</v>
          </cell>
          <cell r="I381">
            <v>630</v>
          </cell>
          <cell r="J381"/>
          <cell r="K381"/>
          <cell r="L381">
            <v>5</v>
          </cell>
          <cell r="M381"/>
          <cell r="N381" t="str">
            <v xml:space="preserve">PRJ FİYATI</v>
          </cell>
          <cell r="O381">
            <v>14500</v>
          </cell>
          <cell r="P381"/>
          <cell r="Q381">
            <v>0</v>
          </cell>
          <cell r="R381">
            <v>14500</v>
          </cell>
          <cell r="S381">
            <v>10150</v>
          </cell>
          <cell r="T381">
            <v>0.7</v>
          </cell>
          <cell r="U381">
            <v>44550</v>
          </cell>
          <cell r="V381"/>
          <cell r="W381" t="str">
            <v>YAKIT</v>
          </cell>
          <cell r="X381"/>
          <cell r="Y381">
            <v>4350</v>
          </cell>
          <cell r="Z381">
            <v>0.3</v>
          </cell>
          <cell r="AA381">
            <v>44581</v>
          </cell>
          <cell r="AB381"/>
          <cell r="AC381" t="str">
            <v>YAKIT</v>
          </cell>
          <cell r="AD381"/>
          <cell r="AE381"/>
          <cell r="AF381"/>
          <cell r="AG381"/>
          <cell r="AH381"/>
          <cell r="AI381"/>
          <cell r="AJ381"/>
          <cell r="AK381"/>
          <cell r="AL381"/>
          <cell r="AM381"/>
          <cell r="AN381"/>
          <cell r="AO381"/>
          <cell r="AP381"/>
          <cell r="AQ381"/>
          <cell r="AR381"/>
          <cell r="AS381"/>
          <cell r="AT381"/>
          <cell r="AU381"/>
          <cell r="AV381"/>
          <cell r="AW381"/>
          <cell r="AX381">
            <v>14500</v>
          </cell>
          <cell r="AY381">
            <v>0</v>
          </cell>
          <cell r="AZ381" t="str">
            <v>EVET</v>
          </cell>
          <cell r="BA381" t="str">
            <v>EVET</v>
          </cell>
          <cell r="BB381" t="str">
            <v>EVET</v>
          </cell>
          <cell r="BC381" t="str">
            <v>EVET</v>
          </cell>
          <cell r="BD381">
            <v>44305</v>
          </cell>
          <cell r="BE381" t="str">
            <v>EVET</v>
          </cell>
          <cell r="BF381">
            <v>44323</v>
          </cell>
          <cell r="BG381"/>
          <cell r="BH381"/>
          <cell r="BI381"/>
          <cell r="BJ381"/>
          <cell r="BK381"/>
          <cell r="BL381"/>
          <cell r="BM381"/>
          <cell r="BN381"/>
          <cell r="BO381"/>
          <cell r="BP381"/>
        </row>
        <row r="385">
          <cell r="C382" t="str">
            <v xml:space="preserve">OMAĞ C-1</v>
          </cell>
          <cell r="D382"/>
          <cell r="E382"/>
          <cell r="F382" t="str">
            <v xml:space="preserve">FERDİ BAKIR</v>
          </cell>
          <cell r="G382" t="str">
            <v>LEFKOŞA</v>
          </cell>
          <cell r="H382">
            <v>3300</v>
          </cell>
          <cell r="I382">
            <v>625</v>
          </cell>
          <cell r="J382"/>
          <cell r="K382"/>
          <cell r="L382">
            <v>5</v>
          </cell>
          <cell r="M382"/>
          <cell r="N382" t="str">
            <v xml:space="preserve">PRJ FİYATI</v>
          </cell>
          <cell r="O382">
            <v>14500</v>
          </cell>
          <cell r="P382"/>
          <cell r="Q382">
            <v>0</v>
          </cell>
          <cell r="R382">
            <v>14500</v>
          </cell>
          <cell r="S382">
            <v>10150</v>
          </cell>
          <cell r="T382">
            <v>0.7</v>
          </cell>
          <cell r="U382">
            <v>44550</v>
          </cell>
          <cell r="V382"/>
          <cell r="W382" t="str">
            <v>YAKIT</v>
          </cell>
          <cell r="X382"/>
          <cell r="Y382">
            <v>4350</v>
          </cell>
          <cell r="Z382">
            <v>0.3</v>
          </cell>
          <cell r="AA382"/>
          <cell r="AB382"/>
          <cell r="AC382" t="str">
            <v>YAKIT</v>
          </cell>
          <cell r="AD382"/>
          <cell r="AE382"/>
          <cell r="AF382"/>
          <cell r="AG382"/>
          <cell r="AH382"/>
          <cell r="AI382"/>
          <cell r="AJ382"/>
          <cell r="AK382"/>
          <cell r="AL382"/>
          <cell r="AM382"/>
          <cell r="AN382"/>
          <cell r="AO382"/>
          <cell r="AP382"/>
          <cell r="AQ382"/>
          <cell r="AR382"/>
          <cell r="AS382"/>
          <cell r="AT382"/>
          <cell r="AU382"/>
          <cell r="AV382"/>
          <cell r="AW382"/>
          <cell r="AX382">
            <v>14500</v>
          </cell>
          <cell r="AY382">
            <v>0</v>
          </cell>
          <cell r="AZ382" t="str">
            <v>EVET</v>
          </cell>
          <cell r="BA382" t="str">
            <v>EVET</v>
          </cell>
          <cell r="BB382" t="str">
            <v>EVET</v>
          </cell>
          <cell r="BC382" t="str">
            <v>EVET</v>
          </cell>
          <cell r="BD382">
            <v>44305</v>
          </cell>
          <cell r="BE382" t="str">
            <v>EVET</v>
          </cell>
          <cell r="BF382">
            <v>44323</v>
          </cell>
          <cell r="BG382"/>
          <cell r="BH382"/>
          <cell r="BI382"/>
          <cell r="BJ382"/>
          <cell r="BK382"/>
          <cell r="BL382"/>
          <cell r="BM382"/>
          <cell r="BN382"/>
          <cell r="BO382"/>
          <cell r="BP382"/>
        </row>
        <row r="386">
          <cell r="C383" t="str">
            <v xml:space="preserve">OMAĞ C-2</v>
          </cell>
          <cell r="D383"/>
          <cell r="E383"/>
          <cell r="F383" t="str">
            <v xml:space="preserve">FERDİ BAKIR</v>
          </cell>
          <cell r="G383" t="str">
            <v>LEFKOŞA</v>
          </cell>
          <cell r="H383">
            <v>3300</v>
          </cell>
          <cell r="I383">
            <v>625</v>
          </cell>
          <cell r="J383"/>
          <cell r="K383"/>
          <cell r="L383">
            <v>5</v>
          </cell>
          <cell r="M383"/>
          <cell r="N383" t="str">
            <v xml:space="preserve">PRJ FİYATI</v>
          </cell>
          <cell r="O383">
            <v>14500</v>
          </cell>
          <cell r="P383"/>
          <cell r="Q383">
            <v>0</v>
          </cell>
          <cell r="R383">
            <v>14500</v>
          </cell>
          <cell r="S383">
            <v>10150</v>
          </cell>
          <cell r="T383">
            <v>0.7</v>
          </cell>
          <cell r="U383">
            <v>44550</v>
          </cell>
          <cell r="V383"/>
          <cell r="W383" t="str">
            <v>YAKIT</v>
          </cell>
          <cell r="X383"/>
          <cell r="Y383">
            <v>4350</v>
          </cell>
          <cell r="Z383">
            <v>0.3</v>
          </cell>
          <cell r="AA383"/>
          <cell r="AB383"/>
          <cell r="AC383" t="str">
            <v>YAKIT</v>
          </cell>
          <cell r="AD383"/>
          <cell r="AE383"/>
          <cell r="AF383"/>
          <cell r="AG383"/>
          <cell r="AH383"/>
          <cell r="AI383"/>
          <cell r="AJ383"/>
          <cell r="AK383"/>
          <cell r="AL383"/>
          <cell r="AM383"/>
          <cell r="AN383"/>
          <cell r="AO383"/>
          <cell r="AP383"/>
          <cell r="AQ383"/>
          <cell r="AR383"/>
          <cell r="AS383"/>
          <cell r="AT383"/>
          <cell r="AU383"/>
          <cell r="AV383"/>
          <cell r="AW383"/>
          <cell r="AX383">
            <v>14500</v>
          </cell>
          <cell r="AY383">
            <v>0</v>
          </cell>
          <cell r="AZ383" t="str">
            <v>EVET</v>
          </cell>
          <cell r="BA383" t="str">
            <v>EVET</v>
          </cell>
          <cell r="BB383" t="str">
            <v>EVET</v>
          </cell>
          <cell r="BC383" t="str">
            <v>EVET</v>
          </cell>
          <cell r="BD383">
            <v>44305</v>
          </cell>
          <cell r="BE383" t="str">
            <v>EVET</v>
          </cell>
          <cell r="BF383">
            <v>44323</v>
          </cell>
          <cell r="BG383"/>
          <cell r="BH383"/>
          <cell r="BI383"/>
          <cell r="BJ383"/>
          <cell r="BK383"/>
          <cell r="BL383"/>
          <cell r="BM383"/>
          <cell r="BN383"/>
          <cell r="BO383"/>
          <cell r="BP383"/>
        </row>
        <row r="387">
          <cell r="C384" t="str">
            <v xml:space="preserve">OMAĞ C-3</v>
          </cell>
          <cell r="D384"/>
          <cell r="E384"/>
          <cell r="F384" t="str">
            <v xml:space="preserve">FERDİ BAKIR</v>
          </cell>
          <cell r="G384" t="str">
            <v>LEFKOŞA</v>
          </cell>
          <cell r="H384">
            <v>3300</v>
          </cell>
          <cell r="I384">
            <v>625</v>
          </cell>
          <cell r="J384"/>
          <cell r="K384"/>
          <cell r="L384">
            <v>5</v>
          </cell>
          <cell r="M384"/>
          <cell r="N384" t="str">
            <v xml:space="preserve">PRJ FİYATI</v>
          </cell>
          <cell r="O384">
            <v>14500</v>
          </cell>
          <cell r="P384"/>
          <cell r="Q384">
            <v>0</v>
          </cell>
          <cell r="R384">
            <v>14500</v>
          </cell>
          <cell r="S384">
            <v>10150</v>
          </cell>
          <cell r="T384">
            <v>0.7</v>
          </cell>
          <cell r="U384">
            <v>44581</v>
          </cell>
          <cell r="V384"/>
          <cell r="W384" t="str">
            <v>YAKIT</v>
          </cell>
          <cell r="X384"/>
          <cell r="Y384">
            <v>4350</v>
          </cell>
          <cell r="Z384">
            <v>0.3</v>
          </cell>
          <cell r="AA384"/>
          <cell r="AB384"/>
          <cell r="AC384" t="str">
            <v>YAKIT</v>
          </cell>
          <cell r="AD384"/>
          <cell r="AE384"/>
          <cell r="AF384"/>
          <cell r="AG384"/>
          <cell r="AH384"/>
          <cell r="AI384"/>
          <cell r="AJ384"/>
          <cell r="AK384"/>
          <cell r="AL384"/>
          <cell r="AM384"/>
          <cell r="AN384"/>
          <cell r="AO384"/>
          <cell r="AP384"/>
          <cell r="AQ384"/>
          <cell r="AR384"/>
          <cell r="AS384"/>
          <cell r="AT384"/>
          <cell r="AU384"/>
          <cell r="AV384"/>
          <cell r="AW384"/>
          <cell r="AX384">
            <v>14500</v>
          </cell>
          <cell r="AY384">
            <v>0</v>
          </cell>
          <cell r="AZ384" t="str">
            <v>EVET</v>
          </cell>
          <cell r="BA384" t="str">
            <v>EVET</v>
          </cell>
          <cell r="BB384" t="str">
            <v>EVET</v>
          </cell>
          <cell r="BC384" t="str">
            <v>EVET</v>
          </cell>
          <cell r="BD384">
            <v>44305</v>
          </cell>
          <cell r="BE384" t="str">
            <v>EVET</v>
          </cell>
          <cell r="BF384">
            <v>44323</v>
          </cell>
          <cell r="BG384"/>
          <cell r="BH384"/>
          <cell r="BI384"/>
          <cell r="BJ384"/>
          <cell r="BK384"/>
          <cell r="BL384"/>
          <cell r="BM384"/>
          <cell r="BN384"/>
          <cell r="BO384"/>
          <cell r="BP384"/>
        </row>
        <row r="388">
          <cell r="C385" t="str">
            <v xml:space="preserve">OMAĞ C-4</v>
          </cell>
          <cell r="D385"/>
          <cell r="E385"/>
          <cell r="F385" t="str">
            <v xml:space="preserve">FERDİ BAKIR</v>
          </cell>
          <cell r="G385" t="str">
            <v>LEFKOŞA</v>
          </cell>
          <cell r="H385">
            <v>3300</v>
          </cell>
          <cell r="I385">
            <v>625</v>
          </cell>
          <cell r="J385"/>
          <cell r="K385"/>
          <cell r="L385">
            <v>5</v>
          </cell>
          <cell r="M385"/>
          <cell r="N385" t="str">
            <v xml:space="preserve">PRJ FİYATI</v>
          </cell>
          <cell r="O385">
            <v>14500</v>
          </cell>
          <cell r="P385"/>
          <cell r="Q385">
            <v>0</v>
          </cell>
          <cell r="R385">
            <v>14500</v>
          </cell>
          <cell r="S385">
            <v>10150</v>
          </cell>
          <cell r="T385">
            <v>0.7</v>
          </cell>
          <cell r="U385">
            <v>44581</v>
          </cell>
          <cell r="V385"/>
          <cell r="W385" t="str">
            <v>YAKIT</v>
          </cell>
          <cell r="X385"/>
          <cell r="Y385">
            <v>4350</v>
          </cell>
          <cell r="Z385">
            <v>0.3</v>
          </cell>
          <cell r="AA385"/>
          <cell r="AB385"/>
          <cell r="AC385" t="str">
            <v>YAKIT</v>
          </cell>
          <cell r="AD385"/>
          <cell r="AE385"/>
          <cell r="AF385"/>
          <cell r="AG385"/>
          <cell r="AH385"/>
          <cell r="AI385"/>
          <cell r="AJ385"/>
          <cell r="AK385"/>
          <cell r="AL385"/>
          <cell r="AM385"/>
          <cell r="AN385"/>
          <cell r="AO385"/>
          <cell r="AP385"/>
          <cell r="AQ385"/>
          <cell r="AR385"/>
          <cell r="AS385"/>
          <cell r="AT385"/>
          <cell r="AU385"/>
          <cell r="AV385"/>
          <cell r="AW385"/>
          <cell r="AX385">
            <v>14500</v>
          </cell>
          <cell r="AY385">
            <v>0</v>
          </cell>
          <cell r="AZ385" t="str">
            <v>EVET</v>
          </cell>
          <cell r="BA385" t="str">
            <v>EVET</v>
          </cell>
          <cell r="BB385" t="str">
            <v>EVET</v>
          </cell>
          <cell r="BC385" t="str">
            <v>EVET</v>
          </cell>
          <cell r="BD385">
            <v>44305</v>
          </cell>
          <cell r="BE385" t="str">
            <v>EVET</v>
          </cell>
          <cell r="BF385">
            <v>44323</v>
          </cell>
          <cell r="BG385"/>
          <cell r="BH385"/>
          <cell r="BI385"/>
          <cell r="BJ385"/>
          <cell r="BK385"/>
          <cell r="BL385"/>
          <cell r="BM385"/>
          <cell r="BN385"/>
          <cell r="BO385"/>
          <cell r="BP385"/>
        </row>
        <row r="389">
          <cell r="C386" t="str">
            <v xml:space="preserve">OMAĞ C-5</v>
          </cell>
          <cell r="D386"/>
          <cell r="E386"/>
          <cell r="F386" t="str">
            <v xml:space="preserve">FERDİ BAKIR</v>
          </cell>
          <cell r="G386" t="str">
            <v>LEFKOŞA</v>
          </cell>
          <cell r="H386">
            <v>3300</v>
          </cell>
          <cell r="I386">
            <v>625</v>
          </cell>
          <cell r="J386"/>
          <cell r="K386"/>
          <cell r="L386">
            <v>5</v>
          </cell>
          <cell r="M386"/>
          <cell r="N386" t="str">
            <v xml:space="preserve">PRJ FİYATI</v>
          </cell>
          <cell r="O386">
            <v>14500</v>
          </cell>
          <cell r="P386">
            <v>0</v>
          </cell>
          <cell r="Q386">
            <v>0</v>
          </cell>
          <cell r="R386">
            <v>14500</v>
          </cell>
          <cell r="S386">
            <v>10150</v>
          </cell>
          <cell r="T386">
            <v>0.7</v>
          </cell>
          <cell r="U386">
            <v>44612</v>
          </cell>
          <cell r="V386"/>
          <cell r="W386" t="str">
            <v>YAKIT</v>
          </cell>
          <cell r="X386"/>
          <cell r="Y386">
            <v>4350</v>
          </cell>
          <cell r="Z386">
            <v>0.3</v>
          </cell>
          <cell r="AA386"/>
          <cell r="AB386"/>
          <cell r="AC386" t="str">
            <v>YAKIT</v>
          </cell>
          <cell r="AD386"/>
          <cell r="AE386"/>
          <cell r="AF386"/>
          <cell r="AG386"/>
          <cell r="AH386"/>
          <cell r="AI386"/>
          <cell r="AJ386"/>
          <cell r="AK386"/>
          <cell r="AL386"/>
          <cell r="AM386"/>
          <cell r="AN386"/>
          <cell r="AO386"/>
          <cell r="AP386"/>
          <cell r="AQ386"/>
          <cell r="AR386"/>
          <cell r="AS386"/>
          <cell r="AT386"/>
          <cell r="AU386"/>
          <cell r="AV386"/>
          <cell r="AW386"/>
          <cell r="AX386">
            <v>14500</v>
          </cell>
          <cell r="AY386">
            <v>0</v>
          </cell>
          <cell r="AZ386" t="str">
            <v>EVET</v>
          </cell>
          <cell r="BA386" t="str">
            <v>EVET</v>
          </cell>
          <cell r="BB386" t="str">
            <v>EVET</v>
          </cell>
          <cell r="BC386" t="str">
            <v>EVET</v>
          </cell>
          <cell r="BD386">
            <v>44305</v>
          </cell>
          <cell r="BE386" t="str">
            <v>EVET</v>
          </cell>
          <cell r="BF386">
            <v>44323</v>
          </cell>
          <cell r="BG386"/>
          <cell r="BH386"/>
          <cell r="BI386"/>
          <cell r="BJ386"/>
          <cell r="BK386"/>
          <cell r="BL386"/>
          <cell r="BM386"/>
          <cell r="BN386"/>
          <cell r="BO386"/>
          <cell r="BP386"/>
        </row>
        <row r="390">
          <cell r="C387" t="str">
            <v xml:space="preserve">OMAĞ D-1</v>
          </cell>
          <cell r="D387"/>
          <cell r="E387"/>
          <cell r="F387" t="str">
            <v xml:space="preserve">FERDİ BAKIR</v>
          </cell>
          <cell r="G387" t="str">
            <v>LEFKOŞA</v>
          </cell>
          <cell r="H387">
            <v>3300</v>
          </cell>
          <cell r="I387">
            <v>625</v>
          </cell>
          <cell r="J387"/>
          <cell r="K387"/>
          <cell r="L387">
            <v>5</v>
          </cell>
          <cell r="M387"/>
          <cell r="N387" t="str">
            <v xml:space="preserve">PRJ FİYATI</v>
          </cell>
          <cell r="O387">
            <v>14500</v>
          </cell>
          <cell r="P387">
            <v>0</v>
          </cell>
          <cell r="Q387">
            <v>0</v>
          </cell>
          <cell r="R387">
            <v>14500</v>
          </cell>
          <cell r="S387">
            <v>10150</v>
          </cell>
          <cell r="T387">
            <v>0.7</v>
          </cell>
          <cell r="U387">
            <v>44612</v>
          </cell>
          <cell r="V387"/>
          <cell r="W387" t="str">
            <v>YAKIT</v>
          </cell>
          <cell r="X387"/>
          <cell r="Y387">
            <v>4350</v>
          </cell>
          <cell r="Z387">
            <v>0.3</v>
          </cell>
          <cell r="AA387"/>
          <cell r="AB387"/>
          <cell r="AC387" t="str">
            <v>YAKIT</v>
          </cell>
          <cell r="AD387"/>
          <cell r="AE387"/>
          <cell r="AF387"/>
          <cell r="AG387"/>
          <cell r="AH387"/>
          <cell r="AI387"/>
          <cell r="AJ387"/>
          <cell r="AK387"/>
          <cell r="AL387"/>
          <cell r="AM387"/>
          <cell r="AN387"/>
          <cell r="AO387"/>
          <cell r="AP387"/>
          <cell r="AQ387"/>
          <cell r="AR387"/>
          <cell r="AS387"/>
          <cell r="AT387"/>
          <cell r="AU387"/>
          <cell r="AV387"/>
          <cell r="AW387"/>
          <cell r="AX387">
            <v>14500</v>
          </cell>
          <cell r="AY387">
            <v>0</v>
          </cell>
          <cell r="AZ387" t="str">
            <v>EVET</v>
          </cell>
          <cell r="BA387" t="str">
            <v>EVET</v>
          </cell>
          <cell r="BB387" t="str">
            <v>EVET</v>
          </cell>
          <cell r="BC387" t="str">
            <v>EVET</v>
          </cell>
          <cell r="BD387">
            <v>44305</v>
          </cell>
          <cell r="BE387" t="str">
            <v>EVET</v>
          </cell>
          <cell r="BF387">
            <v>44323</v>
          </cell>
          <cell r="BG387"/>
          <cell r="BH387"/>
          <cell r="BI387"/>
          <cell r="BJ387"/>
          <cell r="BK387"/>
          <cell r="BL387"/>
          <cell r="BM387"/>
          <cell r="BN387"/>
          <cell r="BO387"/>
          <cell r="BP387"/>
        </row>
        <row r="391">
          <cell r="C388" t="str">
            <v xml:space="preserve">OMAĞ D-2</v>
          </cell>
          <cell r="D388"/>
          <cell r="E388"/>
          <cell r="F388" t="str">
            <v xml:space="preserve">FERDİ BAKIR</v>
          </cell>
          <cell r="G388" t="str">
            <v>LEFKOŞA</v>
          </cell>
          <cell r="H388">
            <v>3300</v>
          </cell>
          <cell r="I388">
            <v>625</v>
          </cell>
          <cell r="J388"/>
          <cell r="K388"/>
          <cell r="L388">
            <v>5</v>
          </cell>
          <cell r="M388"/>
          <cell r="N388" t="str">
            <v xml:space="preserve">PRJ FİYATI</v>
          </cell>
          <cell r="O388">
            <v>14500</v>
          </cell>
          <cell r="P388">
            <v>0</v>
          </cell>
          <cell r="Q388">
            <v>0</v>
          </cell>
          <cell r="R388">
            <v>14500</v>
          </cell>
          <cell r="S388">
            <v>10150</v>
          </cell>
          <cell r="T388">
            <v>0.7</v>
          </cell>
          <cell r="U388">
            <v>44612</v>
          </cell>
          <cell r="V388"/>
          <cell r="W388" t="str">
            <v>YAKIT</v>
          </cell>
          <cell r="X388"/>
          <cell r="Y388">
            <v>4350</v>
          </cell>
          <cell r="Z388">
            <v>0.3</v>
          </cell>
          <cell r="AA388"/>
          <cell r="AB388"/>
          <cell r="AC388" t="str">
            <v>YAKIT</v>
          </cell>
          <cell r="AD388"/>
          <cell r="AE388"/>
          <cell r="AF388"/>
          <cell r="AG388"/>
          <cell r="AH388"/>
          <cell r="AI388"/>
          <cell r="AJ388"/>
          <cell r="AK388"/>
          <cell r="AL388"/>
          <cell r="AM388"/>
          <cell r="AN388"/>
          <cell r="AO388"/>
          <cell r="AP388"/>
          <cell r="AQ388"/>
          <cell r="AR388"/>
          <cell r="AS388"/>
          <cell r="AT388"/>
          <cell r="AU388"/>
          <cell r="AV388"/>
          <cell r="AW388"/>
          <cell r="AX388">
            <v>14500</v>
          </cell>
          <cell r="AY388">
            <v>0</v>
          </cell>
          <cell r="AZ388" t="str">
            <v>EVET</v>
          </cell>
          <cell r="BA388" t="str">
            <v>EVET</v>
          </cell>
          <cell r="BB388" t="str">
            <v>EVET</v>
          </cell>
          <cell r="BC388" t="str">
            <v>EVET</v>
          </cell>
          <cell r="BD388">
            <v>44305</v>
          </cell>
          <cell r="BE388" t="str">
            <v>EVET</v>
          </cell>
          <cell r="BF388">
            <v>44323</v>
          </cell>
          <cell r="BG388"/>
          <cell r="BH388"/>
          <cell r="BI388"/>
          <cell r="BJ388"/>
          <cell r="BK388"/>
          <cell r="BL388"/>
          <cell r="BM388"/>
          <cell r="BN388"/>
          <cell r="BO388"/>
          <cell r="BP388"/>
        </row>
        <row r="392">
          <cell r="C389" t="str">
            <v xml:space="preserve">OMAĞ E-1</v>
          </cell>
          <cell r="D389"/>
          <cell r="E389"/>
          <cell r="F389" t="str">
            <v xml:space="preserve">FERDİ BAKIR</v>
          </cell>
          <cell r="G389" t="str">
            <v>LEFKOŞA</v>
          </cell>
          <cell r="H389">
            <v>3300</v>
          </cell>
          <cell r="I389">
            <v>625</v>
          </cell>
          <cell r="J389"/>
          <cell r="K389"/>
          <cell r="L389">
            <v>5</v>
          </cell>
          <cell r="M389"/>
          <cell r="N389" t="str">
            <v xml:space="preserve">PRJ FİYATI</v>
          </cell>
          <cell r="O389">
            <v>14500</v>
          </cell>
          <cell r="P389">
            <v>0</v>
          </cell>
          <cell r="Q389">
            <v>0</v>
          </cell>
          <cell r="R389">
            <v>14500</v>
          </cell>
          <cell r="S389">
            <v>10150</v>
          </cell>
          <cell r="T389">
            <v>0.7</v>
          </cell>
          <cell r="U389">
            <v>44612</v>
          </cell>
          <cell r="V389"/>
          <cell r="W389" t="str">
            <v>YAKIT</v>
          </cell>
          <cell r="X389"/>
          <cell r="Y389">
            <v>4350</v>
          </cell>
          <cell r="Z389">
            <v>0.3</v>
          </cell>
          <cell r="AA389"/>
          <cell r="AB389"/>
          <cell r="AC389" t="str">
            <v>YAKIT</v>
          </cell>
          <cell r="AD389"/>
          <cell r="AE389"/>
          <cell r="AF389"/>
          <cell r="AG389"/>
          <cell r="AH389"/>
          <cell r="AI389"/>
          <cell r="AJ389"/>
          <cell r="AK389"/>
          <cell r="AL389"/>
          <cell r="AM389"/>
          <cell r="AN389"/>
          <cell r="AO389"/>
          <cell r="AP389"/>
          <cell r="AQ389"/>
          <cell r="AR389"/>
          <cell r="AS389"/>
          <cell r="AT389"/>
          <cell r="AU389"/>
          <cell r="AV389"/>
          <cell r="AW389"/>
          <cell r="AX389">
            <v>14500</v>
          </cell>
          <cell r="AY389">
            <v>0</v>
          </cell>
          <cell r="AZ389" t="str">
            <v>EVET</v>
          </cell>
          <cell r="BA389" t="str">
            <v>EVET</v>
          </cell>
          <cell r="BB389" t="str">
            <v>EVET</v>
          </cell>
          <cell r="BC389" t="str">
            <v>EVET</v>
          </cell>
          <cell r="BD389">
            <v>44305</v>
          </cell>
          <cell r="BE389" t="str">
            <v>EVET</v>
          </cell>
          <cell r="BF389">
            <v>44323</v>
          </cell>
          <cell r="BG389"/>
          <cell r="BH389"/>
          <cell r="BI389"/>
          <cell r="BJ389"/>
          <cell r="BK389"/>
          <cell r="BL389"/>
          <cell r="BM389"/>
          <cell r="BN389"/>
          <cell r="BO389"/>
          <cell r="BP389"/>
        </row>
        <row r="393">
          <cell r="C390" t="str">
            <v xml:space="preserve">OMAĞ F-1 /1 %30</v>
          </cell>
          <cell r="D390"/>
          <cell r="E390">
            <v>43987</v>
          </cell>
          <cell r="F390" t="str">
            <v xml:space="preserve">MEHMET BOZLAR</v>
          </cell>
          <cell r="G390"/>
          <cell r="H390"/>
          <cell r="I390">
            <v>625</v>
          </cell>
          <cell r="J390"/>
          <cell r="K390"/>
          <cell r="L390">
            <v>6</v>
          </cell>
          <cell r="M390">
            <v>3</v>
          </cell>
          <cell r="N390"/>
          <cell r="O390">
            <v>2925</v>
          </cell>
          <cell r="P390"/>
          <cell r="Q390">
            <v>100</v>
          </cell>
          <cell r="R390">
            <v>3025</v>
          </cell>
          <cell r="S390">
            <v>2925</v>
          </cell>
          <cell r="T390">
            <v>0.3</v>
          </cell>
          <cell r="U390">
            <v>44002</v>
          </cell>
          <cell r="V390">
            <v>100</v>
          </cell>
          <cell r="W390" t="str">
            <v>YAKIT</v>
          </cell>
          <cell r="X390">
            <v>44002</v>
          </cell>
          <cell r="Y390"/>
          <cell r="Z390"/>
          <cell r="AA390"/>
          <cell r="AB390"/>
          <cell r="AC390" t="str">
            <v>YAKIT</v>
          </cell>
          <cell r="AD390"/>
          <cell r="AE390"/>
          <cell r="AF390"/>
          <cell r="AG390"/>
          <cell r="AH390"/>
          <cell r="AI390"/>
          <cell r="AJ390"/>
          <cell r="AK390"/>
          <cell r="AL390"/>
          <cell r="AM390"/>
          <cell r="AN390"/>
          <cell r="AO390"/>
          <cell r="AP390"/>
          <cell r="AQ390"/>
          <cell r="AR390"/>
          <cell r="AS390"/>
          <cell r="AT390"/>
          <cell r="AU390"/>
          <cell r="AV390"/>
          <cell r="AW390"/>
          <cell r="AX390">
            <v>3025</v>
          </cell>
          <cell r="AY390">
            <v>0</v>
          </cell>
          <cell r="AZ390"/>
          <cell r="BA390"/>
          <cell r="BB390"/>
          <cell r="BC390"/>
          <cell r="BD390"/>
          <cell r="BE390"/>
          <cell r="BF390"/>
          <cell r="BG390"/>
          <cell r="BH390"/>
          <cell r="BI390"/>
          <cell r="BJ390"/>
          <cell r="BK390"/>
          <cell r="BL390"/>
          <cell r="BM390"/>
          <cell r="BN390"/>
          <cell r="BO390"/>
          <cell r="BP390"/>
        </row>
        <row r="394">
          <cell r="C391" t="str">
            <v xml:space="preserve">OMAĞ F-1 /1 %70</v>
          </cell>
          <cell r="D391"/>
          <cell r="E391">
            <v>43863</v>
          </cell>
          <cell r="F391" t="str">
            <v xml:space="preserve">GÖKHAN TÜRK</v>
          </cell>
          <cell r="G391"/>
          <cell r="H391"/>
          <cell r="I391">
            <v>630</v>
          </cell>
          <cell r="J391"/>
          <cell r="K391"/>
          <cell r="L391">
            <v>6</v>
          </cell>
          <cell r="M391">
            <v>3</v>
          </cell>
          <cell r="N391"/>
          <cell r="O391">
            <v>6625</v>
          </cell>
          <cell r="P391"/>
          <cell r="Q391">
            <v>200</v>
          </cell>
          <cell r="R391">
            <v>6825</v>
          </cell>
          <cell r="S391">
            <v>2650</v>
          </cell>
          <cell r="T391" t="str">
            <v xml:space="preserve">SEM 21 KESİNTİSİ</v>
          </cell>
          <cell r="U391">
            <v>44222</v>
          </cell>
          <cell r="V391">
            <v>1175</v>
          </cell>
          <cell r="W391" t="str">
            <v>YAKIT</v>
          </cell>
          <cell r="X391">
            <v>44222</v>
          </cell>
          <cell r="Y391"/>
          <cell r="Z391"/>
          <cell r="AA391"/>
          <cell r="AB391"/>
          <cell r="AC391" t="str">
            <v>YAKIT</v>
          </cell>
          <cell r="AD391"/>
          <cell r="AE391"/>
          <cell r="AF391"/>
          <cell r="AG391"/>
          <cell r="AH391"/>
          <cell r="AI391"/>
          <cell r="AJ391"/>
          <cell r="AK391"/>
          <cell r="AL391"/>
          <cell r="AM391"/>
          <cell r="AN391"/>
          <cell r="AO391"/>
          <cell r="AP391"/>
          <cell r="AQ391"/>
          <cell r="AR391"/>
          <cell r="AS391"/>
          <cell r="AT391">
            <v>3000</v>
          </cell>
          <cell r="AU391" t="str">
            <v xml:space="preserve">ÇALIŞMA İZNİ VE SİGORTA KESİNTİSİ</v>
          </cell>
          <cell r="AV391">
            <v>43893</v>
          </cell>
          <cell r="AW391"/>
          <cell r="AX391">
            <v>3825</v>
          </cell>
          <cell r="AY391">
            <v>0</v>
          </cell>
          <cell r="AZ391"/>
          <cell r="BA391"/>
          <cell r="BB391"/>
          <cell r="BC391"/>
          <cell r="BD391"/>
          <cell r="BE391"/>
          <cell r="BF391"/>
          <cell r="BG391"/>
          <cell r="BH391"/>
          <cell r="BI391"/>
          <cell r="BJ391"/>
          <cell r="BK391"/>
          <cell r="BL391"/>
          <cell r="BM391"/>
          <cell r="BN391"/>
          <cell r="BO391"/>
          <cell r="BP391"/>
        </row>
        <row r="395">
          <cell r="C392" t="str">
            <v xml:space="preserve">OMAĞ F1/2</v>
          </cell>
          <cell r="D392"/>
          <cell r="E392">
            <v>43955</v>
          </cell>
          <cell r="F392" t="str">
            <v xml:space="preserve">SÜLEYMAN ZORLU</v>
          </cell>
          <cell r="G392"/>
          <cell r="H392"/>
          <cell r="I392">
            <v>625</v>
          </cell>
          <cell r="J392"/>
          <cell r="K392"/>
          <cell r="L392">
            <v>6</v>
          </cell>
          <cell r="M392">
            <v>3</v>
          </cell>
          <cell r="N392"/>
          <cell r="O392">
            <v>9750</v>
          </cell>
          <cell r="P392"/>
          <cell r="Q392">
            <v>300</v>
          </cell>
          <cell r="R392">
            <v>10050</v>
          </cell>
          <cell r="S392">
            <v>6825</v>
          </cell>
          <cell r="T392">
            <v>0.7</v>
          </cell>
          <cell r="U392">
            <v>44002</v>
          </cell>
          <cell r="V392">
            <v>300</v>
          </cell>
          <cell r="W392" t="str">
            <v>YAKIT</v>
          </cell>
          <cell r="X392">
            <v>44002</v>
          </cell>
          <cell r="Y392">
            <v>2925</v>
          </cell>
          <cell r="Z392">
            <v>0.3</v>
          </cell>
          <cell r="AA392">
            <v>44185</v>
          </cell>
          <cell r="AB392"/>
          <cell r="AC392" t="str">
            <v>YAKIT</v>
          </cell>
          <cell r="AD392"/>
          <cell r="AE392"/>
          <cell r="AF392"/>
          <cell r="AG392"/>
          <cell r="AH392"/>
          <cell r="AI392"/>
          <cell r="AJ392"/>
          <cell r="AK392"/>
          <cell r="AL392"/>
          <cell r="AM392"/>
          <cell r="AN392"/>
          <cell r="AO392"/>
          <cell r="AP392"/>
          <cell r="AQ392"/>
          <cell r="AR392"/>
          <cell r="AS392"/>
          <cell r="AT392"/>
          <cell r="AU392"/>
          <cell r="AV392"/>
          <cell r="AW392"/>
          <cell r="AX392">
            <v>10050</v>
          </cell>
          <cell r="AY392">
            <v>0</v>
          </cell>
          <cell r="AZ392"/>
          <cell r="BA392"/>
          <cell r="BB392"/>
          <cell r="BC392"/>
          <cell r="BD392"/>
          <cell r="BE392"/>
          <cell r="BF392"/>
          <cell r="BG392"/>
          <cell r="BH392"/>
          <cell r="BI392"/>
          <cell r="BJ392"/>
          <cell r="BK392"/>
          <cell r="BL392"/>
          <cell r="BM392"/>
          <cell r="BN392"/>
          <cell r="BO392"/>
          <cell r="BP392"/>
        </row>
        <row r="396">
          <cell r="C393" t="str">
            <v xml:space="preserve">OMAĞ F2/1 (AHMET PARLAK)</v>
          </cell>
          <cell r="D393"/>
          <cell r="E393">
            <v>43955</v>
          </cell>
          <cell r="F393" t="str">
            <v xml:space="preserve">MEHMET BOZLAR</v>
          </cell>
          <cell r="G393"/>
          <cell r="H393"/>
          <cell r="I393">
            <v>625</v>
          </cell>
          <cell r="J393"/>
          <cell r="K393"/>
          <cell r="L393">
            <v>6</v>
          </cell>
          <cell r="M393">
            <v>2</v>
          </cell>
          <cell r="N393"/>
          <cell r="O393">
            <v>9100</v>
          </cell>
          <cell r="P393"/>
          <cell r="Q393">
            <v>300</v>
          </cell>
          <cell r="R393">
            <v>9400</v>
          </cell>
          <cell r="S393">
            <v>6370</v>
          </cell>
          <cell r="T393">
            <v>0.7</v>
          </cell>
          <cell r="U393">
            <v>44002</v>
          </cell>
          <cell r="V393">
            <v>300</v>
          </cell>
          <cell r="W393" t="str">
            <v>YAKIT</v>
          </cell>
          <cell r="X393">
            <v>44002</v>
          </cell>
          <cell r="Y393">
            <v>2340</v>
          </cell>
          <cell r="Z393">
            <v>0.3</v>
          </cell>
          <cell r="AA393">
            <v>44155</v>
          </cell>
          <cell r="AB393"/>
          <cell r="AC393" t="str">
            <v>YAKIT</v>
          </cell>
          <cell r="AD393"/>
          <cell r="AE393">
            <v>390</v>
          </cell>
          <cell r="AF393" t="str">
            <v xml:space="preserve">Eksik Ödeme </v>
          </cell>
          <cell r="AG393">
            <v>44216</v>
          </cell>
          <cell r="AH393"/>
          <cell r="AI393"/>
          <cell r="AJ393"/>
          <cell r="AK393"/>
          <cell r="AL393"/>
          <cell r="AM393"/>
          <cell r="AN393"/>
          <cell r="AO393"/>
          <cell r="AP393"/>
          <cell r="AQ393"/>
          <cell r="AR393"/>
          <cell r="AS393"/>
          <cell r="AT393"/>
          <cell r="AU393"/>
          <cell r="AV393"/>
          <cell r="AW393"/>
          <cell r="AX393">
            <v>9400</v>
          </cell>
          <cell r="AY393">
            <v>0</v>
          </cell>
          <cell r="AZ393"/>
          <cell r="BA393"/>
          <cell r="BB393"/>
          <cell r="BC393"/>
          <cell r="BD393"/>
          <cell r="BE393"/>
          <cell r="BF393"/>
          <cell r="BG393"/>
          <cell r="BH393"/>
          <cell r="BI393"/>
          <cell r="BJ393"/>
          <cell r="BK393"/>
          <cell r="BL393"/>
          <cell r="BM393"/>
          <cell r="BN393"/>
          <cell r="BO393"/>
          <cell r="BP393"/>
        </row>
        <row r="397">
          <cell r="C394" t="str">
            <v xml:space="preserve">OMAĞ F2/2 (AHMET PARLAK)</v>
          </cell>
          <cell r="D394"/>
          <cell r="E394">
            <v>43971</v>
          </cell>
          <cell r="F394" t="str">
            <v xml:space="preserve">MEHMET BOZLAR</v>
          </cell>
          <cell r="G394"/>
          <cell r="H394"/>
          <cell r="I394">
            <v>630</v>
          </cell>
          <cell r="J394"/>
          <cell r="K394"/>
          <cell r="L394">
            <v>6</v>
          </cell>
          <cell r="M394">
            <v>2</v>
          </cell>
          <cell r="N394"/>
          <cell r="O394">
            <v>9100</v>
          </cell>
          <cell r="P394"/>
          <cell r="Q394">
            <v>330</v>
          </cell>
          <cell r="R394">
            <v>9430</v>
          </cell>
          <cell r="S394">
            <v>6370</v>
          </cell>
          <cell r="T394">
            <v>0.7</v>
          </cell>
          <cell r="U394">
            <v>44032</v>
          </cell>
          <cell r="V394">
            <v>330</v>
          </cell>
          <cell r="W394" t="str">
            <v>YAKIT</v>
          </cell>
          <cell r="X394">
            <v>44032</v>
          </cell>
          <cell r="Y394">
            <v>2730</v>
          </cell>
          <cell r="Z394">
            <v>0.3</v>
          </cell>
          <cell r="AA394">
            <v>44155</v>
          </cell>
          <cell r="AB394"/>
          <cell r="AC394" t="str">
            <v>YAKIT</v>
          </cell>
          <cell r="AD394"/>
          <cell r="AE394"/>
          <cell r="AF394"/>
          <cell r="AG394"/>
          <cell r="AH394"/>
          <cell r="AI394"/>
          <cell r="AJ394"/>
          <cell r="AK394"/>
          <cell r="AL394"/>
          <cell r="AM394"/>
          <cell r="AN394"/>
          <cell r="AO394"/>
          <cell r="AP394"/>
          <cell r="AQ394"/>
          <cell r="AR394"/>
          <cell r="AS394"/>
          <cell r="AT394"/>
          <cell r="AU394"/>
          <cell r="AV394"/>
          <cell r="AW394"/>
          <cell r="AX394">
            <v>9430</v>
          </cell>
          <cell r="AY394">
            <v>0</v>
          </cell>
          <cell r="AZ394"/>
          <cell r="BA394"/>
          <cell r="BB394"/>
          <cell r="BC394"/>
          <cell r="BD394"/>
          <cell r="BE394"/>
          <cell r="BF394"/>
          <cell r="BG394"/>
          <cell r="BH394"/>
          <cell r="BI394"/>
          <cell r="BJ394"/>
          <cell r="BK394"/>
          <cell r="BL394"/>
          <cell r="BM394"/>
          <cell r="BN394"/>
          <cell r="BO394"/>
          <cell r="BP394"/>
        </row>
        <row r="398">
          <cell r="C395" t="str">
            <v xml:space="preserve">OMAĞ F3</v>
          </cell>
          <cell r="D395"/>
          <cell r="E395">
            <v>43971</v>
          </cell>
          <cell r="F395" t="str">
            <v xml:space="preserve">SÜLEYMAN ZORLU</v>
          </cell>
          <cell r="G395"/>
          <cell r="H395"/>
          <cell r="I395">
            <v>625</v>
          </cell>
          <cell r="J395"/>
          <cell r="K395"/>
          <cell r="L395">
            <v>3</v>
          </cell>
          <cell r="M395"/>
          <cell r="N395"/>
          <cell r="O395">
            <v>5000</v>
          </cell>
          <cell r="P395"/>
          <cell r="Q395">
            <v>650</v>
          </cell>
          <cell r="R395">
            <v>5650</v>
          </cell>
          <cell r="S395">
            <v>3500</v>
          </cell>
          <cell r="T395">
            <v>0.7</v>
          </cell>
          <cell r="U395">
            <v>44032</v>
          </cell>
          <cell r="V395">
            <v>650</v>
          </cell>
          <cell r="W395" t="str">
            <v>YAKIT</v>
          </cell>
          <cell r="X395">
            <v>44032</v>
          </cell>
          <cell r="Y395">
            <v>1500</v>
          </cell>
          <cell r="Z395">
            <v>0.3</v>
          </cell>
          <cell r="AA395">
            <v>44216</v>
          </cell>
          <cell r="AB395"/>
          <cell r="AC395" t="str">
            <v>YAKIT</v>
          </cell>
          <cell r="AD395"/>
          <cell r="AE395"/>
          <cell r="AF395"/>
          <cell r="AG395"/>
          <cell r="AH395"/>
          <cell r="AI395"/>
          <cell r="AJ395"/>
          <cell r="AK395"/>
          <cell r="AL395"/>
          <cell r="AM395"/>
          <cell r="AN395"/>
          <cell r="AO395"/>
          <cell r="AP395"/>
          <cell r="AQ395"/>
          <cell r="AR395"/>
          <cell r="AS395"/>
          <cell r="AT395"/>
          <cell r="AU395"/>
          <cell r="AV395"/>
          <cell r="AW395"/>
          <cell r="AX395">
            <v>5650</v>
          </cell>
          <cell r="AY395">
            <v>0</v>
          </cell>
          <cell r="AZ395"/>
          <cell r="BA395"/>
          <cell r="BB395"/>
          <cell r="BC395"/>
          <cell r="BD395"/>
          <cell r="BE395"/>
          <cell r="BF395"/>
          <cell r="BG395"/>
          <cell r="BH395"/>
          <cell r="BI395"/>
          <cell r="BJ395"/>
          <cell r="BK395"/>
          <cell r="BL395"/>
          <cell r="BM395"/>
          <cell r="BN395"/>
          <cell r="BO395"/>
          <cell r="BP395"/>
        </row>
        <row r="399">
          <cell r="C396" t="str">
            <v xml:space="preserve">OMAĞ KAŞKAR AS-1</v>
          </cell>
          <cell r="D396">
            <v>2023</v>
          </cell>
          <cell r="E396"/>
          <cell r="F396" t="str">
            <v xml:space="preserve">ŞAHİN ÜNEŞ</v>
          </cell>
          <cell r="G396" t="str">
            <v>GİRNE</v>
          </cell>
          <cell r="H396">
            <v>3300</v>
          </cell>
          <cell r="I396">
            <v>625</v>
          </cell>
          <cell r="J396">
            <v>4</v>
          </cell>
          <cell r="K396">
            <v>2</v>
          </cell>
          <cell r="L396">
            <v>7</v>
          </cell>
          <cell r="M396"/>
          <cell r="N396">
            <v>23500</v>
          </cell>
          <cell r="O396">
            <v>164500</v>
          </cell>
          <cell r="P396">
            <v>32</v>
          </cell>
          <cell r="Q396">
            <v>748.8</v>
          </cell>
          <cell r="R396">
            <v>165248.79999999999</v>
          </cell>
          <cell r="S396">
            <v>0</v>
          </cell>
          <cell r="T396"/>
          <cell r="U396"/>
          <cell r="V396">
            <v>0</v>
          </cell>
          <cell r="W396" t="str">
            <v>YAKIT</v>
          </cell>
          <cell r="X396"/>
          <cell r="Y396">
            <v>0</v>
          </cell>
          <cell r="Z396"/>
          <cell r="AA396"/>
          <cell r="AB396">
            <v>0</v>
          </cell>
          <cell r="AC396" t="str">
            <v>YAKIT</v>
          </cell>
          <cell r="AD396"/>
          <cell r="AE396"/>
          <cell r="AF396"/>
          <cell r="AG396"/>
          <cell r="AH396"/>
          <cell r="AI396"/>
          <cell r="AJ396"/>
          <cell r="AK396"/>
          <cell r="AL396"/>
          <cell r="AM396"/>
          <cell r="AN396"/>
          <cell r="AO396"/>
          <cell r="AP396"/>
          <cell r="AQ396"/>
          <cell r="AR396"/>
          <cell r="AS396"/>
          <cell r="AT396"/>
          <cell r="AU396"/>
          <cell r="AV396"/>
          <cell r="AW396"/>
          <cell r="AX396">
            <v>0</v>
          </cell>
          <cell r="AY396">
            <v>165248.79999999999</v>
          </cell>
          <cell r="AZ396" t="str">
            <v>HAYIR</v>
          </cell>
          <cell r="BA396" t="str">
            <v>EVET</v>
          </cell>
          <cell r="BB396" t="str">
            <v>HAYIR</v>
          </cell>
          <cell r="BC396" t="str">
            <v>EVET</v>
          </cell>
          <cell r="BD396">
            <v>44376</v>
          </cell>
          <cell r="BE396"/>
          <cell r="BF396"/>
          <cell r="BG396"/>
          <cell r="BH396"/>
          <cell r="BI396"/>
          <cell r="BJ396"/>
          <cell r="BK396"/>
          <cell r="BL396"/>
          <cell r="BM396"/>
          <cell r="BN396"/>
          <cell r="BO396"/>
          <cell r="BP396"/>
        </row>
        <row r="400">
          <cell r="C397" t="str">
            <v xml:space="preserve">OMAĞ KAŞKAR AS-2</v>
          </cell>
          <cell r="D397">
            <v>2023</v>
          </cell>
          <cell r="E397"/>
          <cell r="F397" t="str">
            <v>X</v>
          </cell>
          <cell r="G397" t="str">
            <v>GİRNE</v>
          </cell>
          <cell r="H397">
            <v>3300</v>
          </cell>
          <cell r="I397">
            <v>625</v>
          </cell>
          <cell r="J397">
            <v>4</v>
          </cell>
          <cell r="K397">
            <v>2</v>
          </cell>
          <cell r="L397">
            <v>7</v>
          </cell>
          <cell r="M397"/>
          <cell r="N397">
            <v>23500</v>
          </cell>
          <cell r="O397">
            <v>164500</v>
          </cell>
          <cell r="P397"/>
          <cell r="Q397">
            <v>0</v>
          </cell>
          <cell r="R397">
            <v>164500</v>
          </cell>
          <cell r="S397">
            <v>0</v>
          </cell>
          <cell r="T397"/>
          <cell r="U397"/>
          <cell r="V397">
            <v>0</v>
          </cell>
          <cell r="W397" t="str">
            <v>YAKIT</v>
          </cell>
          <cell r="X397"/>
          <cell r="Y397">
            <v>0</v>
          </cell>
          <cell r="Z397"/>
          <cell r="AA397"/>
          <cell r="AB397">
            <v>0</v>
          </cell>
          <cell r="AC397" t="str">
            <v>YAKIT</v>
          </cell>
          <cell r="AD397"/>
          <cell r="AE397"/>
          <cell r="AF397"/>
          <cell r="AG397"/>
          <cell r="AH397"/>
          <cell r="AI397"/>
          <cell r="AJ397"/>
          <cell r="AK397"/>
          <cell r="AL397"/>
          <cell r="AM397"/>
          <cell r="AN397"/>
          <cell r="AO397"/>
          <cell r="AP397"/>
          <cell r="AQ397"/>
          <cell r="AR397"/>
          <cell r="AS397"/>
          <cell r="AT397"/>
          <cell r="AU397"/>
          <cell r="AV397"/>
          <cell r="AW397"/>
          <cell r="AX397">
            <v>0</v>
          </cell>
          <cell r="AY397">
            <v>164500</v>
          </cell>
          <cell r="AZ397" t="str">
            <v>HAYIR</v>
          </cell>
          <cell r="BA397" t="str">
            <v>EVET</v>
          </cell>
          <cell r="BB397" t="str">
            <v>HAYIR</v>
          </cell>
          <cell r="BC397" t="str">
            <v>EVET</v>
          </cell>
          <cell r="BD397">
            <v>44376</v>
          </cell>
          <cell r="BE397"/>
          <cell r="BF397"/>
          <cell r="BG397"/>
          <cell r="BH397"/>
          <cell r="BI397"/>
          <cell r="BJ397"/>
          <cell r="BK397"/>
          <cell r="BL397"/>
          <cell r="BM397"/>
          <cell r="BN397"/>
          <cell r="BO397"/>
          <cell r="BP397"/>
        </row>
        <row r="401">
          <cell r="C398" t="str">
            <v xml:space="preserve">ONMET - KTÖYK </v>
          </cell>
          <cell r="D398"/>
          <cell r="E398"/>
          <cell r="F398" t="str">
            <v xml:space="preserve">ALİ CAN ERGEN</v>
          </cell>
          <cell r="G398" t="str">
            <v>LEFKOŞA</v>
          </cell>
          <cell r="H398">
            <v>3300</v>
          </cell>
          <cell r="I398">
            <v>625</v>
          </cell>
          <cell r="J398">
            <v>4</v>
          </cell>
          <cell r="K398">
            <v>3</v>
          </cell>
          <cell r="L398">
            <v>3</v>
          </cell>
          <cell r="M398">
            <v>1</v>
          </cell>
          <cell r="N398">
            <v>3600</v>
          </cell>
          <cell r="O398">
            <v>12600</v>
          </cell>
          <cell r="P398"/>
          <cell r="Q398">
            <v>0</v>
          </cell>
          <cell r="R398">
            <v>12600</v>
          </cell>
          <cell r="S398">
            <v>8820</v>
          </cell>
          <cell r="T398">
            <v>0.7</v>
          </cell>
          <cell r="U398">
            <v>44824</v>
          </cell>
          <cell r="V398">
            <v>0</v>
          </cell>
          <cell r="W398" t="str">
            <v>YAKIT</v>
          </cell>
          <cell r="X398"/>
          <cell r="Y398">
            <v>3780</v>
          </cell>
          <cell r="Z398">
            <v>0.3</v>
          </cell>
          <cell r="AA398" t="str">
            <v>10.20.2022</v>
          </cell>
          <cell r="AB398">
            <v>0</v>
          </cell>
          <cell r="AC398" t="str">
            <v>YAKIT</v>
          </cell>
          <cell r="AD398"/>
          <cell r="AE398"/>
          <cell r="AF398"/>
          <cell r="AG398"/>
          <cell r="AH398"/>
          <cell r="AI398"/>
          <cell r="AJ398"/>
          <cell r="AK398"/>
          <cell r="AL398"/>
          <cell r="AM398"/>
          <cell r="AN398"/>
          <cell r="AO398"/>
          <cell r="AP398"/>
          <cell r="AQ398"/>
          <cell r="AR398"/>
          <cell r="AS398"/>
          <cell r="AT398"/>
          <cell r="AU398"/>
          <cell r="AV398"/>
          <cell r="AW398"/>
          <cell r="AX398">
            <v>12600</v>
          </cell>
          <cell r="AY398">
            <v>0</v>
          </cell>
          <cell r="AZ398"/>
          <cell r="BA398"/>
          <cell r="BB398"/>
          <cell r="BC398"/>
          <cell r="BD398"/>
          <cell r="BE398"/>
          <cell r="BF398"/>
          <cell r="BG398"/>
          <cell r="BH398"/>
          <cell r="BI398"/>
          <cell r="BJ398"/>
          <cell r="BK398"/>
          <cell r="BL398"/>
          <cell r="BM398"/>
          <cell r="BN398"/>
          <cell r="BO398"/>
          <cell r="BP398"/>
        </row>
        <row r="402">
          <cell r="C399" t="str">
            <v xml:space="preserve">ÖMÜR ERÇİKA</v>
          </cell>
          <cell r="D399"/>
          <cell r="E399">
            <v>43101</v>
          </cell>
          <cell r="F399" t="str">
            <v xml:space="preserve">MEHMET BOZLAR</v>
          </cell>
          <cell r="G399"/>
          <cell r="H399"/>
          <cell r="I399">
            <v>800</v>
          </cell>
          <cell r="J399"/>
          <cell r="K399"/>
          <cell r="L399">
            <v>8</v>
          </cell>
          <cell r="M399">
            <v>0</v>
          </cell>
          <cell r="N399"/>
          <cell r="O399">
            <v>10800</v>
          </cell>
          <cell r="P399"/>
          <cell r="Q399">
            <v>0</v>
          </cell>
          <cell r="R399">
            <v>10800</v>
          </cell>
          <cell r="S399">
            <v>7560</v>
          </cell>
          <cell r="T399">
            <v>0.7</v>
          </cell>
          <cell r="U399">
            <v>43397</v>
          </cell>
          <cell r="V399"/>
          <cell r="W399" t="str">
            <v>YAKIT</v>
          </cell>
          <cell r="X399"/>
          <cell r="Y399">
            <v>3240</v>
          </cell>
          <cell r="Z399">
            <v>0.3</v>
          </cell>
          <cell r="AA399">
            <v>43639</v>
          </cell>
          <cell r="AB399"/>
          <cell r="AC399" t="str">
            <v>YAKIT</v>
          </cell>
          <cell r="AD399"/>
          <cell r="AE399"/>
          <cell r="AF399"/>
          <cell r="AG399"/>
          <cell r="AH399"/>
          <cell r="AI399"/>
          <cell r="AJ399"/>
          <cell r="AK399"/>
          <cell r="AL399"/>
          <cell r="AM399"/>
          <cell r="AN399"/>
          <cell r="AO399"/>
          <cell r="AP399"/>
          <cell r="AQ399"/>
          <cell r="AR399"/>
          <cell r="AS399"/>
          <cell r="AT399"/>
          <cell r="AU399"/>
          <cell r="AV399"/>
          <cell r="AW399"/>
          <cell r="AX399">
            <v>10800</v>
          </cell>
          <cell r="AY399">
            <v>0</v>
          </cell>
          <cell r="AZ399"/>
          <cell r="BA399"/>
          <cell r="BB399"/>
          <cell r="BC399"/>
          <cell r="BD399"/>
          <cell r="BE399"/>
          <cell r="BF399"/>
          <cell r="BG399"/>
          <cell r="BH399"/>
          <cell r="BI399"/>
          <cell r="BJ399"/>
          <cell r="BK399"/>
          <cell r="BL399"/>
          <cell r="BM399"/>
          <cell r="BN399"/>
          <cell r="BO399"/>
          <cell r="BP399"/>
        </row>
        <row r="403">
          <cell r="C400" t="str">
            <v xml:space="preserve">ÖMÜR ERÇİKA - OKUL</v>
          </cell>
          <cell r="D400"/>
          <cell r="E400"/>
          <cell r="F400" t="str">
            <v xml:space="preserve">MEHMET BOZLAR</v>
          </cell>
          <cell r="G400" t="str">
            <v>LEFKOŞA</v>
          </cell>
          <cell r="H400">
            <v>3300</v>
          </cell>
          <cell r="I400">
            <v>1000</v>
          </cell>
          <cell r="J400">
            <v>7</v>
          </cell>
          <cell r="K400">
            <v>3</v>
          </cell>
          <cell r="L400">
            <v>7</v>
          </cell>
          <cell r="M400">
            <v>1</v>
          </cell>
          <cell r="N400">
            <v>3150</v>
          </cell>
          <cell r="O400">
            <v>23625</v>
          </cell>
          <cell r="P400">
            <v>0</v>
          </cell>
          <cell r="Q400">
            <v>850</v>
          </cell>
          <cell r="R400">
            <v>28637.5</v>
          </cell>
          <cell r="S400">
            <v>16537.5</v>
          </cell>
          <cell r="T400">
            <v>0.7</v>
          </cell>
          <cell r="U400">
            <v>44946</v>
          </cell>
          <cell r="V400">
            <v>850</v>
          </cell>
          <cell r="W400" t="str">
            <v>YAKIT</v>
          </cell>
          <cell r="X400">
            <v>44946</v>
          </cell>
          <cell r="Y400">
            <v>11250</v>
          </cell>
          <cell r="Z400">
            <v>0.3</v>
          </cell>
          <cell r="AA400">
            <v>45036</v>
          </cell>
          <cell r="AB400">
            <v>0</v>
          </cell>
          <cell r="AC400" t="str">
            <v>YAKIT</v>
          </cell>
          <cell r="AD400"/>
          <cell r="AE400"/>
          <cell r="AF400"/>
          <cell r="AG400"/>
          <cell r="AH400"/>
          <cell r="AI400"/>
          <cell r="AJ400"/>
          <cell r="AK400"/>
          <cell r="AL400"/>
          <cell r="AM400"/>
          <cell r="AN400"/>
          <cell r="AO400"/>
          <cell r="AP400"/>
          <cell r="AQ400"/>
          <cell r="AR400"/>
          <cell r="AS400"/>
          <cell r="AT400"/>
          <cell r="AU400"/>
          <cell r="AV400"/>
          <cell r="AW400">
            <v>4162.5</v>
          </cell>
          <cell r="AX400">
            <v>28637.5</v>
          </cell>
          <cell r="AY400">
            <v>0</v>
          </cell>
          <cell r="AZ400"/>
          <cell r="BA400"/>
          <cell r="BB400"/>
          <cell r="BC400"/>
          <cell r="BD400"/>
          <cell r="BE400"/>
          <cell r="BF400"/>
          <cell r="BG400"/>
          <cell r="BH400"/>
          <cell r="BI400"/>
          <cell r="BJ400"/>
          <cell r="BK400"/>
          <cell r="BL400"/>
          <cell r="BM400"/>
          <cell r="BN400"/>
          <cell r="BO400"/>
          <cell r="BP400"/>
        </row>
        <row r="404">
          <cell r="C401" t="str">
            <v xml:space="preserve">EUROCON LTD-Evergreen D BLOK AS-1</v>
          </cell>
          <cell r="D401">
            <v>2023</v>
          </cell>
          <cell r="E401"/>
          <cell r="F401" t="str">
            <v>X</v>
          </cell>
          <cell r="G401" t="str">
            <v>LEFKE</v>
          </cell>
          <cell r="H401">
            <v>3300</v>
          </cell>
          <cell r="I401">
            <v>1000</v>
          </cell>
          <cell r="J401">
            <v>7</v>
          </cell>
          <cell r="K401">
            <v>4</v>
          </cell>
          <cell r="L401">
            <v>11</v>
          </cell>
          <cell r="M401"/>
          <cell r="N401">
            <v>23500</v>
          </cell>
          <cell r="O401">
            <v>258500</v>
          </cell>
          <cell r="P401"/>
          <cell r="Q401">
            <v>0</v>
          </cell>
          <cell r="R401">
            <v>258500</v>
          </cell>
          <cell r="S401">
            <v>0</v>
          </cell>
          <cell r="T401"/>
          <cell r="U401"/>
          <cell r="V401">
            <v>0</v>
          </cell>
          <cell r="W401" t="str">
            <v>YAKIT</v>
          </cell>
          <cell r="X401"/>
          <cell r="Y401">
            <v>0</v>
          </cell>
          <cell r="Z401"/>
          <cell r="AA401"/>
          <cell r="AB401">
            <v>0</v>
          </cell>
          <cell r="AC401" t="str">
            <v>YAKIT</v>
          </cell>
          <cell r="AD401"/>
          <cell r="AE401"/>
          <cell r="AF401"/>
          <cell r="AG401"/>
          <cell r="AH401"/>
          <cell r="AI401"/>
          <cell r="AJ401"/>
          <cell r="AK401"/>
          <cell r="AL401"/>
          <cell r="AM401"/>
          <cell r="AN401"/>
          <cell r="AO401"/>
          <cell r="AP401"/>
          <cell r="AQ401"/>
          <cell r="AR401"/>
          <cell r="AS401"/>
          <cell r="AT401"/>
          <cell r="AU401"/>
          <cell r="AV401"/>
          <cell r="AW401"/>
          <cell r="AX401">
            <v>0</v>
          </cell>
          <cell r="AY401">
            <v>258500</v>
          </cell>
          <cell r="AZ401" t="str">
            <v>HAYIR</v>
          </cell>
          <cell r="BA401" t="str">
            <v>EVET</v>
          </cell>
          <cell r="BB401" t="str">
            <v>HAYIR</v>
          </cell>
          <cell r="BC401" t="str">
            <v>EVET</v>
          </cell>
          <cell r="BD401">
            <v>44376</v>
          </cell>
          <cell r="BE401"/>
          <cell r="BF401"/>
          <cell r="BG401"/>
          <cell r="BH401"/>
          <cell r="BI401"/>
          <cell r="BJ401"/>
          <cell r="BK401"/>
          <cell r="BL401"/>
          <cell r="BM401"/>
          <cell r="BN401"/>
          <cell r="BO401"/>
          <cell r="BP401"/>
        </row>
        <row r="405">
          <cell r="C402" t="str">
            <v xml:space="preserve">ÖZAKINSEL ABRAJ</v>
          </cell>
          <cell r="D402"/>
          <cell r="E402"/>
          <cell r="F402" t="str">
            <v xml:space="preserve">AHMET PARLAK</v>
          </cell>
          <cell r="G402" t="str">
            <v>LEFKOŞA</v>
          </cell>
          <cell r="H402">
            <v>3300</v>
          </cell>
          <cell r="I402">
            <v>625</v>
          </cell>
          <cell r="J402">
            <v>4</v>
          </cell>
          <cell r="K402">
            <v>3</v>
          </cell>
          <cell r="L402">
            <v>7</v>
          </cell>
          <cell r="M402"/>
          <cell r="N402">
            <v>3000</v>
          </cell>
          <cell r="O402">
            <v>21000</v>
          </cell>
          <cell r="P402">
            <v>0</v>
          </cell>
          <cell r="Q402">
            <v>1650</v>
          </cell>
          <cell r="R402">
            <v>32100</v>
          </cell>
          <cell r="S402">
            <v>14700</v>
          </cell>
          <cell r="T402">
            <v>0.7</v>
          </cell>
          <cell r="U402">
            <v>45097</v>
          </cell>
          <cell r="V402">
            <v>1650</v>
          </cell>
          <cell r="W402" t="str">
            <v>YAKIT</v>
          </cell>
          <cell r="X402">
            <v>45097</v>
          </cell>
          <cell r="Y402">
            <v>15750</v>
          </cell>
          <cell r="Z402">
            <v>30</v>
          </cell>
          <cell r="AA402">
            <v>45189</v>
          </cell>
          <cell r="AB402"/>
          <cell r="AC402" t="str">
            <v>YAKIT</v>
          </cell>
          <cell r="AD402"/>
          <cell r="AE402"/>
          <cell r="AF402"/>
          <cell r="AG402"/>
          <cell r="AH402"/>
          <cell r="AI402"/>
          <cell r="AJ402"/>
          <cell r="AK402"/>
          <cell r="AL402"/>
          <cell r="AM402"/>
          <cell r="AN402"/>
          <cell r="AO402"/>
          <cell r="AP402"/>
          <cell r="AQ402"/>
          <cell r="AR402"/>
          <cell r="AS402"/>
          <cell r="AT402"/>
          <cell r="AU402"/>
          <cell r="AV402"/>
          <cell r="AW402">
            <v>9450</v>
          </cell>
          <cell r="AX402">
            <v>32100</v>
          </cell>
          <cell r="AY402">
            <v>0</v>
          </cell>
          <cell r="AZ402" t="str">
            <v>EVET</v>
          </cell>
          <cell r="BA402" t="str">
            <v>EVET</v>
          </cell>
          <cell r="BB402" t="str">
            <v xml:space="preserve">SÜRESİ GEÇTİ</v>
          </cell>
          <cell r="BC402" t="str">
            <v>EVET</v>
          </cell>
          <cell r="BD402">
            <v>44057</v>
          </cell>
          <cell r="BE402" t="str">
            <v>EVET</v>
          </cell>
          <cell r="BF402">
            <v>44167</v>
          </cell>
          <cell r="BG402" t="str">
            <v xml:space="preserve">11.03.2023 TARİHİNDE 3. MAİL ATILDI BİNADA ÇALIŞMA YOK</v>
          </cell>
          <cell r="BH402">
            <v>45107</v>
          </cell>
          <cell r="BI402"/>
          <cell r="BJ402"/>
          <cell r="BK402"/>
          <cell r="BL402"/>
          <cell r="BM402"/>
          <cell r="BN402"/>
          <cell r="BO402"/>
          <cell r="BP402"/>
        </row>
        <row r="406">
          <cell r="C403" t="str">
            <v xml:space="preserve">ÖZAKINSEL AHMET NACİ APT</v>
          </cell>
          <cell r="D403"/>
          <cell r="E403">
            <v>43804</v>
          </cell>
          <cell r="F403" t="str">
            <v xml:space="preserve">MEHMET BOZLAR</v>
          </cell>
          <cell r="G403"/>
          <cell r="H403"/>
          <cell r="I403">
            <v>625</v>
          </cell>
          <cell r="J403"/>
          <cell r="K403"/>
          <cell r="L403">
            <v>7</v>
          </cell>
          <cell r="M403">
            <v>1</v>
          </cell>
          <cell r="N403"/>
          <cell r="O403">
            <v>9750</v>
          </cell>
          <cell r="P403"/>
          <cell r="Q403">
            <v>110</v>
          </cell>
          <cell r="R403">
            <v>9860</v>
          </cell>
          <cell r="S403">
            <v>6825</v>
          </cell>
          <cell r="T403">
            <v>0.7</v>
          </cell>
          <cell r="U403">
            <v>43824</v>
          </cell>
          <cell r="V403">
            <v>110</v>
          </cell>
          <cell r="W403" t="str">
            <v>YAKIT</v>
          </cell>
          <cell r="X403">
            <v>43824</v>
          </cell>
          <cell r="Y403">
            <v>2925</v>
          </cell>
          <cell r="Z403">
            <v>0.3</v>
          </cell>
          <cell r="AA403">
            <v>44002</v>
          </cell>
          <cell r="AB403"/>
          <cell r="AC403" t="str">
            <v>YAKIT</v>
          </cell>
          <cell r="AD403"/>
          <cell r="AE403"/>
          <cell r="AF403"/>
          <cell r="AG403"/>
          <cell r="AH403"/>
          <cell r="AI403"/>
          <cell r="AJ403"/>
          <cell r="AK403"/>
          <cell r="AL403"/>
          <cell r="AM403"/>
          <cell r="AN403"/>
          <cell r="AO403"/>
          <cell r="AP403"/>
          <cell r="AQ403"/>
          <cell r="AR403"/>
          <cell r="AS403"/>
          <cell r="AT403"/>
          <cell r="AU403"/>
          <cell r="AV403"/>
          <cell r="AW403"/>
          <cell r="AX403">
            <v>9860</v>
          </cell>
          <cell r="AY403">
            <v>0</v>
          </cell>
          <cell r="AZ403"/>
          <cell r="BA403"/>
          <cell r="BB403"/>
          <cell r="BC403"/>
          <cell r="BD403"/>
          <cell r="BE403"/>
          <cell r="BF403"/>
          <cell r="BG403"/>
          <cell r="BH403"/>
          <cell r="BI403"/>
          <cell r="BJ403"/>
          <cell r="BK403"/>
          <cell r="BL403"/>
          <cell r="BM403"/>
          <cell r="BN403"/>
          <cell r="BO403"/>
          <cell r="BP403"/>
        </row>
        <row r="407">
          <cell r="C404" t="str">
            <v xml:space="preserve">ÖZAKINSEL ÇEMBER (Y.O)</v>
          </cell>
          <cell r="D404"/>
          <cell r="E404">
            <v>44136</v>
          </cell>
          <cell r="F404" t="str">
            <v xml:space="preserve">MEHMET BOZLAR</v>
          </cell>
          <cell r="G404"/>
          <cell r="H404"/>
          <cell r="I404">
            <v>630</v>
          </cell>
          <cell r="J404"/>
          <cell r="K404"/>
          <cell r="L404">
            <v>12</v>
          </cell>
          <cell r="M404">
            <v>1</v>
          </cell>
          <cell r="N404"/>
          <cell r="O404">
            <v>15625</v>
          </cell>
          <cell r="P404"/>
          <cell r="Q404">
            <v>135</v>
          </cell>
          <cell r="R404">
            <v>15760</v>
          </cell>
          <cell r="S404">
            <v>10937.5</v>
          </cell>
          <cell r="T404">
            <v>0.7</v>
          </cell>
          <cell r="U404">
            <v>44185</v>
          </cell>
          <cell r="V404">
            <v>135</v>
          </cell>
          <cell r="W404" t="str">
            <v>YAKIT</v>
          </cell>
          <cell r="X404" t="str">
            <v>ŞF</v>
          </cell>
          <cell r="Y404">
            <v>4687.5</v>
          </cell>
          <cell r="Z404">
            <v>0.3</v>
          </cell>
          <cell r="AA404">
            <v>44185</v>
          </cell>
          <cell r="AB404"/>
          <cell r="AC404" t="str">
            <v>YAKIT</v>
          </cell>
          <cell r="AD404"/>
          <cell r="AE404"/>
          <cell r="AF404"/>
          <cell r="AG404"/>
          <cell r="AH404"/>
          <cell r="AI404"/>
          <cell r="AJ404"/>
          <cell r="AK404"/>
          <cell r="AL404"/>
          <cell r="AM404"/>
          <cell r="AN404"/>
          <cell r="AO404"/>
          <cell r="AP404"/>
          <cell r="AQ404"/>
          <cell r="AR404"/>
          <cell r="AS404"/>
          <cell r="AT404"/>
          <cell r="AU404"/>
          <cell r="AV404"/>
          <cell r="AW404"/>
          <cell r="AX404">
            <v>15760</v>
          </cell>
          <cell r="AY404">
            <v>0</v>
          </cell>
          <cell r="AZ404"/>
          <cell r="BA404"/>
          <cell r="BB404"/>
          <cell r="BC404"/>
          <cell r="BD404"/>
          <cell r="BE404"/>
          <cell r="BF404"/>
          <cell r="BG404"/>
          <cell r="BH404"/>
          <cell r="BI404"/>
          <cell r="BJ404"/>
          <cell r="BK404"/>
          <cell r="BL404"/>
          <cell r="BM404"/>
          <cell r="BN404"/>
          <cell r="BO404"/>
          <cell r="BP404"/>
        </row>
        <row r="408">
          <cell r="C405" t="str">
            <v xml:space="preserve">ÖZAKINSEL ERGSA A BLOK AS1</v>
          </cell>
          <cell r="D405"/>
          <cell r="E405">
            <v>43647</v>
          </cell>
          <cell r="F405" t="str">
            <v xml:space="preserve">ŞAHİN ÜNEŞ</v>
          </cell>
          <cell r="G405"/>
          <cell r="H405"/>
          <cell r="I405">
            <v>625</v>
          </cell>
          <cell r="J405"/>
          <cell r="K405"/>
          <cell r="L405">
            <v>6</v>
          </cell>
          <cell r="M405">
            <v>0</v>
          </cell>
          <cell r="N405"/>
          <cell r="O405">
            <v>11700</v>
          </cell>
          <cell r="P405"/>
          <cell r="Q405">
            <v>0</v>
          </cell>
          <cell r="R405">
            <v>11700</v>
          </cell>
          <cell r="S405">
            <v>8190</v>
          </cell>
          <cell r="T405">
            <v>0.7</v>
          </cell>
          <cell r="U405">
            <v>43699</v>
          </cell>
          <cell r="V405"/>
          <cell r="W405" t="str">
            <v>YAKIT</v>
          </cell>
          <cell r="X405"/>
          <cell r="Y405">
            <v>3510</v>
          </cell>
          <cell r="Z405">
            <v>0.3</v>
          </cell>
          <cell r="AA405">
            <v>43730</v>
          </cell>
          <cell r="AB405"/>
          <cell r="AC405" t="str">
            <v>YAKIT</v>
          </cell>
          <cell r="AD405"/>
          <cell r="AE405"/>
          <cell r="AF405"/>
          <cell r="AG405"/>
          <cell r="AH405"/>
          <cell r="AI405"/>
          <cell r="AJ405"/>
          <cell r="AK405"/>
          <cell r="AL405"/>
          <cell r="AM405"/>
          <cell r="AN405"/>
          <cell r="AO405"/>
          <cell r="AP405"/>
          <cell r="AQ405"/>
          <cell r="AR405"/>
          <cell r="AS405"/>
          <cell r="AT405"/>
          <cell r="AU405"/>
          <cell r="AV405"/>
          <cell r="AW405"/>
          <cell r="AX405">
            <v>11700</v>
          </cell>
          <cell r="AY405">
            <v>0</v>
          </cell>
          <cell r="AZ405"/>
          <cell r="BA405"/>
          <cell r="BB405"/>
          <cell r="BC405"/>
          <cell r="BD405"/>
          <cell r="BE405"/>
          <cell r="BF405"/>
          <cell r="BG405"/>
          <cell r="BH405"/>
          <cell r="BI405"/>
          <cell r="BJ405"/>
          <cell r="BK405"/>
          <cell r="BL405"/>
          <cell r="BM405"/>
          <cell r="BN405"/>
          <cell r="BO405"/>
          <cell r="BP405"/>
        </row>
        <row r="409">
          <cell r="C406" t="str">
            <v xml:space="preserve">ÖZAKINSEL ERGSA A BLOK AS2</v>
          </cell>
          <cell r="D406"/>
          <cell r="E406">
            <v>43666</v>
          </cell>
          <cell r="F406" t="str">
            <v xml:space="preserve">ŞAHİN ÜNEŞ</v>
          </cell>
          <cell r="G406"/>
          <cell r="H406"/>
          <cell r="I406">
            <v>625</v>
          </cell>
          <cell r="J406"/>
          <cell r="K406"/>
          <cell r="L406">
            <v>9</v>
          </cell>
          <cell r="M406">
            <v>0</v>
          </cell>
          <cell r="N406"/>
          <cell r="O406">
            <v>11700</v>
          </cell>
          <cell r="P406"/>
          <cell r="Q406">
            <v>0</v>
          </cell>
          <cell r="R406">
            <v>11700</v>
          </cell>
          <cell r="S406">
            <v>8190</v>
          </cell>
          <cell r="T406">
            <v>0.7</v>
          </cell>
          <cell r="U406">
            <v>43699</v>
          </cell>
          <cell r="V406"/>
          <cell r="W406" t="str">
            <v>YAKIT</v>
          </cell>
          <cell r="X406"/>
          <cell r="Y406">
            <v>3510</v>
          </cell>
          <cell r="Z406">
            <v>0.3</v>
          </cell>
          <cell r="AA406">
            <v>43730</v>
          </cell>
          <cell r="AB406"/>
          <cell r="AC406" t="str">
            <v>YAKIT</v>
          </cell>
          <cell r="AD406"/>
          <cell r="AE406"/>
          <cell r="AF406"/>
          <cell r="AG406"/>
          <cell r="AH406"/>
          <cell r="AI406"/>
          <cell r="AJ406"/>
          <cell r="AK406"/>
          <cell r="AL406"/>
          <cell r="AM406"/>
          <cell r="AN406"/>
          <cell r="AO406"/>
          <cell r="AP406"/>
          <cell r="AQ406"/>
          <cell r="AR406"/>
          <cell r="AS406"/>
          <cell r="AT406"/>
          <cell r="AU406"/>
          <cell r="AV406"/>
          <cell r="AW406"/>
          <cell r="AX406">
            <v>11700</v>
          </cell>
          <cell r="AY406">
            <v>0</v>
          </cell>
          <cell r="AZ406"/>
          <cell r="BA406"/>
          <cell r="BB406"/>
          <cell r="BC406"/>
          <cell r="BD406"/>
          <cell r="BE406"/>
          <cell r="BF406"/>
          <cell r="BG406"/>
          <cell r="BH406"/>
          <cell r="BI406"/>
          <cell r="BJ406"/>
          <cell r="BK406"/>
          <cell r="BL406"/>
          <cell r="BM406"/>
          <cell r="BN406"/>
          <cell r="BO406"/>
          <cell r="BP406"/>
        </row>
        <row r="410">
          <cell r="C407" t="str">
            <v xml:space="preserve">ÖZAKINSEL ERGSA A BLOK AS3</v>
          </cell>
          <cell r="D407"/>
          <cell r="E407">
            <v>43682</v>
          </cell>
          <cell r="F407" t="str">
            <v xml:space="preserve">ŞAHİN ÜNEŞ</v>
          </cell>
          <cell r="G407"/>
          <cell r="H407"/>
          <cell r="I407">
            <v>625</v>
          </cell>
          <cell r="J407"/>
          <cell r="K407"/>
          <cell r="L407">
            <v>6</v>
          </cell>
          <cell r="M407">
            <v>0</v>
          </cell>
          <cell r="N407"/>
          <cell r="O407">
            <v>11700</v>
          </cell>
          <cell r="P407"/>
          <cell r="Q407">
            <v>0</v>
          </cell>
          <cell r="R407">
            <v>11700</v>
          </cell>
          <cell r="S407">
            <v>8190</v>
          </cell>
          <cell r="T407">
            <v>0.7</v>
          </cell>
          <cell r="U407">
            <v>43730</v>
          </cell>
          <cell r="V407">
            <v>110</v>
          </cell>
          <cell r="W407" t="str">
            <v>YAKIT</v>
          </cell>
          <cell r="X407">
            <v>43730</v>
          </cell>
          <cell r="Y407">
            <v>3510</v>
          </cell>
          <cell r="Z407">
            <v>0.3</v>
          </cell>
          <cell r="AA407">
            <v>43730</v>
          </cell>
          <cell r="AB407"/>
          <cell r="AC407" t="str">
            <v>YAKIT</v>
          </cell>
          <cell r="AD407"/>
          <cell r="AE407"/>
          <cell r="AF407"/>
          <cell r="AG407"/>
          <cell r="AH407"/>
          <cell r="AI407"/>
          <cell r="AJ407"/>
          <cell r="AK407"/>
          <cell r="AL407"/>
          <cell r="AM407"/>
          <cell r="AN407"/>
          <cell r="AO407"/>
          <cell r="AP407"/>
          <cell r="AQ407">
            <v>110</v>
          </cell>
          <cell r="AR407" t="str">
            <v xml:space="preserve">YAKIT HAKKI YOK</v>
          </cell>
          <cell r="AS407">
            <v>43824</v>
          </cell>
          <cell r="AT407"/>
          <cell r="AU407"/>
          <cell r="AV407"/>
          <cell r="AW407"/>
          <cell r="AX407">
            <v>11700</v>
          </cell>
          <cell r="AY407">
            <v>0</v>
          </cell>
          <cell r="AZ407"/>
          <cell r="BA407"/>
          <cell r="BB407"/>
          <cell r="BC407"/>
          <cell r="BD407"/>
          <cell r="BE407"/>
          <cell r="BF407"/>
          <cell r="BG407"/>
          <cell r="BH407"/>
          <cell r="BI407"/>
          <cell r="BJ407"/>
          <cell r="BK407"/>
          <cell r="BL407"/>
          <cell r="BM407"/>
          <cell r="BN407"/>
          <cell r="BO407"/>
          <cell r="BP407"/>
        </row>
        <row r="411">
          <cell r="C408" t="str">
            <v xml:space="preserve">ÖZAKINSEL ERGSA B BLOK  1. AS</v>
          </cell>
          <cell r="D408"/>
          <cell r="E408">
            <v>43665</v>
          </cell>
          <cell r="F408" t="str">
            <v xml:space="preserve">MEHMET BOZLAR</v>
          </cell>
          <cell r="G408"/>
          <cell r="H408"/>
          <cell r="I408">
            <v>625</v>
          </cell>
          <cell r="J408"/>
          <cell r="K408"/>
          <cell r="L408">
            <v>6</v>
          </cell>
          <cell r="M408">
            <v>0</v>
          </cell>
          <cell r="N408"/>
          <cell r="O408">
            <v>11700</v>
          </cell>
          <cell r="P408"/>
          <cell r="Q408">
            <v>100</v>
          </cell>
          <cell r="R408">
            <v>11800</v>
          </cell>
          <cell r="S408">
            <v>8190</v>
          </cell>
          <cell r="T408">
            <v>0.7</v>
          </cell>
          <cell r="U408">
            <v>43699</v>
          </cell>
          <cell r="V408">
            <v>100</v>
          </cell>
          <cell r="W408" t="str">
            <v>YAKIT</v>
          </cell>
          <cell r="X408">
            <v>43699</v>
          </cell>
          <cell r="Y408">
            <v>3510</v>
          </cell>
          <cell r="Z408">
            <v>0.3</v>
          </cell>
          <cell r="AA408">
            <v>43760</v>
          </cell>
          <cell r="AB408"/>
          <cell r="AC408" t="str">
            <v>YAKIT</v>
          </cell>
          <cell r="AD408"/>
          <cell r="AE408"/>
          <cell r="AF408"/>
          <cell r="AG408"/>
          <cell r="AH408"/>
          <cell r="AI408"/>
          <cell r="AJ408"/>
          <cell r="AK408"/>
          <cell r="AL408"/>
          <cell r="AM408"/>
          <cell r="AN408"/>
          <cell r="AO408"/>
          <cell r="AP408"/>
          <cell r="AQ408"/>
          <cell r="AR408"/>
          <cell r="AS408"/>
          <cell r="AT408"/>
          <cell r="AU408"/>
          <cell r="AV408"/>
          <cell r="AW408"/>
          <cell r="AX408">
            <v>11800</v>
          </cell>
          <cell r="AY408">
            <v>0</v>
          </cell>
          <cell r="AZ408"/>
          <cell r="BA408"/>
          <cell r="BB408"/>
          <cell r="BC408"/>
          <cell r="BD408"/>
          <cell r="BE408"/>
          <cell r="BF408"/>
          <cell r="BG408"/>
          <cell r="BH408"/>
          <cell r="BI408"/>
          <cell r="BJ408"/>
          <cell r="BK408"/>
          <cell r="BL408"/>
          <cell r="BM408"/>
          <cell r="BN408"/>
          <cell r="BO408"/>
          <cell r="BP408"/>
        </row>
        <row r="412">
          <cell r="C409" t="str">
            <v xml:space="preserve">ÖZAKINSEL ERGSA B BLOK  2. AS</v>
          </cell>
          <cell r="D409"/>
          <cell r="E409">
            <v>43622</v>
          </cell>
          <cell r="F409" t="str">
            <v xml:space="preserve">MEHMET BOZLAR</v>
          </cell>
          <cell r="G409"/>
          <cell r="H409"/>
          <cell r="I409">
            <v>625</v>
          </cell>
          <cell r="J409"/>
          <cell r="K409"/>
          <cell r="L409">
            <v>6</v>
          </cell>
          <cell r="M409">
            <v>0</v>
          </cell>
          <cell r="N409"/>
          <cell r="O409">
            <v>11700</v>
          </cell>
          <cell r="P409"/>
          <cell r="Q409">
            <v>100</v>
          </cell>
          <cell r="R409">
            <v>11800</v>
          </cell>
          <cell r="S409">
            <v>8190</v>
          </cell>
          <cell r="T409">
            <v>0.7</v>
          </cell>
          <cell r="U409">
            <v>43699</v>
          </cell>
          <cell r="V409">
            <v>100</v>
          </cell>
          <cell r="W409" t="str">
            <v>YAKIT</v>
          </cell>
          <cell r="X409">
            <v>43699</v>
          </cell>
          <cell r="Y409">
            <v>3510</v>
          </cell>
          <cell r="Z409">
            <v>0.3</v>
          </cell>
          <cell r="AA409">
            <v>43760</v>
          </cell>
          <cell r="AB409"/>
          <cell r="AC409" t="str">
            <v>YAKIT</v>
          </cell>
          <cell r="AD409"/>
          <cell r="AE409"/>
          <cell r="AF409"/>
          <cell r="AG409"/>
          <cell r="AH409"/>
          <cell r="AI409"/>
          <cell r="AJ409"/>
          <cell r="AK409"/>
          <cell r="AL409"/>
          <cell r="AM409"/>
          <cell r="AN409"/>
          <cell r="AO409"/>
          <cell r="AP409"/>
          <cell r="AQ409"/>
          <cell r="AR409"/>
          <cell r="AS409"/>
          <cell r="AT409"/>
          <cell r="AU409"/>
          <cell r="AV409"/>
          <cell r="AW409"/>
          <cell r="AX409">
            <v>11800</v>
          </cell>
          <cell r="AY409">
            <v>0</v>
          </cell>
          <cell r="AZ409"/>
          <cell r="BA409"/>
          <cell r="BB409"/>
          <cell r="BC409"/>
          <cell r="BD409"/>
          <cell r="BE409"/>
          <cell r="BF409"/>
          <cell r="BG409"/>
          <cell r="BH409"/>
          <cell r="BI409"/>
          <cell r="BJ409"/>
          <cell r="BK409"/>
          <cell r="BL409"/>
          <cell r="BM409"/>
          <cell r="BN409"/>
          <cell r="BO409"/>
          <cell r="BP409"/>
        </row>
        <row r="413">
          <cell r="C410" t="str">
            <v xml:space="preserve">ÖZAKINSEL ERGSA B BLOK AS 3</v>
          </cell>
          <cell r="D410"/>
          <cell r="E410">
            <v>43682</v>
          </cell>
          <cell r="F410" t="str">
            <v xml:space="preserve">MEHMET BOZLAR</v>
          </cell>
          <cell r="G410"/>
          <cell r="H410"/>
          <cell r="I410">
            <v>625</v>
          </cell>
          <cell r="J410"/>
          <cell r="K410"/>
          <cell r="L410">
            <v>9</v>
          </cell>
          <cell r="M410">
            <v>0</v>
          </cell>
          <cell r="N410"/>
          <cell r="O410">
            <v>11700</v>
          </cell>
          <cell r="P410"/>
          <cell r="Q410">
            <v>110</v>
          </cell>
          <cell r="R410">
            <v>11810</v>
          </cell>
          <cell r="S410">
            <v>8190</v>
          </cell>
          <cell r="T410">
            <v>0.7</v>
          </cell>
          <cell r="U410">
            <v>43730</v>
          </cell>
          <cell r="V410">
            <v>110</v>
          </cell>
          <cell r="W410" t="str">
            <v>YAKIT</v>
          </cell>
          <cell r="X410">
            <v>43730</v>
          </cell>
          <cell r="Y410">
            <v>3510</v>
          </cell>
          <cell r="Z410">
            <v>0.3</v>
          </cell>
          <cell r="AA410">
            <v>43758</v>
          </cell>
          <cell r="AB410"/>
          <cell r="AC410" t="str">
            <v>YAKIT</v>
          </cell>
          <cell r="AD410"/>
          <cell r="AE410"/>
          <cell r="AF410"/>
          <cell r="AG410"/>
          <cell r="AH410"/>
          <cell r="AI410"/>
          <cell r="AJ410"/>
          <cell r="AK410"/>
          <cell r="AL410"/>
          <cell r="AM410"/>
          <cell r="AN410"/>
          <cell r="AO410"/>
          <cell r="AP410"/>
          <cell r="AQ410"/>
          <cell r="AR410"/>
          <cell r="AS410"/>
          <cell r="AT410"/>
          <cell r="AU410"/>
          <cell r="AV410"/>
          <cell r="AW410"/>
          <cell r="AX410">
            <v>11810</v>
          </cell>
          <cell r="AY410">
            <v>0</v>
          </cell>
          <cell r="AZ410"/>
          <cell r="BA410"/>
          <cell r="BB410"/>
          <cell r="BC410"/>
          <cell r="BD410"/>
          <cell r="BE410"/>
          <cell r="BF410"/>
          <cell r="BG410"/>
          <cell r="BH410"/>
          <cell r="BI410"/>
          <cell r="BJ410"/>
          <cell r="BK410"/>
          <cell r="BL410"/>
          <cell r="BM410"/>
          <cell r="BN410"/>
          <cell r="BO410"/>
          <cell r="BP410"/>
        </row>
        <row r="414">
          <cell r="C411" t="str">
            <v xml:space="preserve">ÖZAKINSEL ERGSA C BLOK AS 1</v>
          </cell>
          <cell r="D411"/>
          <cell r="E411">
            <v>43640</v>
          </cell>
          <cell r="F411" t="str">
            <v xml:space="preserve">MEHMET BOZLAR</v>
          </cell>
          <cell r="G411"/>
          <cell r="H411"/>
          <cell r="I411">
            <v>625</v>
          </cell>
          <cell r="J411"/>
          <cell r="K411"/>
          <cell r="L411">
            <v>6</v>
          </cell>
          <cell r="M411">
            <v>0</v>
          </cell>
          <cell r="N411"/>
          <cell r="O411">
            <v>11700</v>
          </cell>
          <cell r="P411"/>
          <cell r="Q411">
            <v>110</v>
          </cell>
          <cell r="R411">
            <v>11810</v>
          </cell>
          <cell r="S411">
            <v>8190</v>
          </cell>
          <cell r="T411">
            <v>0.7</v>
          </cell>
          <cell r="U411">
            <v>43667</v>
          </cell>
          <cell r="V411">
            <v>110</v>
          </cell>
          <cell r="W411" t="str">
            <v>YAKIT</v>
          </cell>
          <cell r="X411">
            <v>43667</v>
          </cell>
          <cell r="Y411">
            <v>3510</v>
          </cell>
          <cell r="Z411">
            <v>0.3</v>
          </cell>
          <cell r="AA411">
            <v>43730</v>
          </cell>
          <cell r="AB411"/>
          <cell r="AC411" t="str">
            <v>YAKIT</v>
          </cell>
          <cell r="AD411"/>
          <cell r="AE411"/>
          <cell r="AF411"/>
          <cell r="AG411"/>
          <cell r="AH411"/>
          <cell r="AI411"/>
          <cell r="AJ411"/>
          <cell r="AK411"/>
          <cell r="AL411"/>
          <cell r="AM411"/>
          <cell r="AN411"/>
          <cell r="AO411"/>
          <cell r="AP411"/>
          <cell r="AQ411"/>
          <cell r="AR411"/>
          <cell r="AS411"/>
          <cell r="AT411"/>
          <cell r="AU411"/>
          <cell r="AV411"/>
          <cell r="AW411"/>
          <cell r="AX411">
            <v>11810</v>
          </cell>
          <cell r="AY411">
            <v>0</v>
          </cell>
          <cell r="AZ411"/>
          <cell r="BA411"/>
          <cell r="BB411"/>
          <cell r="BC411"/>
          <cell r="BD411"/>
          <cell r="BE411"/>
          <cell r="BF411"/>
          <cell r="BG411"/>
          <cell r="BH411"/>
          <cell r="BI411"/>
          <cell r="BJ411"/>
          <cell r="BK411"/>
          <cell r="BL411"/>
          <cell r="BM411"/>
          <cell r="BN411"/>
          <cell r="BO411"/>
          <cell r="BP411"/>
        </row>
        <row r="415">
          <cell r="C412" t="str">
            <v xml:space="preserve">ÖZAKINSEL ERGSA C BLOK AS 2</v>
          </cell>
          <cell r="D412"/>
          <cell r="E412">
            <v>43640</v>
          </cell>
          <cell r="F412" t="str">
            <v xml:space="preserve">MEHMET BOZLAR</v>
          </cell>
          <cell r="G412"/>
          <cell r="H412"/>
          <cell r="I412">
            <v>625</v>
          </cell>
          <cell r="J412"/>
          <cell r="K412"/>
          <cell r="L412">
            <v>9</v>
          </cell>
          <cell r="M412">
            <v>0</v>
          </cell>
          <cell r="N412"/>
          <cell r="O412">
            <v>11700</v>
          </cell>
          <cell r="P412"/>
          <cell r="Q412">
            <v>0</v>
          </cell>
          <cell r="R412">
            <v>11700</v>
          </cell>
          <cell r="S412">
            <v>8190</v>
          </cell>
          <cell r="T412">
            <v>0.7</v>
          </cell>
          <cell r="U412">
            <v>43699</v>
          </cell>
          <cell r="V412"/>
          <cell r="W412" t="str">
            <v>YAKIT</v>
          </cell>
          <cell r="X412"/>
          <cell r="Y412">
            <v>3510</v>
          </cell>
          <cell r="Z412">
            <v>0.3</v>
          </cell>
          <cell r="AA412">
            <v>43730</v>
          </cell>
          <cell r="AB412"/>
          <cell r="AC412" t="str">
            <v>YAKIT</v>
          </cell>
          <cell r="AD412"/>
          <cell r="AE412"/>
          <cell r="AF412"/>
          <cell r="AG412"/>
          <cell r="AH412"/>
          <cell r="AI412"/>
          <cell r="AJ412"/>
          <cell r="AK412"/>
          <cell r="AL412"/>
          <cell r="AM412"/>
          <cell r="AN412"/>
          <cell r="AO412"/>
          <cell r="AP412"/>
          <cell r="AQ412"/>
          <cell r="AR412"/>
          <cell r="AS412"/>
          <cell r="AT412"/>
          <cell r="AU412"/>
          <cell r="AV412"/>
          <cell r="AW412"/>
          <cell r="AX412">
            <v>11700</v>
          </cell>
          <cell r="AY412">
            <v>0</v>
          </cell>
          <cell r="AZ412"/>
          <cell r="BA412"/>
          <cell r="BB412"/>
          <cell r="BC412"/>
          <cell r="BD412"/>
          <cell r="BE412"/>
          <cell r="BF412"/>
          <cell r="BG412"/>
          <cell r="BH412"/>
          <cell r="BI412"/>
          <cell r="BJ412"/>
          <cell r="BK412"/>
          <cell r="BL412"/>
          <cell r="BM412"/>
          <cell r="BN412"/>
          <cell r="BO412"/>
          <cell r="BP412"/>
        </row>
        <row r="416">
          <cell r="C413" t="str">
            <v xml:space="preserve">ÖZAKINSEL ERGSA C BLOK AS 3</v>
          </cell>
          <cell r="D413"/>
          <cell r="E413">
            <v>43670</v>
          </cell>
          <cell r="F413" t="str">
            <v xml:space="preserve">MEHMET BOZLAR</v>
          </cell>
          <cell r="G413"/>
          <cell r="H413"/>
          <cell r="I413">
            <v>625</v>
          </cell>
          <cell r="J413"/>
          <cell r="K413"/>
          <cell r="L413">
            <v>6</v>
          </cell>
          <cell r="M413">
            <v>0</v>
          </cell>
          <cell r="N413"/>
          <cell r="O413">
            <v>11700</v>
          </cell>
          <cell r="P413"/>
          <cell r="Q413">
            <v>0</v>
          </cell>
          <cell r="R413">
            <v>11700</v>
          </cell>
          <cell r="S413">
            <v>8190</v>
          </cell>
          <cell r="T413">
            <v>0.7</v>
          </cell>
          <cell r="U413">
            <v>43699</v>
          </cell>
          <cell r="V413"/>
          <cell r="W413" t="str">
            <v>YAKIT</v>
          </cell>
          <cell r="X413"/>
          <cell r="Y413">
            <v>3510</v>
          </cell>
          <cell r="Z413">
            <v>0.3</v>
          </cell>
          <cell r="AA413">
            <v>43730</v>
          </cell>
          <cell r="AB413"/>
          <cell r="AC413" t="str">
            <v>YAKIT</v>
          </cell>
          <cell r="AD413"/>
          <cell r="AE413"/>
          <cell r="AF413"/>
          <cell r="AG413"/>
          <cell r="AH413"/>
          <cell r="AI413"/>
          <cell r="AJ413"/>
          <cell r="AK413"/>
          <cell r="AL413"/>
          <cell r="AM413"/>
          <cell r="AN413"/>
          <cell r="AO413"/>
          <cell r="AP413"/>
          <cell r="AQ413"/>
          <cell r="AR413"/>
          <cell r="AS413"/>
          <cell r="AT413"/>
          <cell r="AU413"/>
          <cell r="AV413"/>
          <cell r="AW413"/>
          <cell r="AX413">
            <v>11700</v>
          </cell>
          <cell r="AY413">
            <v>0</v>
          </cell>
          <cell r="AZ413"/>
          <cell r="BA413"/>
          <cell r="BB413"/>
          <cell r="BC413"/>
          <cell r="BD413"/>
          <cell r="BE413"/>
          <cell r="BF413"/>
          <cell r="BG413"/>
          <cell r="BH413"/>
          <cell r="BI413"/>
          <cell r="BJ413"/>
          <cell r="BK413"/>
          <cell r="BL413"/>
          <cell r="BM413"/>
          <cell r="BN413"/>
          <cell r="BO413"/>
          <cell r="BP413"/>
        </row>
        <row r="417">
          <cell r="C414" t="str">
            <v xml:space="preserve">ÖZAKINSEL İŞ BANKASI 11 DURAK</v>
          </cell>
          <cell r="D414"/>
          <cell r="E414">
            <v>44105</v>
          </cell>
          <cell r="F414" t="str">
            <v xml:space="preserve">MEHMET BOZLAR</v>
          </cell>
          <cell r="G414"/>
          <cell r="H414"/>
          <cell r="I414">
            <v>625</v>
          </cell>
          <cell r="J414"/>
          <cell r="K414"/>
          <cell r="L414">
            <v>11</v>
          </cell>
          <cell r="M414">
            <v>1</v>
          </cell>
          <cell r="N414"/>
          <cell r="O414">
            <v>14375</v>
          </cell>
          <cell r="P414"/>
          <cell r="Q414">
            <v>135</v>
          </cell>
          <cell r="R414">
            <v>14510</v>
          </cell>
          <cell r="S414">
            <v>10062.5</v>
          </cell>
          <cell r="T414">
            <v>0.7</v>
          </cell>
          <cell r="U414">
            <v>44124</v>
          </cell>
          <cell r="V414">
            <v>135</v>
          </cell>
          <cell r="W414" t="str">
            <v>YAKIT</v>
          </cell>
          <cell r="X414">
            <v>44124</v>
          </cell>
          <cell r="Y414">
            <v>4312.5</v>
          </cell>
          <cell r="Z414">
            <v>0.3</v>
          </cell>
          <cell r="AA414">
            <v>44155</v>
          </cell>
          <cell r="AB414"/>
          <cell r="AC414" t="str">
            <v>YAKIT</v>
          </cell>
          <cell r="AD414"/>
          <cell r="AE414"/>
          <cell r="AF414"/>
          <cell r="AG414"/>
          <cell r="AH414"/>
          <cell r="AI414"/>
          <cell r="AJ414"/>
          <cell r="AK414"/>
          <cell r="AL414"/>
          <cell r="AM414"/>
          <cell r="AN414"/>
          <cell r="AO414"/>
          <cell r="AP414"/>
          <cell r="AQ414"/>
          <cell r="AR414"/>
          <cell r="AS414"/>
          <cell r="AT414"/>
          <cell r="AU414"/>
          <cell r="AV414"/>
          <cell r="AW414"/>
          <cell r="AX414">
            <v>14510</v>
          </cell>
          <cell r="AY414">
            <v>0</v>
          </cell>
          <cell r="AZ414"/>
          <cell r="BA414"/>
          <cell r="BB414"/>
          <cell r="BC414"/>
          <cell r="BD414"/>
          <cell r="BE414"/>
          <cell r="BF414"/>
          <cell r="BG414"/>
          <cell r="BH414"/>
          <cell r="BI414"/>
          <cell r="BJ414"/>
          <cell r="BK414"/>
          <cell r="BL414"/>
          <cell r="BM414"/>
          <cell r="BN414"/>
          <cell r="BO414"/>
          <cell r="BP414"/>
        </row>
        <row r="418">
          <cell r="C415" t="str">
            <v xml:space="preserve">ÖZAKINSEL İŞ BANKASI 4 DURAK</v>
          </cell>
          <cell r="D415"/>
          <cell r="E415">
            <v>44105</v>
          </cell>
          <cell r="F415" t="str">
            <v xml:space="preserve">MEHMET BOZLAR</v>
          </cell>
          <cell r="G415"/>
          <cell r="H415"/>
          <cell r="I415">
            <v>535</v>
          </cell>
          <cell r="J415"/>
          <cell r="K415"/>
          <cell r="L415">
            <v>4</v>
          </cell>
          <cell r="M415"/>
          <cell r="N415"/>
          <cell r="O415">
            <v>5200</v>
          </cell>
          <cell r="P415"/>
          <cell r="Q415">
            <v>100</v>
          </cell>
          <cell r="R415">
            <v>5300</v>
          </cell>
          <cell r="S415">
            <v>3640</v>
          </cell>
          <cell r="T415">
            <v>0.7</v>
          </cell>
          <cell r="U415">
            <v>44155</v>
          </cell>
          <cell r="V415">
            <v>100</v>
          </cell>
          <cell r="W415" t="str">
            <v>YAKIT</v>
          </cell>
          <cell r="X415">
            <v>44155</v>
          </cell>
          <cell r="Y415">
            <v>1560</v>
          </cell>
          <cell r="Z415">
            <v>0.3</v>
          </cell>
          <cell r="AA415">
            <v>44155</v>
          </cell>
          <cell r="AB415"/>
          <cell r="AC415" t="str">
            <v>YAKIT</v>
          </cell>
          <cell r="AD415"/>
          <cell r="AE415"/>
          <cell r="AF415"/>
          <cell r="AG415"/>
          <cell r="AH415"/>
          <cell r="AI415"/>
          <cell r="AJ415"/>
          <cell r="AK415"/>
          <cell r="AL415"/>
          <cell r="AM415"/>
          <cell r="AN415"/>
          <cell r="AO415"/>
          <cell r="AP415"/>
          <cell r="AQ415"/>
          <cell r="AR415"/>
          <cell r="AS415"/>
          <cell r="AT415"/>
          <cell r="AU415"/>
          <cell r="AV415"/>
          <cell r="AW415"/>
          <cell r="AX415">
            <v>5300</v>
          </cell>
          <cell r="AY415">
            <v>0</v>
          </cell>
          <cell r="AZ415"/>
          <cell r="BA415"/>
          <cell r="BB415"/>
          <cell r="BC415"/>
          <cell r="BD415"/>
          <cell r="BE415"/>
          <cell r="BF415"/>
          <cell r="BG415"/>
          <cell r="BH415"/>
          <cell r="BI415"/>
          <cell r="BJ415"/>
          <cell r="BK415"/>
          <cell r="BL415"/>
          <cell r="BM415"/>
          <cell r="BN415"/>
          <cell r="BO415"/>
          <cell r="BP415"/>
        </row>
        <row r="419">
          <cell r="C416" t="str">
            <v xml:space="preserve">ÖZAKINSEL SKY CITY E BLOK</v>
          </cell>
          <cell r="D416"/>
          <cell r="E416"/>
          <cell r="F416" t="str">
            <v xml:space="preserve">AHMET PARLAK</v>
          </cell>
          <cell r="G416" t="str">
            <v>GİRNE</v>
          </cell>
          <cell r="H416">
            <v>3300</v>
          </cell>
          <cell r="I416">
            <v>1000</v>
          </cell>
          <cell r="J416">
            <v>7</v>
          </cell>
          <cell r="K416">
            <v>2</v>
          </cell>
          <cell r="L416">
            <v>6</v>
          </cell>
          <cell r="M416"/>
          <cell r="N416">
            <v>5250</v>
          </cell>
          <cell r="O416">
            <v>31500</v>
          </cell>
          <cell r="P416"/>
          <cell r="Q416">
            <v>360</v>
          </cell>
          <cell r="R416">
            <v>35760</v>
          </cell>
          <cell r="S416">
            <v>21000</v>
          </cell>
          <cell r="T416">
            <v>0.7</v>
          </cell>
          <cell r="U416">
            <v>45127</v>
          </cell>
          <cell r="V416">
            <v>360</v>
          </cell>
          <cell r="W416" t="str">
            <v>YAKIT</v>
          </cell>
          <cell r="X416">
            <v>45127</v>
          </cell>
          <cell r="Y416">
            <v>14400</v>
          </cell>
          <cell r="Z416">
            <v>0.3</v>
          </cell>
          <cell r="AA416">
            <v>45219</v>
          </cell>
          <cell r="AB416"/>
          <cell r="AC416" t="str">
            <v>YAKIT</v>
          </cell>
          <cell r="AD416"/>
          <cell r="AE416"/>
          <cell r="AF416"/>
          <cell r="AG416"/>
          <cell r="AH416"/>
          <cell r="AI416"/>
          <cell r="AJ416"/>
          <cell r="AK416"/>
          <cell r="AL416"/>
          <cell r="AM416"/>
          <cell r="AN416"/>
          <cell r="AO416"/>
          <cell r="AP416"/>
          <cell r="AQ416"/>
          <cell r="AR416"/>
          <cell r="AS416"/>
          <cell r="AT416"/>
          <cell r="AU416"/>
          <cell r="AV416"/>
          <cell r="AW416">
            <v>3900</v>
          </cell>
          <cell r="AX416">
            <v>35760</v>
          </cell>
          <cell r="AY416">
            <v>0</v>
          </cell>
          <cell r="AZ416" t="str">
            <v>HAYIR</v>
          </cell>
          <cell r="BA416" t="str">
            <v>EVET</v>
          </cell>
          <cell r="BB416" t="str">
            <v>HAYIR</v>
          </cell>
          <cell r="BC416" t="str">
            <v>EVET</v>
          </cell>
          <cell r="BD416">
            <v>44376</v>
          </cell>
          <cell r="BE416"/>
          <cell r="BF416"/>
          <cell r="BG416"/>
          <cell r="BH416"/>
          <cell r="BI416"/>
          <cell r="BJ416"/>
          <cell r="BK416"/>
          <cell r="BL416"/>
          <cell r="BM416"/>
          <cell r="BN416"/>
          <cell r="BO416"/>
          <cell r="BP416"/>
        </row>
        <row r="420">
          <cell r="C417" t="str">
            <v xml:space="preserve">ÖZAKINSEL ZEYTİNLİK</v>
          </cell>
          <cell r="D417"/>
          <cell r="E417">
            <v>43108</v>
          </cell>
          <cell r="F417" t="str">
            <v xml:space="preserve">MEHMET BOZLAR</v>
          </cell>
          <cell r="G417"/>
          <cell r="H417"/>
          <cell r="I417">
            <v>625</v>
          </cell>
          <cell r="J417"/>
          <cell r="K417"/>
          <cell r="L417">
            <v>8</v>
          </cell>
          <cell r="M417">
            <v>1</v>
          </cell>
          <cell r="N417"/>
          <cell r="O417">
            <v>11050</v>
          </cell>
          <cell r="P417"/>
          <cell r="Q417">
            <v>0</v>
          </cell>
          <cell r="R417">
            <v>11050</v>
          </cell>
          <cell r="S417">
            <v>7735</v>
          </cell>
          <cell r="T417">
            <v>0.7</v>
          </cell>
          <cell r="U417">
            <v>43430</v>
          </cell>
          <cell r="V417"/>
          <cell r="W417" t="str">
            <v>YAKIT</v>
          </cell>
          <cell r="X417"/>
          <cell r="Y417">
            <v>3315</v>
          </cell>
          <cell r="Z417">
            <v>0.3</v>
          </cell>
          <cell r="AA417">
            <v>43522</v>
          </cell>
          <cell r="AB417"/>
          <cell r="AC417" t="str">
            <v>YAKIT</v>
          </cell>
          <cell r="AD417"/>
          <cell r="AE417"/>
          <cell r="AF417"/>
          <cell r="AG417"/>
          <cell r="AH417"/>
          <cell r="AI417"/>
          <cell r="AJ417"/>
          <cell r="AK417"/>
          <cell r="AL417"/>
          <cell r="AM417"/>
          <cell r="AN417"/>
          <cell r="AO417"/>
          <cell r="AP417"/>
          <cell r="AQ417"/>
          <cell r="AR417"/>
          <cell r="AS417"/>
          <cell r="AT417"/>
          <cell r="AU417"/>
          <cell r="AV417"/>
          <cell r="AW417"/>
          <cell r="AX417">
            <v>11050</v>
          </cell>
          <cell r="AY417">
            <v>0</v>
          </cell>
          <cell r="AZ417"/>
          <cell r="BA417"/>
          <cell r="BB417"/>
          <cell r="BC417"/>
          <cell r="BD417"/>
          <cell r="BE417"/>
          <cell r="BF417"/>
          <cell r="BG417"/>
          <cell r="BH417"/>
          <cell r="BI417"/>
          <cell r="BJ417"/>
          <cell r="BK417"/>
          <cell r="BL417"/>
          <cell r="BM417"/>
          <cell r="BN417"/>
          <cell r="BO417"/>
          <cell r="BP417"/>
        </row>
        <row r="421">
          <cell r="C418" t="str">
            <v xml:space="preserve">ÖZASKER ÇELİKER APT</v>
          </cell>
          <cell r="D418"/>
          <cell r="E418">
            <v>43673</v>
          </cell>
          <cell r="F418" t="str">
            <v xml:space="preserve">SHUKUR KOBİLOV</v>
          </cell>
          <cell r="G418"/>
          <cell r="H418"/>
          <cell r="I418">
            <v>400</v>
          </cell>
          <cell r="J418"/>
          <cell r="K418"/>
          <cell r="L418">
            <v>8</v>
          </cell>
          <cell r="M418">
            <v>0</v>
          </cell>
          <cell r="N418"/>
          <cell r="O418">
            <v>10400</v>
          </cell>
          <cell r="P418"/>
          <cell r="Q418">
            <v>110</v>
          </cell>
          <cell r="R418">
            <v>10510</v>
          </cell>
          <cell r="S418">
            <v>7280</v>
          </cell>
          <cell r="T418">
            <v>0.7</v>
          </cell>
          <cell r="U418">
            <v>43699</v>
          </cell>
          <cell r="V418">
            <v>110</v>
          </cell>
          <cell r="W418" t="str">
            <v>YAKIT</v>
          </cell>
          <cell r="X418">
            <v>43699</v>
          </cell>
          <cell r="Y418">
            <v>3120</v>
          </cell>
          <cell r="Z418">
            <v>0.3</v>
          </cell>
          <cell r="AA418">
            <v>43699</v>
          </cell>
          <cell r="AB418"/>
          <cell r="AC418" t="str">
            <v>YAKIT</v>
          </cell>
          <cell r="AD418"/>
          <cell r="AE418"/>
          <cell r="AF418"/>
          <cell r="AG418"/>
          <cell r="AH418"/>
          <cell r="AI418"/>
          <cell r="AJ418"/>
          <cell r="AK418"/>
          <cell r="AL418"/>
          <cell r="AM418"/>
          <cell r="AN418"/>
          <cell r="AO418"/>
          <cell r="AP418"/>
          <cell r="AQ418"/>
          <cell r="AR418"/>
          <cell r="AS418"/>
          <cell r="AT418"/>
          <cell r="AU418"/>
          <cell r="AV418"/>
          <cell r="AW418"/>
          <cell r="AX418">
            <v>10510</v>
          </cell>
          <cell r="AY418">
            <v>0</v>
          </cell>
          <cell r="AZ418"/>
          <cell r="BA418"/>
          <cell r="BB418"/>
          <cell r="BC418"/>
          <cell r="BD418"/>
          <cell r="BE418"/>
          <cell r="BF418"/>
          <cell r="BG418"/>
          <cell r="BH418"/>
          <cell r="BI418"/>
          <cell r="BJ418"/>
          <cell r="BK418"/>
          <cell r="BL418"/>
          <cell r="BM418"/>
          <cell r="BN418"/>
          <cell r="BO418"/>
          <cell r="BP418"/>
        </row>
        <row r="422">
          <cell r="C419" t="str">
            <v xml:space="preserve">ÖZEN 14</v>
          </cell>
          <cell r="D419"/>
          <cell r="E419">
            <v>43676</v>
          </cell>
          <cell r="F419" t="str">
            <v xml:space="preserve">AHMET PARLAK</v>
          </cell>
          <cell r="G419"/>
          <cell r="H419"/>
          <cell r="I419">
            <v>400</v>
          </cell>
          <cell r="J419"/>
          <cell r="K419"/>
          <cell r="L419">
            <v>8</v>
          </cell>
          <cell r="M419">
            <v>0</v>
          </cell>
          <cell r="N419"/>
          <cell r="O419">
            <v>10400</v>
          </cell>
          <cell r="P419"/>
          <cell r="Q419">
            <v>110</v>
          </cell>
          <cell r="R419">
            <v>10510</v>
          </cell>
          <cell r="S419">
            <v>7280</v>
          </cell>
          <cell r="T419">
            <v>0.7</v>
          </cell>
          <cell r="U419">
            <v>43699</v>
          </cell>
          <cell r="V419">
            <v>110</v>
          </cell>
          <cell r="W419" t="str">
            <v>YAKIT</v>
          </cell>
          <cell r="X419">
            <v>43699</v>
          </cell>
          <cell r="Y419">
            <v>3120</v>
          </cell>
          <cell r="Z419">
            <v>0.3</v>
          </cell>
          <cell r="AA419">
            <v>43881</v>
          </cell>
          <cell r="AB419"/>
          <cell r="AC419" t="str">
            <v>YAKIT</v>
          </cell>
          <cell r="AD419"/>
          <cell r="AE419"/>
          <cell r="AF419"/>
          <cell r="AG419"/>
          <cell r="AH419"/>
          <cell r="AI419"/>
          <cell r="AJ419"/>
          <cell r="AK419"/>
          <cell r="AL419"/>
          <cell r="AM419"/>
          <cell r="AN419"/>
          <cell r="AO419"/>
          <cell r="AP419"/>
          <cell r="AQ419"/>
          <cell r="AR419"/>
          <cell r="AS419"/>
          <cell r="AT419"/>
          <cell r="AU419"/>
          <cell r="AV419"/>
          <cell r="AW419"/>
          <cell r="AX419">
            <v>10510</v>
          </cell>
          <cell r="AY419">
            <v>0</v>
          </cell>
          <cell r="AZ419"/>
          <cell r="BA419"/>
          <cell r="BB419"/>
          <cell r="BC419"/>
          <cell r="BD419"/>
          <cell r="BE419"/>
          <cell r="BF419"/>
          <cell r="BG419"/>
          <cell r="BH419"/>
          <cell r="BI419"/>
          <cell r="BJ419"/>
          <cell r="BK419"/>
          <cell r="BL419"/>
          <cell r="BM419"/>
          <cell r="BN419"/>
          <cell r="BO419"/>
          <cell r="BP419"/>
        </row>
        <row r="423">
          <cell r="C420" t="str">
            <v xml:space="preserve">ÖZ-EN 15(AHMET PARLAK)</v>
          </cell>
          <cell r="D420"/>
          <cell r="E420">
            <v>44128</v>
          </cell>
          <cell r="F420" t="str">
            <v xml:space="preserve">AHMET PARLAK</v>
          </cell>
          <cell r="G420"/>
          <cell r="H420"/>
          <cell r="I420">
            <v>625</v>
          </cell>
          <cell r="J420"/>
          <cell r="K420"/>
          <cell r="L420">
            <v>7</v>
          </cell>
          <cell r="M420"/>
          <cell r="N420"/>
          <cell r="O420">
            <v>9100</v>
          </cell>
          <cell r="P420"/>
          <cell r="Q420">
            <v>110</v>
          </cell>
          <cell r="R420">
            <v>9210</v>
          </cell>
          <cell r="S420">
            <v>6370</v>
          </cell>
          <cell r="T420">
            <v>0.7</v>
          </cell>
          <cell r="U420">
            <v>44155</v>
          </cell>
          <cell r="V420">
            <v>110</v>
          </cell>
          <cell r="W420" t="str">
            <v>YAKIT</v>
          </cell>
          <cell r="X420">
            <v>44155</v>
          </cell>
          <cell r="Y420">
            <v>2730</v>
          </cell>
          <cell r="Z420">
            <v>0.3</v>
          </cell>
          <cell r="AA420">
            <v>44367</v>
          </cell>
          <cell r="AB420"/>
          <cell r="AC420" t="str">
            <v>YAKIT</v>
          </cell>
          <cell r="AD420"/>
          <cell r="AE420"/>
          <cell r="AF420"/>
          <cell r="AG420"/>
          <cell r="AH420"/>
          <cell r="AI420"/>
          <cell r="AJ420"/>
          <cell r="AK420"/>
          <cell r="AL420"/>
          <cell r="AM420"/>
          <cell r="AN420"/>
          <cell r="AO420"/>
          <cell r="AP420"/>
          <cell r="AQ420"/>
          <cell r="AR420"/>
          <cell r="AS420"/>
          <cell r="AT420"/>
          <cell r="AU420"/>
          <cell r="AV420"/>
          <cell r="AW420"/>
          <cell r="AX420">
            <v>9210</v>
          </cell>
          <cell r="AY420">
            <v>0</v>
          </cell>
          <cell r="AZ420"/>
          <cell r="BA420"/>
          <cell r="BB420"/>
          <cell r="BC420"/>
          <cell r="BD420"/>
          <cell r="BE420"/>
          <cell r="BF420"/>
          <cell r="BG420"/>
          <cell r="BH420"/>
          <cell r="BI420"/>
          <cell r="BJ420"/>
          <cell r="BK420"/>
          <cell r="BL420"/>
          <cell r="BM420"/>
          <cell r="BN420"/>
          <cell r="BO420"/>
          <cell r="BP420"/>
        </row>
        <row r="424">
          <cell r="C421" t="str">
            <v xml:space="preserve">ÖZEN 16</v>
          </cell>
          <cell r="D421"/>
          <cell r="E421"/>
          <cell r="F421" t="str">
            <v xml:space="preserve">MEHMET BOZLAR</v>
          </cell>
          <cell r="G421" t="str">
            <v>GİRNE</v>
          </cell>
          <cell r="H421">
            <v>3300</v>
          </cell>
          <cell r="I421">
            <v>625</v>
          </cell>
          <cell r="J421">
            <v>4</v>
          </cell>
          <cell r="K421">
            <v>2</v>
          </cell>
          <cell r="L421">
            <v>7</v>
          </cell>
          <cell r="M421"/>
          <cell r="N421">
            <v>3000</v>
          </cell>
          <cell r="O421">
            <v>21000</v>
          </cell>
          <cell r="P421">
            <v>0</v>
          </cell>
          <cell r="Q421">
            <v>468</v>
          </cell>
          <cell r="R421">
            <v>25668</v>
          </cell>
          <cell r="S421">
            <v>14700</v>
          </cell>
          <cell r="T421">
            <v>0.7</v>
          </cell>
          <cell r="U421">
            <v>44915</v>
          </cell>
          <cell r="V421">
            <v>468</v>
          </cell>
          <cell r="W421" t="str">
            <v>YAKIT</v>
          </cell>
          <cell r="X421">
            <v>44915</v>
          </cell>
          <cell r="Y421">
            <v>10500</v>
          </cell>
          <cell r="Z421">
            <v>0.3</v>
          </cell>
          <cell r="AA421">
            <v>45127</v>
          </cell>
          <cell r="AB421"/>
          <cell r="AC421" t="str">
            <v>YAKIT</v>
          </cell>
          <cell r="AD421"/>
          <cell r="AE421"/>
          <cell r="AF421"/>
          <cell r="AG421"/>
          <cell r="AH421"/>
          <cell r="AI421"/>
          <cell r="AJ421"/>
          <cell r="AK421"/>
          <cell r="AL421"/>
          <cell r="AM421"/>
          <cell r="AN421"/>
          <cell r="AO421"/>
          <cell r="AP421"/>
          <cell r="AQ421"/>
          <cell r="AR421"/>
          <cell r="AS421"/>
          <cell r="AT421"/>
          <cell r="AU421"/>
          <cell r="AV421"/>
          <cell r="AW421">
            <v>4200</v>
          </cell>
          <cell r="AX421">
            <v>25668</v>
          </cell>
          <cell r="AY421">
            <v>0</v>
          </cell>
          <cell r="AZ421"/>
          <cell r="BA421"/>
          <cell r="BB421"/>
          <cell r="BC421"/>
          <cell r="BD421"/>
          <cell r="BE421"/>
          <cell r="BF421"/>
          <cell r="BG421"/>
          <cell r="BH421"/>
          <cell r="BI421"/>
          <cell r="BJ421"/>
          <cell r="BK421"/>
          <cell r="BL421"/>
          <cell r="BM421"/>
          <cell r="BN421"/>
          <cell r="BO421"/>
          <cell r="BP421"/>
        </row>
        <row r="425">
          <cell r="C422" t="str">
            <v xml:space="preserve">ÖZEN YURT</v>
          </cell>
          <cell r="D422"/>
          <cell r="E422">
            <v>43717</v>
          </cell>
          <cell r="F422" t="str">
            <v xml:space="preserve">MEHMET BOZLAR</v>
          </cell>
          <cell r="G422"/>
          <cell r="H422"/>
          <cell r="I422">
            <v>625</v>
          </cell>
          <cell r="J422"/>
          <cell r="K422"/>
          <cell r="L422">
            <v>5</v>
          </cell>
          <cell r="M422">
            <v>1</v>
          </cell>
          <cell r="N422"/>
          <cell r="O422">
            <v>7150</v>
          </cell>
          <cell r="P422"/>
          <cell r="Q422">
            <v>300</v>
          </cell>
          <cell r="R422">
            <v>7450</v>
          </cell>
          <cell r="S422">
            <v>5005</v>
          </cell>
          <cell r="T422">
            <v>0.7</v>
          </cell>
          <cell r="U422">
            <v>43717</v>
          </cell>
          <cell r="V422">
            <v>300</v>
          </cell>
          <cell r="W422" t="str">
            <v>YAKIT</v>
          </cell>
          <cell r="X422">
            <v>43717</v>
          </cell>
          <cell r="Y422">
            <v>2145</v>
          </cell>
          <cell r="Z422">
            <v>0.3</v>
          </cell>
          <cell r="AA422">
            <v>43760</v>
          </cell>
          <cell r="AB422"/>
          <cell r="AC422" t="str">
            <v>YAKIT</v>
          </cell>
          <cell r="AD422"/>
          <cell r="AE422"/>
          <cell r="AF422"/>
          <cell r="AG422"/>
          <cell r="AH422"/>
          <cell r="AI422"/>
          <cell r="AJ422"/>
          <cell r="AK422"/>
          <cell r="AL422"/>
          <cell r="AM422"/>
          <cell r="AN422"/>
          <cell r="AO422"/>
          <cell r="AP422"/>
          <cell r="AQ422"/>
          <cell r="AR422"/>
          <cell r="AS422"/>
          <cell r="AT422"/>
          <cell r="AU422"/>
          <cell r="AV422"/>
          <cell r="AW422"/>
          <cell r="AX422">
            <v>7450</v>
          </cell>
          <cell r="AY422">
            <v>0</v>
          </cell>
          <cell r="AZ422"/>
          <cell r="BA422"/>
          <cell r="BB422"/>
          <cell r="BC422"/>
          <cell r="BD422"/>
          <cell r="BE422"/>
          <cell r="BF422"/>
          <cell r="BG422"/>
          <cell r="BH422"/>
          <cell r="BI422"/>
          <cell r="BJ422"/>
          <cell r="BK422"/>
          <cell r="BL422"/>
          <cell r="BM422"/>
          <cell r="BN422"/>
          <cell r="BO422"/>
          <cell r="BP422"/>
        </row>
        <row r="426">
          <cell r="C423" t="str">
            <v xml:space="preserve">ÖZKAL İNŞAAT -1 A blok</v>
          </cell>
          <cell r="D423"/>
          <cell r="E423">
            <v>44026</v>
          </cell>
          <cell r="F423" t="str">
            <v xml:space="preserve">MEHMET BOZLAR</v>
          </cell>
          <cell r="G423"/>
          <cell r="H423"/>
          <cell r="I423">
            <v>625</v>
          </cell>
          <cell r="J423"/>
          <cell r="K423"/>
          <cell r="L423">
            <v>6</v>
          </cell>
          <cell r="M423"/>
          <cell r="N423"/>
          <cell r="O423">
            <v>7800</v>
          </cell>
          <cell r="P423"/>
          <cell r="Q423">
            <v>100</v>
          </cell>
          <cell r="R423">
            <v>7900</v>
          </cell>
          <cell r="S423">
            <v>5670</v>
          </cell>
          <cell r="T423">
            <v>0.7</v>
          </cell>
          <cell r="U423">
            <v>44063</v>
          </cell>
          <cell r="V423">
            <v>100</v>
          </cell>
          <cell r="W423" t="str">
            <v>YAKIT</v>
          </cell>
          <cell r="X423">
            <v>44063</v>
          </cell>
          <cell r="Y423">
            <v>2340</v>
          </cell>
          <cell r="Z423">
            <v>0.3</v>
          </cell>
          <cell r="AA423">
            <v>44124</v>
          </cell>
          <cell r="AB423"/>
          <cell r="AC423" t="str">
            <v>YAKIT</v>
          </cell>
          <cell r="AD423"/>
          <cell r="AE423"/>
          <cell r="AF423"/>
          <cell r="AG423"/>
          <cell r="AH423"/>
          <cell r="AI423"/>
          <cell r="AJ423"/>
          <cell r="AK423"/>
          <cell r="AL423"/>
          <cell r="AM423"/>
          <cell r="AN423"/>
          <cell r="AO423"/>
          <cell r="AP423"/>
          <cell r="AQ423">
            <v>210</v>
          </cell>
          <cell r="AR423" t="str">
            <v xml:space="preserve">FAZLADAN ÖDENEN</v>
          </cell>
          <cell r="AS423">
            <v>44185</v>
          </cell>
          <cell r="AT423"/>
          <cell r="AU423"/>
          <cell r="AV423"/>
          <cell r="AW423"/>
          <cell r="AX423">
            <v>7900</v>
          </cell>
          <cell r="AY423">
            <v>0</v>
          </cell>
          <cell r="AZ423"/>
          <cell r="BA423"/>
          <cell r="BB423"/>
          <cell r="BC423"/>
          <cell r="BD423"/>
          <cell r="BE423"/>
          <cell r="BF423"/>
          <cell r="BG423"/>
          <cell r="BH423"/>
          <cell r="BI423"/>
          <cell r="BJ423"/>
          <cell r="BK423"/>
          <cell r="BL423"/>
          <cell r="BM423"/>
          <cell r="BN423"/>
          <cell r="BO423"/>
          <cell r="BP423"/>
        </row>
        <row r="427">
          <cell r="C424" t="str">
            <v xml:space="preserve">ÖZKAL İNŞAAT -2 B blok</v>
          </cell>
          <cell r="D424"/>
          <cell r="E424">
            <v>44026</v>
          </cell>
          <cell r="F424" t="str">
            <v xml:space="preserve">MEHMET BOZLAR</v>
          </cell>
          <cell r="G424"/>
          <cell r="H424"/>
          <cell r="I424">
            <v>625</v>
          </cell>
          <cell r="J424"/>
          <cell r="K424"/>
          <cell r="L424">
            <v>6</v>
          </cell>
          <cell r="M424"/>
          <cell r="N424"/>
          <cell r="O424">
            <v>7800</v>
          </cell>
          <cell r="P424"/>
          <cell r="Q424">
            <v>100</v>
          </cell>
          <cell r="R424">
            <v>7900</v>
          </cell>
          <cell r="S424">
            <v>5670</v>
          </cell>
          <cell r="T424">
            <v>0.7</v>
          </cell>
          <cell r="U424">
            <v>44063</v>
          </cell>
          <cell r="V424">
            <v>100</v>
          </cell>
          <cell r="W424" t="str">
            <v>YAKIT</v>
          </cell>
          <cell r="X424">
            <v>44063</v>
          </cell>
          <cell r="Y424">
            <v>2700</v>
          </cell>
          <cell r="Z424">
            <v>0.3</v>
          </cell>
          <cell r="AA424">
            <v>44275</v>
          </cell>
          <cell r="AB424"/>
          <cell r="AC424" t="str">
            <v>YAKIT</v>
          </cell>
          <cell r="AD424"/>
          <cell r="AE424"/>
          <cell r="AF424"/>
          <cell r="AG424"/>
          <cell r="AH424"/>
          <cell r="AI424"/>
          <cell r="AJ424"/>
          <cell r="AK424"/>
          <cell r="AL424"/>
          <cell r="AM424"/>
          <cell r="AN424"/>
          <cell r="AO424"/>
          <cell r="AP424"/>
          <cell r="AQ424">
            <v>570</v>
          </cell>
          <cell r="AR424" t="str">
            <v xml:space="preserve">ZAM FARKI SIFIRLAMASI</v>
          </cell>
          <cell r="AS424">
            <v>44275</v>
          </cell>
          <cell r="AT424"/>
          <cell r="AU424"/>
          <cell r="AV424"/>
          <cell r="AW424"/>
          <cell r="AX424">
            <v>7900</v>
          </cell>
          <cell r="AY424">
            <v>0</v>
          </cell>
          <cell r="AZ424"/>
          <cell r="BA424"/>
          <cell r="BB424"/>
          <cell r="BC424"/>
          <cell r="BD424"/>
          <cell r="BE424"/>
          <cell r="BF424"/>
          <cell r="BG424"/>
          <cell r="BH424"/>
          <cell r="BI424"/>
          <cell r="BJ424"/>
          <cell r="BK424"/>
          <cell r="BL424"/>
          <cell r="BM424"/>
          <cell r="BN424"/>
          <cell r="BO424"/>
          <cell r="BP424"/>
        </row>
        <row r="428">
          <cell r="C425" t="str">
            <v xml:space="preserve">ÖZYALÇIN CONST.LTD.-191</v>
          </cell>
          <cell r="D425"/>
          <cell r="E425"/>
          <cell r="F425" t="str">
            <v xml:space="preserve">ALİ CAN ERGEN</v>
          </cell>
          <cell r="G425" t="str">
            <v>GİRNE</v>
          </cell>
          <cell r="H425">
            <v>3300</v>
          </cell>
          <cell r="I425">
            <v>535</v>
          </cell>
          <cell r="J425">
            <v>3</v>
          </cell>
          <cell r="K425">
            <v>2</v>
          </cell>
          <cell r="L425">
            <v>6</v>
          </cell>
          <cell r="M425"/>
          <cell r="N425">
            <v>3000</v>
          </cell>
          <cell r="O425">
            <v>18000</v>
          </cell>
          <cell r="P425">
            <v>25</v>
          </cell>
          <cell r="Q425">
            <v>450</v>
          </cell>
          <cell r="R425">
            <v>18450</v>
          </cell>
          <cell r="S425">
            <v>12600</v>
          </cell>
          <cell r="T425">
            <v>0.7</v>
          </cell>
          <cell r="U425">
            <v>44885</v>
          </cell>
          <cell r="V425">
            <v>450</v>
          </cell>
          <cell r="W425" t="str">
            <v>YAKIT</v>
          </cell>
          <cell r="X425"/>
          <cell r="Y425">
            <v>5400</v>
          </cell>
          <cell r="Z425">
            <v>0.3</v>
          </cell>
          <cell r="AA425"/>
          <cell r="AB425"/>
          <cell r="AC425" t="str">
            <v>YAKIT</v>
          </cell>
          <cell r="AD425"/>
          <cell r="AE425"/>
          <cell r="AF425"/>
          <cell r="AG425"/>
          <cell r="AH425"/>
          <cell r="AI425"/>
          <cell r="AJ425"/>
          <cell r="AK425"/>
          <cell r="AL425"/>
          <cell r="AM425"/>
          <cell r="AN425"/>
          <cell r="AO425"/>
          <cell r="AP425"/>
          <cell r="AQ425"/>
          <cell r="AR425"/>
          <cell r="AS425"/>
          <cell r="AT425"/>
          <cell r="AU425"/>
          <cell r="AV425"/>
          <cell r="AW425"/>
          <cell r="AX425">
            <v>18450</v>
          </cell>
          <cell r="AY425">
            <v>0</v>
          </cell>
          <cell r="AZ425"/>
          <cell r="BA425"/>
          <cell r="BB425"/>
          <cell r="BC425"/>
          <cell r="BD425"/>
          <cell r="BE425"/>
          <cell r="BF425"/>
          <cell r="BG425"/>
          <cell r="BH425"/>
          <cell r="BI425"/>
          <cell r="BJ425"/>
          <cell r="BK425"/>
          <cell r="BL425"/>
          <cell r="BM425"/>
          <cell r="BN425"/>
          <cell r="BO425"/>
          <cell r="BP425"/>
        </row>
        <row r="429">
          <cell r="C426" t="str">
            <v xml:space="preserve">ÖZYALÇIN CONST.LTD.-192</v>
          </cell>
          <cell r="D426"/>
          <cell r="E426"/>
          <cell r="F426" t="str">
            <v xml:space="preserve">MEHMET BOZLAR</v>
          </cell>
          <cell r="G426" t="str">
            <v>GİRNE</v>
          </cell>
          <cell r="H426">
            <v>3300</v>
          </cell>
          <cell r="I426">
            <v>535</v>
          </cell>
          <cell r="J426">
            <v>3</v>
          </cell>
          <cell r="K426">
            <v>2</v>
          </cell>
          <cell r="L426">
            <v>6</v>
          </cell>
          <cell r="M426"/>
          <cell r="N426">
            <v>3000</v>
          </cell>
          <cell r="O426">
            <v>18000</v>
          </cell>
          <cell r="P426">
            <v>25</v>
          </cell>
          <cell r="Q426">
            <v>450</v>
          </cell>
          <cell r="R426">
            <v>18450</v>
          </cell>
          <cell r="S426">
            <v>12600</v>
          </cell>
          <cell r="T426">
            <v>0.7</v>
          </cell>
          <cell r="U426">
            <v>44885</v>
          </cell>
          <cell r="V426">
            <v>450</v>
          </cell>
          <cell r="W426" t="str">
            <v>YAKIT</v>
          </cell>
          <cell r="X426">
            <v>44885</v>
          </cell>
          <cell r="Y426">
            <v>5400</v>
          </cell>
          <cell r="Z426">
            <v>0.3</v>
          </cell>
          <cell r="AA426">
            <v>44915</v>
          </cell>
          <cell r="AB426"/>
          <cell r="AC426" t="str">
            <v>YAKIT</v>
          </cell>
          <cell r="AD426"/>
          <cell r="AE426"/>
          <cell r="AF426"/>
          <cell r="AG426"/>
          <cell r="AH426"/>
          <cell r="AI426"/>
          <cell r="AJ426"/>
          <cell r="AK426"/>
          <cell r="AL426"/>
          <cell r="AM426"/>
          <cell r="AN426"/>
          <cell r="AO426"/>
          <cell r="AP426"/>
          <cell r="AQ426"/>
          <cell r="AR426"/>
          <cell r="AS426"/>
          <cell r="AT426"/>
          <cell r="AU426"/>
          <cell r="AV426"/>
          <cell r="AW426"/>
          <cell r="AX426">
            <v>18450</v>
          </cell>
          <cell r="AY426">
            <v>0</v>
          </cell>
          <cell r="AZ426"/>
          <cell r="BA426"/>
          <cell r="BB426"/>
          <cell r="BC426"/>
          <cell r="BD426"/>
          <cell r="BE426"/>
          <cell r="BF426"/>
          <cell r="BG426"/>
          <cell r="BH426"/>
          <cell r="BI426"/>
          <cell r="BJ426"/>
          <cell r="BK426"/>
          <cell r="BL426"/>
          <cell r="BM426"/>
          <cell r="BN426"/>
          <cell r="BO426"/>
          <cell r="BP426"/>
        </row>
        <row r="430">
          <cell r="C427" t="str">
            <v xml:space="preserve">PAMFİLYA SKY LİFE-1</v>
          </cell>
          <cell r="D427"/>
          <cell r="E427">
            <v>43628</v>
          </cell>
          <cell r="F427" t="str">
            <v xml:space="preserve">M. DELİBAŞ</v>
          </cell>
          <cell r="G427"/>
          <cell r="H427"/>
          <cell r="I427">
            <v>800</v>
          </cell>
          <cell r="J427"/>
          <cell r="K427"/>
          <cell r="L427">
            <v>11</v>
          </cell>
          <cell r="M427">
            <v>0</v>
          </cell>
          <cell r="N427"/>
          <cell r="O427">
            <v>14300</v>
          </cell>
          <cell r="P427"/>
          <cell r="Q427">
            <v>0</v>
          </cell>
          <cell r="R427">
            <v>14300</v>
          </cell>
          <cell r="S427">
            <v>10010</v>
          </cell>
          <cell r="T427">
            <v>0.7</v>
          </cell>
          <cell r="U427">
            <v>43465</v>
          </cell>
          <cell r="V427"/>
          <cell r="W427" t="str">
            <v>YAKIT</v>
          </cell>
          <cell r="X427"/>
          <cell r="Y427">
            <v>4290</v>
          </cell>
          <cell r="Z427">
            <v>0.3</v>
          </cell>
          <cell r="AA427">
            <v>43667</v>
          </cell>
          <cell r="AB427"/>
          <cell r="AC427" t="str">
            <v>YAKIT</v>
          </cell>
          <cell r="AD427"/>
          <cell r="AE427"/>
          <cell r="AF427"/>
          <cell r="AG427"/>
          <cell r="AH427"/>
          <cell r="AI427"/>
          <cell r="AJ427"/>
          <cell r="AK427"/>
          <cell r="AL427"/>
          <cell r="AM427"/>
          <cell r="AN427"/>
          <cell r="AO427"/>
          <cell r="AP427"/>
          <cell r="AQ427"/>
          <cell r="AR427"/>
          <cell r="AS427"/>
          <cell r="AT427"/>
          <cell r="AU427"/>
          <cell r="AV427"/>
          <cell r="AW427"/>
          <cell r="AX427">
            <v>14300</v>
          </cell>
          <cell r="AY427">
            <v>0</v>
          </cell>
          <cell r="AZ427"/>
          <cell r="BA427"/>
          <cell r="BB427"/>
          <cell r="BC427"/>
          <cell r="BD427"/>
          <cell r="BE427"/>
          <cell r="BF427"/>
          <cell r="BG427"/>
          <cell r="BH427"/>
          <cell r="BI427"/>
          <cell r="BJ427"/>
          <cell r="BK427"/>
          <cell r="BL427"/>
          <cell r="BM427"/>
          <cell r="BN427"/>
          <cell r="BO427"/>
          <cell r="BP427"/>
        </row>
        <row r="431">
          <cell r="C428" t="str">
            <v xml:space="preserve">PAMFİLYA SKY LİFE-2 %30</v>
          </cell>
          <cell r="D428"/>
          <cell r="E428">
            <v>43637</v>
          </cell>
          <cell r="F428" t="str">
            <v xml:space="preserve">M. DELİBAŞ</v>
          </cell>
          <cell r="G428"/>
          <cell r="H428"/>
          <cell r="I428">
            <v>800</v>
          </cell>
          <cell r="J428"/>
          <cell r="K428"/>
          <cell r="L428">
            <v>11</v>
          </cell>
          <cell r="M428">
            <v>0</v>
          </cell>
          <cell r="N428"/>
          <cell r="O428">
            <v>14300</v>
          </cell>
          <cell r="P428"/>
          <cell r="Q428">
            <v>0</v>
          </cell>
          <cell r="R428">
            <v>14300</v>
          </cell>
          <cell r="S428">
            <v>10010</v>
          </cell>
          <cell r="T428">
            <v>0.7</v>
          </cell>
          <cell r="U428">
            <v>43424</v>
          </cell>
          <cell r="V428"/>
          <cell r="W428" t="str">
            <v>YAKIT</v>
          </cell>
          <cell r="X428"/>
          <cell r="Y428">
            <v>4290</v>
          </cell>
          <cell r="Z428">
            <v>0.3</v>
          </cell>
          <cell r="AA428">
            <v>43636</v>
          </cell>
          <cell r="AB428"/>
          <cell r="AC428" t="str">
            <v>YAKIT</v>
          </cell>
          <cell r="AD428"/>
          <cell r="AE428"/>
          <cell r="AF428"/>
          <cell r="AG428"/>
          <cell r="AH428"/>
          <cell r="AI428"/>
          <cell r="AJ428"/>
          <cell r="AK428"/>
          <cell r="AL428"/>
          <cell r="AM428"/>
          <cell r="AN428"/>
          <cell r="AO428"/>
          <cell r="AP428"/>
          <cell r="AQ428"/>
          <cell r="AR428"/>
          <cell r="AS428"/>
          <cell r="AT428"/>
          <cell r="AU428"/>
          <cell r="AV428"/>
          <cell r="AW428"/>
          <cell r="AX428">
            <v>14300</v>
          </cell>
          <cell r="AY428">
            <v>0</v>
          </cell>
          <cell r="AZ428"/>
          <cell r="BA428"/>
          <cell r="BB428"/>
          <cell r="BC428"/>
          <cell r="BD428"/>
          <cell r="BE428"/>
          <cell r="BF428"/>
          <cell r="BG428"/>
          <cell r="BH428"/>
          <cell r="BI428"/>
          <cell r="BJ428"/>
          <cell r="BK428"/>
          <cell r="BL428"/>
          <cell r="BM428"/>
          <cell r="BN428"/>
          <cell r="BO428"/>
          <cell r="BP428"/>
        </row>
        <row r="432">
          <cell r="C429" t="str">
            <v xml:space="preserve">PAMFİLYA SKY LİFE-2 %70</v>
          </cell>
          <cell r="D429"/>
          <cell r="E429">
            <v>43637</v>
          </cell>
          <cell r="F429" t="str">
            <v xml:space="preserve">YAKUP GÜCÜN</v>
          </cell>
          <cell r="G429"/>
          <cell r="H429"/>
          <cell r="I429">
            <v>800</v>
          </cell>
          <cell r="J429"/>
          <cell r="K429"/>
          <cell r="L429">
            <v>8</v>
          </cell>
          <cell r="M429">
            <v>0</v>
          </cell>
          <cell r="N429"/>
          <cell r="O429">
            <v>10800</v>
          </cell>
          <cell r="P429"/>
          <cell r="Q429">
            <v>0</v>
          </cell>
          <cell r="R429">
            <v>10800</v>
          </cell>
          <cell r="S429">
            <v>7560</v>
          </cell>
          <cell r="T429">
            <v>0.7</v>
          </cell>
          <cell r="U429">
            <v>43395</v>
          </cell>
          <cell r="V429"/>
          <cell r="W429" t="str">
            <v>YAKIT</v>
          </cell>
          <cell r="X429"/>
          <cell r="Y429">
            <v>3240</v>
          </cell>
          <cell r="Z429">
            <v>0.3</v>
          </cell>
          <cell r="AA429">
            <v>43791</v>
          </cell>
          <cell r="AB429"/>
          <cell r="AC429" t="str">
            <v>YAKIT</v>
          </cell>
          <cell r="AD429"/>
          <cell r="AE429"/>
          <cell r="AF429"/>
          <cell r="AG429"/>
          <cell r="AH429"/>
          <cell r="AI429"/>
          <cell r="AJ429"/>
          <cell r="AK429"/>
          <cell r="AL429"/>
          <cell r="AM429"/>
          <cell r="AN429"/>
          <cell r="AO429"/>
          <cell r="AP429"/>
          <cell r="AQ429"/>
          <cell r="AR429"/>
          <cell r="AS429"/>
          <cell r="AT429"/>
          <cell r="AU429"/>
          <cell r="AV429"/>
          <cell r="AW429"/>
          <cell r="AX429">
            <v>10800</v>
          </cell>
          <cell r="AY429">
            <v>0</v>
          </cell>
          <cell r="AZ429"/>
          <cell r="BA429"/>
          <cell r="BB429"/>
          <cell r="BC429"/>
          <cell r="BD429"/>
          <cell r="BE429"/>
          <cell r="BF429"/>
          <cell r="BG429"/>
          <cell r="BH429"/>
          <cell r="BI429"/>
          <cell r="BJ429"/>
          <cell r="BK429"/>
          <cell r="BL429"/>
          <cell r="BM429"/>
          <cell r="BN429"/>
          <cell r="BO429"/>
          <cell r="BP429"/>
        </row>
        <row r="433">
          <cell r="C430" t="str">
            <v xml:space="preserve">PARAMARİBO TURİZM ŞTİ. LTD AS-1</v>
          </cell>
          <cell r="D430"/>
          <cell r="E430"/>
          <cell r="F430" t="str">
            <v xml:space="preserve">AHMET PARLAK</v>
          </cell>
          <cell r="G430" t="str">
            <v>LEFKOŞA</v>
          </cell>
          <cell r="H430">
            <v>3300</v>
          </cell>
          <cell r="I430">
            <v>800</v>
          </cell>
          <cell r="J430">
            <v>6</v>
          </cell>
          <cell r="K430">
            <v>3</v>
          </cell>
          <cell r="L430">
            <v>11</v>
          </cell>
          <cell r="M430"/>
          <cell r="N430">
            <v>3000</v>
          </cell>
          <cell r="O430">
            <v>33000</v>
          </cell>
          <cell r="P430"/>
          <cell r="Q430">
            <v>1638</v>
          </cell>
          <cell r="R430">
            <v>47838</v>
          </cell>
          <cell r="S430">
            <v>23100</v>
          </cell>
          <cell r="T430">
            <v>0.7</v>
          </cell>
          <cell r="U430">
            <v>45036</v>
          </cell>
          <cell r="V430">
            <v>1638</v>
          </cell>
          <cell r="W430" t="str">
            <v>YAKIT</v>
          </cell>
          <cell r="X430">
            <v>45036</v>
          </cell>
          <cell r="Y430">
            <v>23100</v>
          </cell>
          <cell r="Z430">
            <v>0.3</v>
          </cell>
          <cell r="AA430">
            <v>45219</v>
          </cell>
          <cell r="AB430">
            <v>0</v>
          </cell>
          <cell r="AC430" t="str">
            <v>YAKIT</v>
          </cell>
          <cell r="AD430"/>
          <cell r="AE430"/>
          <cell r="AF430"/>
          <cell r="AG430"/>
          <cell r="AH430"/>
          <cell r="AI430"/>
          <cell r="AJ430"/>
          <cell r="AK430"/>
          <cell r="AL430"/>
          <cell r="AM430"/>
          <cell r="AN430"/>
          <cell r="AO430"/>
          <cell r="AP430"/>
          <cell r="AQ430"/>
          <cell r="AR430"/>
          <cell r="AS430"/>
          <cell r="AT430"/>
          <cell r="AU430"/>
          <cell r="AV430"/>
          <cell r="AW430">
            <v>13200</v>
          </cell>
          <cell r="AX430">
            <v>47838</v>
          </cell>
          <cell r="AY430">
            <v>0</v>
          </cell>
          <cell r="AZ430"/>
          <cell r="BA430"/>
          <cell r="BB430"/>
          <cell r="BC430"/>
          <cell r="BD430"/>
          <cell r="BE430"/>
          <cell r="BF430"/>
          <cell r="BG430"/>
          <cell r="BH430"/>
          <cell r="BI430"/>
          <cell r="BJ430"/>
          <cell r="BK430"/>
          <cell r="BL430"/>
          <cell r="BM430"/>
          <cell r="BN430"/>
          <cell r="BO430"/>
          <cell r="BP430"/>
        </row>
        <row r="434">
          <cell r="C431" t="str">
            <v xml:space="preserve">PARAMARİBO TURİZM ŞTİ. LTD AS-2</v>
          </cell>
          <cell r="D431"/>
          <cell r="E431"/>
          <cell r="F431" t="str">
            <v xml:space="preserve">ALİ CAN ERGEN</v>
          </cell>
          <cell r="G431" t="str">
            <v>LEFKOŞA</v>
          </cell>
          <cell r="H431">
            <v>3300</v>
          </cell>
          <cell r="I431">
            <v>1275</v>
          </cell>
          <cell r="J431" t="b">
            <v>0</v>
          </cell>
          <cell r="K431">
            <v>3</v>
          </cell>
          <cell r="L431">
            <v>11</v>
          </cell>
          <cell r="M431"/>
          <cell r="N431">
            <v>6000</v>
          </cell>
          <cell r="O431">
            <v>66000</v>
          </cell>
          <cell r="P431"/>
          <cell r="Q431">
            <v>1890</v>
          </cell>
          <cell r="R431">
            <v>67890</v>
          </cell>
          <cell r="S431">
            <v>46200</v>
          </cell>
          <cell r="T431">
            <v>0.7</v>
          </cell>
          <cell r="U431">
            <v>45036</v>
          </cell>
          <cell r="V431">
            <v>1890</v>
          </cell>
          <cell r="W431" t="str">
            <v>YAKIT</v>
          </cell>
          <cell r="X431">
            <v>45036</v>
          </cell>
          <cell r="Y431">
            <v>19800</v>
          </cell>
          <cell r="Z431">
            <v>0.3</v>
          </cell>
          <cell r="AA431"/>
          <cell r="AB431"/>
          <cell r="AC431" t="str">
            <v>YAKIT</v>
          </cell>
          <cell r="AD431"/>
          <cell r="AE431"/>
          <cell r="AF431"/>
          <cell r="AG431"/>
          <cell r="AH431"/>
          <cell r="AI431"/>
          <cell r="AJ431"/>
          <cell r="AK431"/>
          <cell r="AL431"/>
          <cell r="AM431"/>
          <cell r="AN431"/>
          <cell r="AO431"/>
          <cell r="AP431"/>
          <cell r="AQ431"/>
          <cell r="AR431"/>
          <cell r="AS431"/>
          <cell r="AT431"/>
          <cell r="AU431"/>
          <cell r="AV431"/>
          <cell r="AW431"/>
          <cell r="AX431">
            <v>67890</v>
          </cell>
          <cell r="AY431">
            <v>0</v>
          </cell>
          <cell r="AZ431"/>
          <cell r="BA431"/>
          <cell r="BB431"/>
          <cell r="BC431"/>
          <cell r="BD431"/>
          <cell r="BE431"/>
          <cell r="BF431"/>
          <cell r="BG431"/>
          <cell r="BH431"/>
          <cell r="BI431"/>
          <cell r="BJ431"/>
          <cell r="BK431"/>
          <cell r="BL431"/>
          <cell r="BM431"/>
          <cell r="BN431"/>
          <cell r="BO431"/>
          <cell r="BP431"/>
        </row>
        <row r="435">
          <cell r="C432" t="str">
            <v xml:space="preserve">PARAMARİBO TURİZM ŞTİ. LTD AS-3</v>
          </cell>
          <cell r="D432"/>
          <cell r="E432"/>
          <cell r="F432" t="str">
            <v xml:space="preserve">MEHMET BOZLAR</v>
          </cell>
          <cell r="G432" t="str">
            <v>LEFKOŞA</v>
          </cell>
          <cell r="H432">
            <v>5500</v>
          </cell>
          <cell r="I432">
            <v>1600</v>
          </cell>
          <cell r="J432">
            <v>7</v>
          </cell>
          <cell r="K432">
            <v>6</v>
          </cell>
          <cell r="L432">
            <v>10</v>
          </cell>
          <cell r="M432"/>
          <cell r="N432">
            <v>6250</v>
          </cell>
          <cell r="O432">
            <v>62500</v>
          </cell>
          <cell r="P432"/>
          <cell r="Q432">
            <v>1900</v>
          </cell>
          <cell r="R432">
            <v>64400</v>
          </cell>
          <cell r="S432">
            <v>31250</v>
          </cell>
          <cell r="T432">
            <v>0.5</v>
          </cell>
          <cell r="U432">
            <v>45097</v>
          </cell>
          <cell r="V432">
            <v>1900</v>
          </cell>
          <cell r="W432" t="str">
            <v>YAKIT</v>
          </cell>
          <cell r="X432">
            <v>45097</v>
          </cell>
          <cell r="Y432">
            <v>12500</v>
          </cell>
          <cell r="Z432">
            <v>0.2</v>
          </cell>
          <cell r="AA432">
            <v>45127</v>
          </cell>
          <cell r="AB432">
            <v>0</v>
          </cell>
          <cell r="AC432" t="str">
            <v>YAKIT</v>
          </cell>
          <cell r="AD432">
            <v>45127</v>
          </cell>
          <cell r="AE432">
            <v>18750</v>
          </cell>
          <cell r="AF432">
            <v>0.3</v>
          </cell>
          <cell r="AG432">
            <v>45250</v>
          </cell>
          <cell r="AH432"/>
          <cell r="AI432"/>
          <cell r="AJ432"/>
          <cell r="AK432"/>
          <cell r="AL432"/>
          <cell r="AM432"/>
          <cell r="AN432"/>
          <cell r="AO432"/>
          <cell r="AP432"/>
          <cell r="AQ432"/>
          <cell r="AR432"/>
          <cell r="AS432"/>
          <cell r="AT432"/>
          <cell r="AU432"/>
          <cell r="AV432"/>
          <cell r="AW432"/>
          <cell r="AX432">
            <v>64400</v>
          </cell>
          <cell r="AY432">
            <v>0</v>
          </cell>
          <cell r="AZ432" t="str">
            <v>HAYIR</v>
          </cell>
          <cell r="BA432" t="str">
            <v>EVET</v>
          </cell>
          <cell r="BB432" t="str">
            <v>HAYIR</v>
          </cell>
          <cell r="BC432" t="str">
            <v>EVET</v>
          </cell>
          <cell r="BD432">
            <v>44376</v>
          </cell>
          <cell r="BE432"/>
          <cell r="BF432"/>
          <cell r="BG432"/>
          <cell r="BH432"/>
          <cell r="BI432"/>
          <cell r="BJ432"/>
          <cell r="BK432"/>
          <cell r="BL432"/>
          <cell r="BM432"/>
          <cell r="BN432"/>
          <cell r="BO432"/>
          <cell r="BP432"/>
        </row>
        <row r="436">
          <cell r="C433" t="str">
            <v xml:space="preserve">PIA BELLA AS-1</v>
          </cell>
          <cell r="D433"/>
          <cell r="E433"/>
          <cell r="F433" t="str">
            <v xml:space="preserve">MEHMET BOZLAR</v>
          </cell>
          <cell r="G433" t="str">
            <v>GİRNE</v>
          </cell>
          <cell r="H433">
            <v>5500</v>
          </cell>
          <cell r="I433">
            <v>1000</v>
          </cell>
          <cell r="J433">
            <v>5</v>
          </cell>
          <cell r="K433">
            <v>5</v>
          </cell>
          <cell r="L433">
            <v>8</v>
          </cell>
          <cell r="M433">
            <v>2</v>
          </cell>
          <cell r="N433">
            <v>4200</v>
          </cell>
          <cell r="O433">
            <v>37800</v>
          </cell>
          <cell r="P433">
            <v>21</v>
          </cell>
          <cell r="Q433">
            <v>567</v>
          </cell>
          <cell r="R433">
            <v>38367</v>
          </cell>
          <cell r="S433">
            <v>26460</v>
          </cell>
          <cell r="T433">
            <v>0.7</v>
          </cell>
          <cell r="U433">
            <v>44824</v>
          </cell>
          <cell r="V433">
            <v>567</v>
          </cell>
          <cell r="W433" t="str">
            <v>YAKIT</v>
          </cell>
          <cell r="X433">
            <v>44824</v>
          </cell>
          <cell r="Y433">
            <v>11340</v>
          </cell>
          <cell r="Z433">
            <v>0.3</v>
          </cell>
          <cell r="AA433">
            <v>44844</v>
          </cell>
          <cell r="AB433">
            <v>0</v>
          </cell>
          <cell r="AC433" t="str">
            <v>YAKIT</v>
          </cell>
          <cell r="AD433"/>
          <cell r="AE433"/>
          <cell r="AF433"/>
          <cell r="AG433"/>
          <cell r="AH433"/>
          <cell r="AI433"/>
          <cell r="AJ433"/>
          <cell r="AK433"/>
          <cell r="AL433"/>
          <cell r="AM433"/>
          <cell r="AN433"/>
          <cell r="AO433"/>
          <cell r="AP433"/>
          <cell r="AQ433"/>
          <cell r="AR433"/>
          <cell r="AS433"/>
          <cell r="AT433"/>
          <cell r="AU433"/>
          <cell r="AV433"/>
          <cell r="AW433"/>
          <cell r="AX433">
            <v>38367</v>
          </cell>
          <cell r="AY433">
            <v>0</v>
          </cell>
          <cell r="AZ433"/>
          <cell r="BA433"/>
          <cell r="BB433"/>
          <cell r="BC433"/>
          <cell r="BD433"/>
          <cell r="BE433"/>
          <cell r="BF433"/>
          <cell r="BG433"/>
          <cell r="BH433"/>
          <cell r="BI433"/>
          <cell r="BJ433"/>
          <cell r="BK433"/>
          <cell r="BL433"/>
          <cell r="BM433"/>
          <cell r="BN433"/>
          <cell r="BO433"/>
          <cell r="BP433"/>
        </row>
        <row r="437">
          <cell r="C434" t="str">
            <v xml:space="preserve">PIA BELLA AS-2</v>
          </cell>
          <cell r="D434"/>
          <cell r="E434"/>
          <cell r="F434" t="str">
            <v xml:space="preserve">ALİ CAN ERGEN</v>
          </cell>
          <cell r="G434" t="str">
            <v>GİRNE</v>
          </cell>
          <cell r="H434">
            <v>5500</v>
          </cell>
          <cell r="I434">
            <v>1000</v>
          </cell>
          <cell r="J434">
            <v>5</v>
          </cell>
          <cell r="K434">
            <v>5</v>
          </cell>
          <cell r="L434">
            <v>8</v>
          </cell>
          <cell r="M434">
            <v>2</v>
          </cell>
          <cell r="N434">
            <v>4200</v>
          </cell>
          <cell r="O434">
            <v>37800</v>
          </cell>
          <cell r="P434">
            <v>21</v>
          </cell>
          <cell r="Q434">
            <v>567</v>
          </cell>
          <cell r="R434">
            <v>38367</v>
          </cell>
          <cell r="S434">
            <v>26460</v>
          </cell>
          <cell r="T434">
            <v>0.7</v>
          </cell>
          <cell r="U434">
            <v>44854</v>
          </cell>
          <cell r="V434">
            <v>567</v>
          </cell>
          <cell r="W434" t="str">
            <v>YAKIT</v>
          </cell>
          <cell r="X434">
            <v>44854</v>
          </cell>
          <cell r="Y434">
            <v>11340</v>
          </cell>
          <cell r="Z434">
            <v>0.3</v>
          </cell>
          <cell r="AA434"/>
          <cell r="AB434">
            <v>0</v>
          </cell>
          <cell r="AC434" t="str">
            <v>YAKIT</v>
          </cell>
          <cell r="AD434"/>
          <cell r="AE434"/>
          <cell r="AF434"/>
          <cell r="AG434"/>
          <cell r="AH434"/>
          <cell r="AI434"/>
          <cell r="AJ434"/>
          <cell r="AK434"/>
          <cell r="AL434"/>
          <cell r="AM434"/>
          <cell r="AN434"/>
          <cell r="AO434"/>
          <cell r="AP434"/>
          <cell r="AQ434"/>
          <cell r="AR434"/>
          <cell r="AS434"/>
          <cell r="AT434"/>
          <cell r="AU434"/>
          <cell r="AV434"/>
          <cell r="AW434"/>
          <cell r="AX434">
            <v>38367</v>
          </cell>
          <cell r="AY434">
            <v>0</v>
          </cell>
          <cell r="AZ434"/>
          <cell r="BA434"/>
          <cell r="BB434"/>
          <cell r="BC434"/>
          <cell r="BD434"/>
          <cell r="BE434"/>
          <cell r="BF434"/>
          <cell r="BG434"/>
          <cell r="BH434"/>
          <cell r="BI434"/>
          <cell r="BJ434"/>
          <cell r="BK434"/>
          <cell r="BL434"/>
          <cell r="BM434"/>
          <cell r="BN434"/>
          <cell r="BO434"/>
          <cell r="BP434"/>
        </row>
        <row r="438">
          <cell r="C435" t="str">
            <v xml:space="preserve">PIA BELLA AS-3</v>
          </cell>
          <cell r="D435"/>
          <cell r="E435"/>
          <cell r="F435" t="str">
            <v xml:space="preserve">MEHMET BOZLAR</v>
          </cell>
          <cell r="G435" t="str">
            <v>GİRNE</v>
          </cell>
          <cell r="H435">
            <v>5500</v>
          </cell>
          <cell r="I435">
            <v>2000</v>
          </cell>
          <cell r="J435">
            <v>9</v>
          </cell>
          <cell r="K435">
            <v>5</v>
          </cell>
          <cell r="L435">
            <v>8</v>
          </cell>
          <cell r="M435">
            <v>2</v>
          </cell>
          <cell r="N435">
            <v>4500</v>
          </cell>
          <cell r="O435">
            <v>40500</v>
          </cell>
          <cell r="P435">
            <v>21</v>
          </cell>
          <cell r="Q435">
            <v>567</v>
          </cell>
          <cell r="R435">
            <v>41067</v>
          </cell>
          <cell r="S435">
            <v>20250</v>
          </cell>
          <cell r="T435">
            <v>0.5</v>
          </cell>
          <cell r="U435">
            <v>44824</v>
          </cell>
          <cell r="V435">
            <v>567</v>
          </cell>
          <cell r="W435" t="str">
            <v>YAKIT</v>
          </cell>
          <cell r="X435">
            <v>44824</v>
          </cell>
          <cell r="Y435">
            <v>8100</v>
          </cell>
          <cell r="Z435">
            <v>0.2</v>
          </cell>
          <cell r="AA435">
            <v>44844</v>
          </cell>
          <cell r="AB435">
            <v>0</v>
          </cell>
          <cell r="AC435" t="str">
            <v>YAKIT</v>
          </cell>
          <cell r="AD435"/>
          <cell r="AE435">
            <v>12150</v>
          </cell>
          <cell r="AF435">
            <v>0.3</v>
          </cell>
          <cell r="AG435">
            <v>44946</v>
          </cell>
          <cell r="AH435"/>
          <cell r="AI435"/>
          <cell r="AJ435"/>
          <cell r="AK435"/>
          <cell r="AL435"/>
          <cell r="AM435"/>
          <cell r="AN435"/>
          <cell r="AO435"/>
          <cell r="AP435"/>
          <cell r="AQ435"/>
          <cell r="AR435"/>
          <cell r="AS435"/>
          <cell r="AT435"/>
          <cell r="AU435"/>
          <cell r="AV435"/>
          <cell r="AW435"/>
          <cell r="AX435">
            <v>41067</v>
          </cell>
          <cell r="AY435">
            <v>0</v>
          </cell>
          <cell r="AZ435"/>
          <cell r="BA435"/>
          <cell r="BB435"/>
          <cell r="BC435"/>
          <cell r="BD435"/>
          <cell r="BE435"/>
          <cell r="BF435"/>
          <cell r="BG435"/>
          <cell r="BH435"/>
          <cell r="BI435"/>
          <cell r="BJ435"/>
          <cell r="BK435"/>
          <cell r="BL435"/>
          <cell r="BM435"/>
          <cell r="BN435"/>
          <cell r="BO435"/>
          <cell r="BP435"/>
        </row>
        <row r="439">
          <cell r="C436" t="str">
            <v xml:space="preserve">PIA BELLA AS-4 ÇİFT GİRİŞ</v>
          </cell>
          <cell r="D436"/>
          <cell r="E436"/>
          <cell r="F436" t="str">
            <v xml:space="preserve">MEHMET BOZLAR</v>
          </cell>
          <cell r="G436" t="str">
            <v>GİRNE</v>
          </cell>
          <cell r="H436">
            <v>3300</v>
          </cell>
          <cell r="I436">
            <v>800</v>
          </cell>
          <cell r="J436">
            <v>6</v>
          </cell>
          <cell r="K436">
            <v>2</v>
          </cell>
          <cell r="L436">
            <v>4</v>
          </cell>
          <cell r="M436">
            <v>1</v>
          </cell>
          <cell r="N436">
            <v>2600</v>
          </cell>
          <cell r="O436">
            <v>11700</v>
          </cell>
          <cell r="P436">
            <v>22</v>
          </cell>
          <cell r="Q436">
            <v>396</v>
          </cell>
          <cell r="R436">
            <v>15673.5</v>
          </cell>
          <cell r="S436">
            <v>8189.9999999999991</v>
          </cell>
          <cell r="T436">
            <v>0.7</v>
          </cell>
          <cell r="U436">
            <v>44793</v>
          </cell>
          <cell r="V436">
            <v>396</v>
          </cell>
          <cell r="W436" t="str">
            <v>YAKIT</v>
          </cell>
          <cell r="X436">
            <v>44793</v>
          </cell>
          <cell r="Y436">
            <v>7087.5</v>
          </cell>
          <cell r="Z436">
            <v>0.3</v>
          </cell>
          <cell r="AA436">
            <v>45005</v>
          </cell>
          <cell r="AB436"/>
          <cell r="AC436" t="str">
            <v>YAKIT</v>
          </cell>
          <cell r="AD436"/>
          <cell r="AE436"/>
          <cell r="AF436"/>
          <cell r="AG436"/>
          <cell r="AH436"/>
          <cell r="AI436"/>
          <cell r="AJ436"/>
          <cell r="AK436"/>
          <cell r="AL436"/>
          <cell r="AM436"/>
          <cell r="AN436"/>
          <cell r="AO436"/>
          <cell r="AP436"/>
          <cell r="AQ436"/>
          <cell r="AR436"/>
          <cell r="AS436"/>
          <cell r="AT436"/>
          <cell r="AU436"/>
          <cell r="AV436"/>
          <cell r="AW436">
            <v>3577.5</v>
          </cell>
          <cell r="AX436">
            <v>15673.5</v>
          </cell>
          <cell r="AY436">
            <v>0</v>
          </cell>
          <cell r="AZ436"/>
          <cell r="BA436"/>
          <cell r="BB436"/>
          <cell r="BC436"/>
          <cell r="BD436"/>
          <cell r="BE436"/>
          <cell r="BF436"/>
          <cell r="BG436"/>
          <cell r="BH436"/>
          <cell r="BI436"/>
          <cell r="BJ436"/>
          <cell r="BK436"/>
          <cell r="BL436"/>
          <cell r="BM436"/>
          <cell r="BN436"/>
          <cell r="BO436"/>
          <cell r="BP436"/>
        </row>
        <row r="440">
          <cell r="C437" t="str">
            <v xml:space="preserve">PIA BELLA AS-5</v>
          </cell>
          <cell r="D437"/>
          <cell r="E437"/>
          <cell r="F437" t="str">
            <v xml:space="preserve">MEHMET BOZLAR</v>
          </cell>
          <cell r="G437" t="str">
            <v>GİRNE</v>
          </cell>
          <cell r="H437">
            <v>3300</v>
          </cell>
          <cell r="I437">
            <v>1000</v>
          </cell>
          <cell r="J437">
            <v>7</v>
          </cell>
          <cell r="K437">
            <v>2</v>
          </cell>
          <cell r="L437">
            <v>2</v>
          </cell>
          <cell r="M437">
            <v>1</v>
          </cell>
          <cell r="N437">
            <v>4300</v>
          </cell>
          <cell r="O437">
            <v>10750</v>
          </cell>
          <cell r="P437">
            <v>27</v>
          </cell>
          <cell r="Q437">
            <v>486</v>
          </cell>
          <cell r="R437">
            <v>11236</v>
          </cell>
          <cell r="S437">
            <v>7525</v>
          </cell>
          <cell r="T437">
            <v>0.7</v>
          </cell>
          <cell r="U437">
            <v>44762</v>
          </cell>
          <cell r="V437">
            <v>486</v>
          </cell>
          <cell r="W437" t="str">
            <v>YAKIT</v>
          </cell>
          <cell r="X437">
            <v>44762</v>
          </cell>
          <cell r="Y437">
            <v>3225</v>
          </cell>
          <cell r="Z437">
            <v>0.3</v>
          </cell>
          <cell r="AA437">
            <v>44946</v>
          </cell>
          <cell r="AB437"/>
          <cell r="AC437" t="str">
            <v>YAKIT</v>
          </cell>
          <cell r="AD437"/>
          <cell r="AE437"/>
          <cell r="AF437"/>
          <cell r="AG437"/>
          <cell r="AH437"/>
          <cell r="AI437"/>
          <cell r="AJ437"/>
          <cell r="AK437"/>
          <cell r="AL437"/>
          <cell r="AM437"/>
          <cell r="AN437"/>
          <cell r="AO437"/>
          <cell r="AP437"/>
          <cell r="AQ437"/>
          <cell r="AR437"/>
          <cell r="AS437"/>
          <cell r="AT437"/>
          <cell r="AU437"/>
          <cell r="AV437"/>
          <cell r="AW437"/>
          <cell r="AX437">
            <v>11236</v>
          </cell>
          <cell r="AY437">
            <v>0</v>
          </cell>
          <cell r="AZ437"/>
          <cell r="BA437"/>
          <cell r="BB437"/>
          <cell r="BC437"/>
          <cell r="BD437"/>
          <cell r="BE437"/>
          <cell r="BF437"/>
          <cell r="BG437"/>
          <cell r="BH437"/>
          <cell r="BI437"/>
          <cell r="BJ437"/>
          <cell r="BK437"/>
          <cell r="BL437"/>
          <cell r="BM437"/>
          <cell r="BN437"/>
          <cell r="BO437"/>
          <cell r="BP437"/>
        </row>
        <row r="441">
          <cell r="C438" t="str">
            <v xml:space="preserve">PIA BELLA AS-6</v>
          </cell>
          <cell r="D438"/>
          <cell r="E438"/>
          <cell r="F438" t="str">
            <v xml:space="preserve">MEHMET BOZLAR</v>
          </cell>
          <cell r="G438" t="str">
            <v>GİRNE</v>
          </cell>
          <cell r="H438">
            <v>3300</v>
          </cell>
          <cell r="I438">
            <v>625</v>
          </cell>
          <cell r="J438">
            <v>4</v>
          </cell>
          <cell r="K438">
            <v>2</v>
          </cell>
          <cell r="L438">
            <v>2</v>
          </cell>
          <cell r="M438">
            <v>1</v>
          </cell>
          <cell r="N438">
            <v>4000</v>
          </cell>
          <cell r="O438">
            <v>10000</v>
          </cell>
          <cell r="P438">
            <v>27</v>
          </cell>
          <cell r="Q438">
            <v>486</v>
          </cell>
          <cell r="R438">
            <v>10486</v>
          </cell>
          <cell r="S438">
            <v>7000</v>
          </cell>
          <cell r="T438">
            <v>0.7</v>
          </cell>
          <cell r="U438">
            <v>44762</v>
          </cell>
          <cell r="V438">
            <v>486</v>
          </cell>
          <cell r="W438" t="str">
            <v>YAKIT</v>
          </cell>
          <cell r="X438">
            <v>44762</v>
          </cell>
          <cell r="Y438">
            <v>3000</v>
          </cell>
          <cell r="Z438">
            <v>0.3</v>
          </cell>
          <cell r="AA438">
            <v>44946</v>
          </cell>
          <cell r="AB438"/>
          <cell r="AC438" t="str">
            <v>YAKIT</v>
          </cell>
          <cell r="AD438"/>
          <cell r="AE438"/>
          <cell r="AF438"/>
          <cell r="AG438"/>
          <cell r="AH438"/>
          <cell r="AI438"/>
          <cell r="AJ438"/>
          <cell r="AK438"/>
          <cell r="AL438"/>
          <cell r="AM438"/>
          <cell r="AN438"/>
          <cell r="AO438"/>
          <cell r="AP438"/>
          <cell r="AQ438"/>
          <cell r="AR438"/>
          <cell r="AS438"/>
          <cell r="AT438"/>
          <cell r="AU438"/>
          <cell r="AV438"/>
          <cell r="AW438"/>
          <cell r="AX438">
            <v>10486</v>
          </cell>
          <cell r="AY438">
            <v>0</v>
          </cell>
          <cell r="AZ438"/>
          <cell r="BA438"/>
          <cell r="BB438"/>
          <cell r="BC438"/>
          <cell r="BD438"/>
          <cell r="BE438"/>
          <cell r="BF438"/>
          <cell r="BG438"/>
          <cell r="BH438"/>
          <cell r="BI438"/>
          <cell r="BJ438"/>
          <cell r="BK438"/>
          <cell r="BL438"/>
          <cell r="BM438"/>
          <cell r="BN438"/>
          <cell r="BO438"/>
          <cell r="BP438"/>
        </row>
        <row r="442">
          <cell r="C439" t="str">
            <v xml:space="preserve">PIA BELLA AS-7</v>
          </cell>
          <cell r="D439"/>
          <cell r="E439"/>
          <cell r="F439" t="str">
            <v xml:space="preserve">MEHMET BOZLAR</v>
          </cell>
          <cell r="G439" t="str">
            <v>GİRNE</v>
          </cell>
          <cell r="H439">
            <v>3300</v>
          </cell>
          <cell r="I439">
            <v>400</v>
          </cell>
          <cell r="J439">
            <v>2</v>
          </cell>
          <cell r="K439">
            <v>2</v>
          </cell>
          <cell r="L439">
            <v>2</v>
          </cell>
          <cell r="M439">
            <v>1</v>
          </cell>
          <cell r="N439">
            <v>4000</v>
          </cell>
          <cell r="O439">
            <v>10000</v>
          </cell>
          <cell r="P439">
            <v>27</v>
          </cell>
          <cell r="Q439">
            <v>486</v>
          </cell>
          <cell r="R439">
            <v>10486</v>
          </cell>
          <cell r="S439">
            <v>7000</v>
          </cell>
          <cell r="T439">
            <v>0.7</v>
          </cell>
          <cell r="U439">
            <v>44762</v>
          </cell>
          <cell r="V439">
            <v>486</v>
          </cell>
          <cell r="W439" t="str">
            <v>YAKIT</v>
          </cell>
          <cell r="X439">
            <v>44762</v>
          </cell>
          <cell r="Y439">
            <v>3000</v>
          </cell>
          <cell r="Z439">
            <v>0.3</v>
          </cell>
          <cell r="AA439">
            <v>44946</v>
          </cell>
          <cell r="AB439"/>
          <cell r="AC439" t="str">
            <v>YAKIT</v>
          </cell>
          <cell r="AD439"/>
          <cell r="AE439"/>
          <cell r="AF439"/>
          <cell r="AG439"/>
          <cell r="AH439"/>
          <cell r="AI439"/>
          <cell r="AJ439"/>
          <cell r="AK439"/>
          <cell r="AL439"/>
          <cell r="AM439"/>
          <cell r="AN439"/>
          <cell r="AO439"/>
          <cell r="AP439"/>
          <cell r="AQ439"/>
          <cell r="AR439"/>
          <cell r="AS439"/>
          <cell r="AT439"/>
          <cell r="AU439"/>
          <cell r="AV439"/>
          <cell r="AW439"/>
          <cell r="AX439">
            <v>10486</v>
          </cell>
          <cell r="AY439">
            <v>0</v>
          </cell>
          <cell r="AZ439"/>
          <cell r="BA439"/>
          <cell r="BB439"/>
          <cell r="BC439"/>
          <cell r="BD439"/>
          <cell r="BE439"/>
          <cell r="BF439"/>
          <cell r="BG439"/>
          <cell r="BH439"/>
          <cell r="BI439"/>
          <cell r="BJ439"/>
          <cell r="BK439"/>
          <cell r="BL439"/>
          <cell r="BM439"/>
          <cell r="BN439"/>
          <cell r="BO439"/>
          <cell r="BP439"/>
        </row>
        <row r="443">
          <cell r="C440" t="str">
            <v xml:space="preserve">PRİMEWAY (AHMET PARLAK)</v>
          </cell>
          <cell r="D440"/>
          <cell r="E440">
            <v>44121</v>
          </cell>
          <cell r="F440" t="str">
            <v xml:space="preserve">AHMET PARLAK</v>
          </cell>
          <cell r="G440"/>
          <cell r="H440"/>
          <cell r="I440">
            <v>535</v>
          </cell>
          <cell r="J440"/>
          <cell r="K440"/>
          <cell r="L440">
            <v>8</v>
          </cell>
          <cell r="M440"/>
          <cell r="N440"/>
          <cell r="O440">
            <v>10400</v>
          </cell>
          <cell r="P440"/>
          <cell r="Q440">
            <v>330</v>
          </cell>
          <cell r="R440">
            <v>10730</v>
          </cell>
          <cell r="S440">
            <v>7280</v>
          </cell>
          <cell r="T440">
            <v>0.7</v>
          </cell>
          <cell r="U440">
            <v>44155</v>
          </cell>
          <cell r="V440">
            <v>330</v>
          </cell>
          <cell r="W440" t="str">
            <v>YAKIT</v>
          </cell>
          <cell r="X440">
            <v>44155</v>
          </cell>
          <cell r="Y440">
            <v>3600</v>
          </cell>
          <cell r="Z440">
            <v>0.3</v>
          </cell>
          <cell r="AA440">
            <v>44367</v>
          </cell>
          <cell r="AB440"/>
          <cell r="AC440" t="str">
            <v>YAKIT</v>
          </cell>
          <cell r="AD440"/>
          <cell r="AE440"/>
          <cell r="AF440"/>
          <cell r="AG440"/>
          <cell r="AH440"/>
          <cell r="AI440"/>
          <cell r="AJ440"/>
          <cell r="AK440"/>
          <cell r="AL440"/>
          <cell r="AM440"/>
          <cell r="AN440"/>
          <cell r="AO440"/>
          <cell r="AP440"/>
          <cell r="AQ440">
            <v>480</v>
          </cell>
          <cell r="AR440" t="str">
            <v xml:space="preserve">ZAM FARKI SIFIRLAMASI</v>
          </cell>
          <cell r="AS440">
            <v>44367</v>
          </cell>
          <cell r="AT440"/>
          <cell r="AU440"/>
          <cell r="AV440"/>
          <cell r="AW440"/>
          <cell r="AX440">
            <v>10730</v>
          </cell>
          <cell r="AY440">
            <v>0</v>
          </cell>
          <cell r="AZ440"/>
          <cell r="BA440"/>
          <cell r="BB440"/>
          <cell r="BC440"/>
          <cell r="BD440"/>
          <cell r="BE440"/>
          <cell r="BF440"/>
          <cell r="BG440"/>
          <cell r="BH440"/>
          <cell r="BI440"/>
          <cell r="BJ440"/>
          <cell r="BK440"/>
          <cell r="BL440"/>
          <cell r="BM440"/>
          <cell r="BN440"/>
          <cell r="BO440"/>
          <cell r="BP440"/>
        </row>
        <row r="444">
          <cell r="C441" t="str">
            <v xml:space="preserve">REBA CONSTRUCTİON</v>
          </cell>
          <cell r="D441"/>
          <cell r="E441">
            <v>43479</v>
          </cell>
          <cell r="F441" t="str">
            <v xml:space="preserve">YAKUP GÜCÜN</v>
          </cell>
          <cell r="G441"/>
          <cell r="H441"/>
          <cell r="I441">
            <v>400</v>
          </cell>
          <cell r="J441"/>
          <cell r="K441"/>
          <cell r="L441">
            <v>8</v>
          </cell>
          <cell r="M441">
            <v>0</v>
          </cell>
          <cell r="N441"/>
          <cell r="O441">
            <v>10400</v>
          </cell>
          <cell r="P441"/>
          <cell r="Q441">
            <v>0</v>
          </cell>
          <cell r="R441">
            <v>10400</v>
          </cell>
          <cell r="S441">
            <v>7280</v>
          </cell>
          <cell r="T441">
            <v>0.7</v>
          </cell>
          <cell r="U441">
            <v>43547</v>
          </cell>
          <cell r="V441"/>
          <cell r="W441" t="str">
            <v>YAKIT</v>
          </cell>
          <cell r="X441"/>
          <cell r="Y441">
            <v>3120</v>
          </cell>
          <cell r="Z441">
            <v>0.3</v>
          </cell>
          <cell r="AA441">
            <v>43576</v>
          </cell>
          <cell r="AB441"/>
          <cell r="AC441" t="str">
            <v>YAKIT</v>
          </cell>
          <cell r="AD441"/>
          <cell r="AE441"/>
          <cell r="AF441"/>
          <cell r="AG441"/>
          <cell r="AH441"/>
          <cell r="AI441"/>
          <cell r="AJ441"/>
          <cell r="AK441"/>
          <cell r="AL441"/>
          <cell r="AM441"/>
          <cell r="AN441"/>
          <cell r="AO441"/>
          <cell r="AP441"/>
          <cell r="AQ441"/>
          <cell r="AR441"/>
          <cell r="AS441"/>
          <cell r="AT441"/>
          <cell r="AU441"/>
          <cell r="AV441"/>
          <cell r="AW441"/>
          <cell r="AX441">
            <v>10400</v>
          </cell>
          <cell r="AY441">
            <v>0</v>
          </cell>
          <cell r="AZ441"/>
          <cell r="BA441"/>
          <cell r="BB441"/>
          <cell r="BC441"/>
          <cell r="BD441"/>
          <cell r="BE441"/>
          <cell r="BF441"/>
          <cell r="BG441"/>
          <cell r="BH441"/>
          <cell r="BI441"/>
          <cell r="BJ441"/>
          <cell r="BK441"/>
          <cell r="BL441"/>
          <cell r="BM441"/>
          <cell r="BN441"/>
          <cell r="BO441"/>
          <cell r="BP441"/>
        </row>
        <row r="445">
          <cell r="C442" t="str">
            <v xml:space="preserve">RENAISSANCE (A.P)</v>
          </cell>
          <cell r="D442"/>
          <cell r="E442">
            <v>43955</v>
          </cell>
          <cell r="F442" t="str">
            <v xml:space="preserve">MEHMET BOZLAR</v>
          </cell>
          <cell r="G442"/>
          <cell r="H442"/>
          <cell r="I442">
            <v>625</v>
          </cell>
          <cell r="J442"/>
          <cell r="K442"/>
          <cell r="L442">
            <v>8</v>
          </cell>
          <cell r="M442"/>
          <cell r="N442"/>
          <cell r="O442">
            <v>7800</v>
          </cell>
          <cell r="P442"/>
          <cell r="Q442">
            <v>100</v>
          </cell>
          <cell r="R442">
            <v>7900</v>
          </cell>
          <cell r="S442">
            <v>5460</v>
          </cell>
          <cell r="T442">
            <v>0.7</v>
          </cell>
          <cell r="U442">
            <v>44002</v>
          </cell>
          <cell r="V442">
            <v>100</v>
          </cell>
          <cell r="W442" t="str">
            <v>YAKIT</v>
          </cell>
          <cell r="X442">
            <v>44002</v>
          </cell>
          <cell r="Y442">
            <v>2340</v>
          </cell>
          <cell r="Z442">
            <v>0.3</v>
          </cell>
          <cell r="AA442">
            <v>44032</v>
          </cell>
          <cell r="AB442"/>
          <cell r="AC442" t="str">
            <v>YAKIT</v>
          </cell>
          <cell r="AD442"/>
          <cell r="AE442"/>
          <cell r="AF442"/>
          <cell r="AG442"/>
          <cell r="AH442"/>
          <cell r="AI442"/>
          <cell r="AJ442"/>
          <cell r="AK442"/>
          <cell r="AL442"/>
          <cell r="AM442"/>
          <cell r="AN442"/>
          <cell r="AO442"/>
          <cell r="AP442"/>
          <cell r="AQ442"/>
          <cell r="AR442"/>
          <cell r="AS442"/>
          <cell r="AT442"/>
          <cell r="AU442"/>
          <cell r="AV442"/>
          <cell r="AW442"/>
          <cell r="AX442">
            <v>7900</v>
          </cell>
          <cell r="AY442">
            <v>0</v>
          </cell>
          <cell r="AZ442"/>
          <cell r="BA442"/>
          <cell r="BB442"/>
          <cell r="BC442"/>
          <cell r="BD442"/>
          <cell r="BE442"/>
          <cell r="BF442"/>
          <cell r="BG442"/>
          <cell r="BH442"/>
          <cell r="BI442"/>
          <cell r="BJ442"/>
          <cell r="BK442"/>
          <cell r="BL442"/>
          <cell r="BM442"/>
          <cell r="BN442"/>
          <cell r="BO442"/>
          <cell r="BP442"/>
        </row>
        <row r="446">
          <cell r="C443" t="str">
            <v>REPSAM</v>
          </cell>
          <cell r="D443"/>
          <cell r="E443">
            <v>43678</v>
          </cell>
          <cell r="F443" t="str">
            <v xml:space="preserve">SHUKUR KOBİLOV</v>
          </cell>
          <cell r="G443"/>
          <cell r="H443"/>
          <cell r="I443">
            <v>535</v>
          </cell>
          <cell r="J443"/>
          <cell r="K443"/>
          <cell r="L443">
            <v>6</v>
          </cell>
          <cell r="M443">
            <v>0</v>
          </cell>
          <cell r="N443"/>
          <cell r="O443">
            <v>7800</v>
          </cell>
          <cell r="P443"/>
          <cell r="Q443">
            <v>100</v>
          </cell>
          <cell r="R443">
            <v>7900</v>
          </cell>
          <cell r="S443">
            <v>5460</v>
          </cell>
          <cell r="T443">
            <v>0.7</v>
          </cell>
          <cell r="U443">
            <v>43760</v>
          </cell>
          <cell r="V443">
            <v>2440</v>
          </cell>
          <cell r="W443" t="str">
            <v>YAKIT</v>
          </cell>
          <cell r="X443"/>
          <cell r="Y443"/>
          <cell r="Z443"/>
          <cell r="AA443"/>
          <cell r="AB443"/>
          <cell r="AC443" t="str">
            <v>YAKIT</v>
          </cell>
          <cell r="AD443"/>
          <cell r="AE443"/>
          <cell r="AF443"/>
          <cell r="AG443"/>
          <cell r="AH443"/>
          <cell r="AI443"/>
          <cell r="AJ443"/>
          <cell r="AK443"/>
          <cell r="AL443"/>
          <cell r="AM443"/>
          <cell r="AN443"/>
          <cell r="AO443"/>
          <cell r="AP443"/>
          <cell r="AQ443"/>
          <cell r="AR443"/>
          <cell r="AS443"/>
          <cell r="AT443"/>
          <cell r="AU443"/>
          <cell r="AV443"/>
          <cell r="AW443"/>
          <cell r="AX443">
            <v>7900</v>
          </cell>
          <cell r="AY443">
            <v>0</v>
          </cell>
          <cell r="AZ443"/>
          <cell r="BA443"/>
          <cell r="BB443"/>
          <cell r="BC443"/>
          <cell r="BD443"/>
          <cell r="BE443"/>
          <cell r="BF443"/>
          <cell r="BG443"/>
          <cell r="BH443"/>
          <cell r="BI443"/>
          <cell r="BJ443"/>
          <cell r="BK443"/>
          <cell r="BL443"/>
          <cell r="BM443"/>
          <cell r="BN443"/>
          <cell r="BO443"/>
          <cell r="BP443"/>
        </row>
        <row r="447">
          <cell r="C444" t="str">
            <v xml:space="preserve">ROCKS HOTEL SERVİS</v>
          </cell>
          <cell r="D444"/>
          <cell r="E444">
            <v>43444</v>
          </cell>
          <cell r="F444" t="str">
            <v xml:space="preserve">YAKUP GÜCÜN</v>
          </cell>
          <cell r="G444"/>
          <cell r="H444"/>
          <cell r="I444">
            <v>625</v>
          </cell>
          <cell r="J444"/>
          <cell r="K444"/>
          <cell r="L444">
            <v>6</v>
          </cell>
          <cell r="M444">
            <v>2</v>
          </cell>
          <cell r="N444"/>
          <cell r="O444">
            <v>9100</v>
          </cell>
          <cell r="P444"/>
          <cell r="Q444">
            <v>0</v>
          </cell>
          <cell r="R444">
            <v>9100</v>
          </cell>
          <cell r="S444">
            <v>6370</v>
          </cell>
          <cell r="T444">
            <v>0.7</v>
          </cell>
          <cell r="U444">
            <v>43395</v>
          </cell>
          <cell r="V444"/>
          <cell r="W444" t="str">
            <v>YAKIT</v>
          </cell>
          <cell r="X444"/>
          <cell r="Y444">
            <v>2730</v>
          </cell>
          <cell r="Z444">
            <v>0.3</v>
          </cell>
          <cell r="AA444">
            <v>43519</v>
          </cell>
          <cell r="AB444"/>
          <cell r="AC444" t="str">
            <v>YAKIT</v>
          </cell>
          <cell r="AD444"/>
          <cell r="AE444"/>
          <cell r="AF444"/>
          <cell r="AG444"/>
          <cell r="AH444"/>
          <cell r="AI444"/>
          <cell r="AJ444"/>
          <cell r="AK444"/>
          <cell r="AL444"/>
          <cell r="AM444"/>
          <cell r="AN444"/>
          <cell r="AO444"/>
          <cell r="AP444"/>
          <cell r="AQ444"/>
          <cell r="AR444"/>
          <cell r="AS444"/>
          <cell r="AT444"/>
          <cell r="AU444"/>
          <cell r="AV444"/>
          <cell r="AW444"/>
          <cell r="AX444">
            <v>9100</v>
          </cell>
          <cell r="AY444">
            <v>0</v>
          </cell>
          <cell r="AZ444"/>
          <cell r="BA444"/>
          <cell r="BB444"/>
          <cell r="BC444"/>
          <cell r="BD444"/>
          <cell r="BE444"/>
          <cell r="BF444"/>
          <cell r="BG444"/>
          <cell r="BH444"/>
          <cell r="BI444"/>
          <cell r="BJ444"/>
          <cell r="BK444"/>
          <cell r="BL444"/>
          <cell r="BM444"/>
          <cell r="BN444"/>
          <cell r="BO444"/>
          <cell r="BP444"/>
        </row>
        <row r="448">
          <cell r="C445" t="str">
            <v xml:space="preserve">ROSE GARDENS LTD.</v>
          </cell>
          <cell r="D445"/>
          <cell r="E445">
            <v>44375</v>
          </cell>
          <cell r="F445" t="str">
            <v xml:space="preserve">SHUKUR KOBİLOV</v>
          </cell>
          <cell r="G445"/>
          <cell r="H445"/>
          <cell r="I445">
            <v>630</v>
          </cell>
          <cell r="J445"/>
          <cell r="K445"/>
          <cell r="L445">
            <v>5</v>
          </cell>
          <cell r="M445"/>
          <cell r="N445">
            <v>1500</v>
          </cell>
          <cell r="O445">
            <v>7500</v>
          </cell>
          <cell r="P445"/>
          <cell r="Q445">
            <v>350</v>
          </cell>
          <cell r="R445">
            <v>7850</v>
          </cell>
          <cell r="S445">
            <v>5250</v>
          </cell>
          <cell r="T445">
            <v>0.7</v>
          </cell>
          <cell r="U445">
            <v>44397</v>
          </cell>
          <cell r="V445">
            <v>350</v>
          </cell>
          <cell r="W445" t="str">
            <v>YAKIT</v>
          </cell>
          <cell r="X445">
            <v>44397</v>
          </cell>
          <cell r="Y445">
            <v>2250</v>
          </cell>
          <cell r="Z445">
            <v>0.3</v>
          </cell>
          <cell r="AA445">
            <v>44489</v>
          </cell>
          <cell r="AB445"/>
          <cell r="AC445" t="str">
            <v>YAKIT</v>
          </cell>
          <cell r="AD445"/>
          <cell r="AE445"/>
          <cell r="AF445"/>
          <cell r="AG445"/>
          <cell r="AH445"/>
          <cell r="AI445"/>
          <cell r="AJ445"/>
          <cell r="AK445"/>
          <cell r="AL445"/>
          <cell r="AM445"/>
          <cell r="AN445"/>
          <cell r="AO445"/>
          <cell r="AP445"/>
          <cell r="AQ445"/>
          <cell r="AR445"/>
          <cell r="AS445"/>
          <cell r="AT445"/>
          <cell r="AU445"/>
          <cell r="AV445"/>
          <cell r="AW445"/>
          <cell r="AX445">
            <v>7850</v>
          </cell>
          <cell r="AY445">
            <v>0</v>
          </cell>
          <cell r="AZ445" t="str">
            <v>EVET</v>
          </cell>
          <cell r="BA445" t="str">
            <v>EVET</v>
          </cell>
          <cell r="BB445" t="str">
            <v xml:space="preserve">SÜRESİ GEÇTİ</v>
          </cell>
          <cell r="BC445" t="str">
            <v>EVET</v>
          </cell>
          <cell r="BD445">
            <v>44256</v>
          </cell>
          <cell r="BE445" t="str">
            <v>EVET</v>
          </cell>
          <cell r="BF445">
            <v>44312</v>
          </cell>
          <cell r="BG445" t="str">
            <v xml:space="preserve">19.05.2021 VE 17.06.2021 TARİHLERİNDE 3.VE 4. MAİLLER ATILDI</v>
          </cell>
          <cell r="BH445">
            <v>44377</v>
          </cell>
          <cell r="BI445" t="str">
            <v xml:space="preserve">28.06.2021 TARİHİNDE MONTAJ BAŞLADI</v>
          </cell>
          <cell r="BJ445"/>
          <cell r="BK445"/>
          <cell r="BL445"/>
          <cell r="BM445"/>
          <cell r="BN445"/>
          <cell r="BO445"/>
          <cell r="BP445"/>
        </row>
        <row r="449">
          <cell r="C446" t="str">
            <v xml:space="preserve">SALAHİ ERATA-1</v>
          </cell>
          <cell r="D446"/>
          <cell r="E446">
            <v>43735</v>
          </cell>
          <cell r="F446" t="str">
            <v xml:space="preserve">H.EGÜZ - E.METİN</v>
          </cell>
          <cell r="G446"/>
          <cell r="H446"/>
          <cell r="I446">
            <v>535</v>
          </cell>
          <cell r="J446"/>
          <cell r="K446"/>
          <cell r="L446">
            <v>5</v>
          </cell>
          <cell r="M446">
            <v>0</v>
          </cell>
          <cell r="N446"/>
          <cell r="O446">
            <v>6500</v>
          </cell>
          <cell r="P446"/>
          <cell r="Q446">
            <v>300</v>
          </cell>
          <cell r="R446">
            <v>6800</v>
          </cell>
          <cell r="S446">
            <v>4550</v>
          </cell>
          <cell r="T446">
            <v>0.7</v>
          </cell>
          <cell r="U446">
            <v>43761</v>
          </cell>
          <cell r="V446"/>
          <cell r="W446" t="str">
            <v>YAKIT</v>
          </cell>
          <cell r="X446"/>
          <cell r="Y446">
            <v>2250</v>
          </cell>
          <cell r="Z446" t="str">
            <v xml:space="preserve">Şükür tamamladı</v>
          </cell>
          <cell r="AA446"/>
          <cell r="AB446"/>
          <cell r="AC446" t="str">
            <v>YAKIT</v>
          </cell>
          <cell r="AD446"/>
          <cell r="AE446"/>
          <cell r="AF446"/>
          <cell r="AG446"/>
          <cell r="AH446"/>
          <cell r="AI446"/>
          <cell r="AJ446"/>
          <cell r="AK446"/>
          <cell r="AL446"/>
          <cell r="AM446"/>
          <cell r="AN446"/>
          <cell r="AO446"/>
          <cell r="AP446"/>
          <cell r="AQ446"/>
          <cell r="AR446"/>
          <cell r="AS446"/>
          <cell r="AT446"/>
          <cell r="AU446"/>
          <cell r="AV446"/>
          <cell r="AW446"/>
          <cell r="AX446">
            <v>6800</v>
          </cell>
          <cell r="AY446">
            <v>0</v>
          </cell>
          <cell r="AZ446"/>
          <cell r="BA446"/>
          <cell r="BB446"/>
          <cell r="BC446"/>
          <cell r="BD446"/>
          <cell r="BE446"/>
          <cell r="BF446"/>
          <cell r="BG446"/>
          <cell r="BH446"/>
          <cell r="BI446"/>
          <cell r="BJ446"/>
          <cell r="BK446"/>
          <cell r="BL446"/>
          <cell r="BM446"/>
          <cell r="BN446"/>
          <cell r="BO446"/>
          <cell r="BP446"/>
        </row>
        <row r="450">
          <cell r="C447" t="str">
            <v xml:space="preserve">SALAHİ ERATA-2</v>
          </cell>
          <cell r="D447"/>
          <cell r="E447">
            <v>43735</v>
          </cell>
          <cell r="F447" t="str">
            <v xml:space="preserve">H.EGÜZ - E.METİN</v>
          </cell>
          <cell r="G447"/>
          <cell r="H447"/>
          <cell r="I447">
            <v>535</v>
          </cell>
          <cell r="J447"/>
          <cell r="K447"/>
          <cell r="L447">
            <v>5</v>
          </cell>
          <cell r="M447">
            <v>0</v>
          </cell>
          <cell r="N447"/>
          <cell r="O447">
            <v>6500</v>
          </cell>
          <cell r="P447"/>
          <cell r="Q447">
            <v>300</v>
          </cell>
          <cell r="R447">
            <v>6800</v>
          </cell>
          <cell r="S447">
            <v>4550</v>
          </cell>
          <cell r="T447">
            <v>0.7</v>
          </cell>
          <cell r="U447">
            <v>43761</v>
          </cell>
          <cell r="V447"/>
          <cell r="W447" t="str">
            <v>YAKIT</v>
          </cell>
          <cell r="X447"/>
          <cell r="Y447">
            <v>2250</v>
          </cell>
          <cell r="Z447" t="str">
            <v xml:space="preserve">Şükür tamamladı</v>
          </cell>
          <cell r="AA447"/>
          <cell r="AB447"/>
          <cell r="AC447" t="str">
            <v>YAKIT</v>
          </cell>
          <cell r="AD447"/>
          <cell r="AE447"/>
          <cell r="AF447"/>
          <cell r="AG447"/>
          <cell r="AH447"/>
          <cell r="AI447"/>
          <cell r="AJ447"/>
          <cell r="AK447"/>
          <cell r="AL447"/>
          <cell r="AM447"/>
          <cell r="AN447"/>
          <cell r="AO447"/>
          <cell r="AP447"/>
          <cell r="AQ447"/>
          <cell r="AR447"/>
          <cell r="AS447"/>
          <cell r="AT447"/>
          <cell r="AU447"/>
          <cell r="AV447"/>
          <cell r="AW447"/>
          <cell r="AX447">
            <v>6800</v>
          </cell>
          <cell r="AY447">
            <v>0</v>
          </cell>
          <cell r="AZ447"/>
          <cell r="BA447"/>
          <cell r="BB447"/>
          <cell r="BC447"/>
          <cell r="BD447"/>
          <cell r="BE447"/>
          <cell r="BF447"/>
          <cell r="BG447"/>
          <cell r="BH447"/>
          <cell r="BI447"/>
          <cell r="BJ447"/>
          <cell r="BK447"/>
          <cell r="BL447"/>
          <cell r="BM447"/>
          <cell r="BN447"/>
          <cell r="BO447"/>
          <cell r="BP447"/>
        </row>
        <row r="451">
          <cell r="C448" t="str">
            <v xml:space="preserve">SALİH KAVAZ</v>
          </cell>
          <cell r="D448"/>
          <cell r="E448">
            <v>44145</v>
          </cell>
          <cell r="F448" t="str">
            <v xml:space="preserve">MEHMET BOZLAR</v>
          </cell>
          <cell r="G448"/>
          <cell r="H448"/>
          <cell r="I448">
            <v>630</v>
          </cell>
          <cell r="J448"/>
          <cell r="K448"/>
          <cell r="L448">
            <v>3</v>
          </cell>
          <cell r="M448">
            <v>1</v>
          </cell>
          <cell r="N448"/>
          <cell r="O448">
            <v>5833</v>
          </cell>
          <cell r="P448"/>
          <cell r="Q448">
            <v>800</v>
          </cell>
          <cell r="R448">
            <v>6633</v>
          </cell>
          <cell r="S448">
            <v>4083</v>
          </cell>
          <cell r="T448">
            <v>0.7</v>
          </cell>
          <cell r="U448">
            <v>44185</v>
          </cell>
          <cell r="V448">
            <v>800</v>
          </cell>
          <cell r="W448" t="str">
            <v>YAKIT</v>
          </cell>
          <cell r="X448">
            <v>44185</v>
          </cell>
          <cell r="Y448">
            <v>1750</v>
          </cell>
          <cell r="Z448">
            <v>0.3</v>
          </cell>
          <cell r="AA448">
            <v>44185</v>
          </cell>
          <cell r="AB448"/>
          <cell r="AC448" t="str">
            <v>YAKIT</v>
          </cell>
          <cell r="AD448"/>
          <cell r="AE448"/>
          <cell r="AF448"/>
          <cell r="AG448"/>
          <cell r="AH448"/>
          <cell r="AI448"/>
          <cell r="AJ448"/>
          <cell r="AK448"/>
          <cell r="AL448"/>
          <cell r="AM448"/>
          <cell r="AN448"/>
          <cell r="AO448"/>
          <cell r="AP448"/>
          <cell r="AQ448"/>
          <cell r="AR448"/>
          <cell r="AS448"/>
          <cell r="AT448"/>
          <cell r="AU448"/>
          <cell r="AV448"/>
          <cell r="AW448"/>
          <cell r="AX448">
            <v>6633</v>
          </cell>
          <cell r="AY448">
            <v>0</v>
          </cell>
          <cell r="AZ448"/>
          <cell r="BA448"/>
          <cell r="BB448"/>
          <cell r="BC448"/>
          <cell r="BD448"/>
          <cell r="BE448"/>
          <cell r="BF448"/>
          <cell r="BG448"/>
          <cell r="BH448"/>
          <cell r="BI448"/>
          <cell r="BJ448"/>
          <cell r="BK448"/>
          <cell r="BL448"/>
          <cell r="BM448"/>
          <cell r="BN448"/>
          <cell r="BO448"/>
          <cell r="BP448"/>
        </row>
        <row r="452">
          <cell r="C449" t="str">
            <v xml:space="preserve">SARIOĞULLARI YENİ OFİS</v>
          </cell>
          <cell r="D449"/>
          <cell r="E449"/>
          <cell r="F449" t="str">
            <v xml:space="preserve">MEHMET BOZLAR</v>
          </cell>
          <cell r="G449" t="str">
            <v>LEFKOŞA</v>
          </cell>
          <cell r="H449">
            <v>5500</v>
          </cell>
          <cell r="I449">
            <v>2000</v>
          </cell>
          <cell r="J449">
            <v>9</v>
          </cell>
          <cell r="K449">
            <v>6</v>
          </cell>
          <cell r="L449">
            <v>6</v>
          </cell>
          <cell r="M449">
            <v>9</v>
          </cell>
          <cell r="N449">
            <v>6250</v>
          </cell>
          <cell r="O449">
            <v>65625</v>
          </cell>
          <cell r="P449"/>
          <cell r="Q449">
            <v>2142</v>
          </cell>
          <cell r="R449">
            <v>81721.5</v>
          </cell>
          <cell r="S449">
            <v>32812.5</v>
          </cell>
          <cell r="T449">
            <v>0.5</v>
          </cell>
          <cell r="U449">
            <v>45036</v>
          </cell>
          <cell r="V449">
            <v>2142</v>
          </cell>
          <cell r="W449" t="str">
            <v>YAKIT</v>
          </cell>
          <cell r="X449">
            <v>45036</v>
          </cell>
          <cell r="Y449">
            <v>13125</v>
          </cell>
          <cell r="Z449">
            <v>0.2</v>
          </cell>
          <cell r="AA449">
            <v>45036</v>
          </cell>
          <cell r="AB449">
            <v>2142</v>
          </cell>
          <cell r="AC449" t="str">
            <v>YAKIT</v>
          </cell>
          <cell r="AD449">
            <v>45036</v>
          </cell>
          <cell r="AE449">
            <v>31500</v>
          </cell>
          <cell r="AF449">
            <v>0.3</v>
          </cell>
          <cell r="AG449">
            <v>45189</v>
          </cell>
          <cell r="AH449"/>
          <cell r="AI449"/>
          <cell r="AJ449"/>
          <cell r="AK449"/>
          <cell r="AL449"/>
          <cell r="AM449"/>
          <cell r="AN449"/>
          <cell r="AO449"/>
          <cell r="AP449"/>
          <cell r="AQ449"/>
          <cell r="AR449"/>
          <cell r="AS449"/>
          <cell r="AT449"/>
          <cell r="AU449"/>
          <cell r="AV449"/>
          <cell r="AW449">
            <v>13954.5</v>
          </cell>
          <cell r="AX449">
            <v>81721.5</v>
          </cell>
          <cell r="AY449">
            <v>0</v>
          </cell>
          <cell r="AZ449" t="str">
            <v>HAYIR</v>
          </cell>
          <cell r="BA449" t="str">
            <v>EVET</v>
          </cell>
          <cell r="BB449" t="str">
            <v>HAYIR</v>
          </cell>
          <cell r="BC449" t="str">
            <v>EVET</v>
          </cell>
          <cell r="BD449">
            <v>44376</v>
          </cell>
          <cell r="BE449"/>
          <cell r="BF449"/>
          <cell r="BG449"/>
          <cell r="BH449"/>
          <cell r="BI449"/>
          <cell r="BJ449"/>
          <cell r="BK449"/>
          <cell r="BL449"/>
          <cell r="BM449"/>
          <cell r="BN449"/>
          <cell r="BO449"/>
          <cell r="BP449"/>
        </row>
        <row r="453">
          <cell r="C450" t="str">
            <v xml:space="preserve">SAVAŞ ESENDAĞLI</v>
          </cell>
          <cell r="D450"/>
          <cell r="E450">
            <v>43672</v>
          </cell>
          <cell r="F450" t="str">
            <v xml:space="preserve">MEHMET BOZLAR</v>
          </cell>
          <cell r="G450"/>
          <cell r="H450"/>
          <cell r="I450">
            <v>400</v>
          </cell>
          <cell r="J450"/>
          <cell r="K450"/>
          <cell r="L450">
            <v>6</v>
          </cell>
          <cell r="M450">
            <v>0</v>
          </cell>
          <cell r="N450"/>
          <cell r="O450">
            <v>7800</v>
          </cell>
          <cell r="P450"/>
          <cell r="Q450">
            <v>300</v>
          </cell>
          <cell r="R450">
            <v>8100</v>
          </cell>
          <cell r="S450">
            <v>5460</v>
          </cell>
          <cell r="T450">
            <v>0.7</v>
          </cell>
          <cell r="U450">
            <v>43699</v>
          </cell>
          <cell r="V450">
            <v>300</v>
          </cell>
          <cell r="W450" t="str">
            <v>YAKIT</v>
          </cell>
          <cell r="X450">
            <v>43699</v>
          </cell>
          <cell r="Y450">
            <v>2340</v>
          </cell>
          <cell r="Z450">
            <v>0.3</v>
          </cell>
          <cell r="AA450">
            <v>43760</v>
          </cell>
          <cell r="AB450"/>
          <cell r="AC450" t="str">
            <v>YAKIT</v>
          </cell>
          <cell r="AD450"/>
          <cell r="AE450"/>
          <cell r="AF450"/>
          <cell r="AG450"/>
          <cell r="AH450"/>
          <cell r="AI450"/>
          <cell r="AJ450"/>
          <cell r="AK450"/>
          <cell r="AL450"/>
          <cell r="AM450"/>
          <cell r="AN450"/>
          <cell r="AO450"/>
          <cell r="AP450"/>
          <cell r="AQ450"/>
          <cell r="AR450"/>
          <cell r="AS450"/>
          <cell r="AT450"/>
          <cell r="AU450"/>
          <cell r="AV450"/>
          <cell r="AW450"/>
          <cell r="AX450">
            <v>8100</v>
          </cell>
          <cell r="AY450">
            <v>0</v>
          </cell>
          <cell r="AZ450"/>
          <cell r="BA450"/>
          <cell r="BB450"/>
          <cell r="BC450"/>
          <cell r="BD450"/>
          <cell r="BE450"/>
          <cell r="BF450"/>
          <cell r="BG450"/>
          <cell r="BH450"/>
          <cell r="BI450"/>
          <cell r="BJ450"/>
          <cell r="BK450"/>
          <cell r="BL450"/>
          <cell r="BM450"/>
          <cell r="BN450"/>
          <cell r="BO450"/>
          <cell r="BP450"/>
        </row>
        <row r="454">
          <cell r="C451" t="str">
            <v xml:space="preserve">SCS INVESTMENT LTD-Su Ateş Tower</v>
          </cell>
          <cell r="D451"/>
          <cell r="E451">
            <v>44476</v>
          </cell>
          <cell r="F451" t="str">
            <v xml:space="preserve">ŞAHİN ÜNEŞ</v>
          </cell>
          <cell r="G451"/>
          <cell r="H451"/>
          <cell r="I451">
            <v>535</v>
          </cell>
          <cell r="J451"/>
          <cell r="K451"/>
          <cell r="L451">
            <v>6</v>
          </cell>
          <cell r="M451"/>
          <cell r="N451">
            <v>1500</v>
          </cell>
          <cell r="O451">
            <v>9000</v>
          </cell>
          <cell r="P451"/>
          <cell r="Q451">
            <v>120</v>
          </cell>
          <cell r="R451">
            <v>9120</v>
          </cell>
          <cell r="S451">
            <v>6300</v>
          </cell>
          <cell r="T451">
            <v>0.7</v>
          </cell>
          <cell r="U451">
            <v>44520</v>
          </cell>
          <cell r="V451">
            <v>120</v>
          </cell>
          <cell r="W451" t="str">
            <v>YAKIT</v>
          </cell>
          <cell r="X451">
            <v>44520</v>
          </cell>
          <cell r="Y451">
            <v>2700</v>
          </cell>
          <cell r="Z451">
            <v>0.3</v>
          </cell>
          <cell r="AA451">
            <v>44581</v>
          </cell>
          <cell r="AB451"/>
          <cell r="AC451" t="str">
            <v>YAKIT</v>
          </cell>
          <cell r="AD451"/>
          <cell r="AE451"/>
          <cell r="AF451"/>
          <cell r="AG451"/>
          <cell r="AH451"/>
          <cell r="AI451"/>
          <cell r="AJ451"/>
          <cell r="AK451"/>
          <cell r="AL451"/>
          <cell r="AM451"/>
          <cell r="AN451"/>
          <cell r="AO451"/>
          <cell r="AP451"/>
          <cell r="AQ451"/>
          <cell r="AR451"/>
          <cell r="AS451"/>
          <cell r="AT451"/>
          <cell r="AU451"/>
          <cell r="AV451"/>
          <cell r="AW451"/>
          <cell r="AX451">
            <v>9120</v>
          </cell>
          <cell r="AY451">
            <v>0</v>
          </cell>
          <cell r="AZ451" t="str">
            <v>HAYIR</v>
          </cell>
          <cell r="BA451" t="str">
            <v>EVET</v>
          </cell>
          <cell r="BB451" t="str">
            <v>HAYIR</v>
          </cell>
          <cell r="BC451" t="str">
            <v>EVET</v>
          </cell>
          <cell r="BD451">
            <v>44375</v>
          </cell>
          <cell r="BE451"/>
          <cell r="BF451"/>
          <cell r="BG451"/>
          <cell r="BH451"/>
          <cell r="BI451"/>
          <cell r="BJ451"/>
          <cell r="BK451"/>
          <cell r="BL451"/>
          <cell r="BM451"/>
          <cell r="BN451"/>
          <cell r="BO451"/>
          <cell r="BP451"/>
        </row>
        <row r="455">
          <cell r="C452" t="str">
            <v xml:space="preserve">SELABA HARMONY (M.B)</v>
          </cell>
          <cell r="D452"/>
          <cell r="E452">
            <v>43966</v>
          </cell>
          <cell r="F452" t="str">
            <v xml:space="preserve">MEHMET BOZLAR</v>
          </cell>
          <cell r="G452"/>
          <cell r="H452"/>
          <cell r="I452">
            <v>535</v>
          </cell>
          <cell r="J452"/>
          <cell r="K452"/>
          <cell r="L452">
            <v>5</v>
          </cell>
          <cell r="M452"/>
          <cell r="N452"/>
          <cell r="O452">
            <v>6500</v>
          </cell>
          <cell r="P452"/>
          <cell r="Q452">
            <v>300</v>
          </cell>
          <cell r="R452">
            <v>6800</v>
          </cell>
          <cell r="S452">
            <v>4550</v>
          </cell>
          <cell r="T452">
            <v>0.7</v>
          </cell>
          <cell r="U452">
            <v>44002</v>
          </cell>
          <cell r="V452">
            <v>300</v>
          </cell>
          <cell r="W452" t="str">
            <v>YAKIT</v>
          </cell>
          <cell r="X452">
            <v>44002</v>
          </cell>
          <cell r="Y452">
            <v>1950</v>
          </cell>
          <cell r="Z452">
            <v>0.3</v>
          </cell>
          <cell r="AA452">
            <v>44032</v>
          </cell>
          <cell r="AB452"/>
          <cell r="AC452" t="str">
            <v>YAKIT</v>
          </cell>
          <cell r="AD452"/>
          <cell r="AE452"/>
          <cell r="AF452"/>
          <cell r="AG452"/>
          <cell r="AH452"/>
          <cell r="AI452"/>
          <cell r="AJ452"/>
          <cell r="AK452"/>
          <cell r="AL452"/>
          <cell r="AM452"/>
          <cell r="AN452"/>
          <cell r="AO452"/>
          <cell r="AP452"/>
          <cell r="AQ452"/>
          <cell r="AR452"/>
          <cell r="AS452"/>
          <cell r="AT452"/>
          <cell r="AU452"/>
          <cell r="AV452"/>
          <cell r="AW452"/>
          <cell r="AX452">
            <v>6800</v>
          </cell>
          <cell r="AY452">
            <v>0</v>
          </cell>
          <cell r="AZ452"/>
          <cell r="BA452"/>
          <cell r="BB452"/>
          <cell r="BC452"/>
          <cell r="BD452"/>
          <cell r="BE452"/>
          <cell r="BF452"/>
          <cell r="BG452"/>
          <cell r="BH452"/>
          <cell r="BI452"/>
          <cell r="BJ452"/>
          <cell r="BK452"/>
          <cell r="BL452"/>
          <cell r="BM452"/>
          <cell r="BN452"/>
          <cell r="BO452"/>
          <cell r="BP452"/>
        </row>
        <row r="456">
          <cell r="C453" t="str">
            <v xml:space="preserve">SELBA BUTERFLY</v>
          </cell>
          <cell r="D453"/>
          <cell r="E453">
            <v>44301</v>
          </cell>
          <cell r="F453" t="str">
            <v xml:space="preserve">SHUKUR KOBİLOV</v>
          </cell>
          <cell r="G453" t="str">
            <v>LEFKOŞA</v>
          </cell>
          <cell r="H453">
            <v>3300</v>
          </cell>
          <cell r="I453">
            <v>535</v>
          </cell>
          <cell r="J453">
            <v>3</v>
          </cell>
          <cell r="K453">
            <v>3</v>
          </cell>
          <cell r="L453">
            <v>4</v>
          </cell>
          <cell r="M453"/>
          <cell r="N453">
            <v>2250</v>
          </cell>
          <cell r="O453">
            <v>6000</v>
          </cell>
          <cell r="P453"/>
          <cell r="Q453">
            <v>350</v>
          </cell>
          <cell r="R453">
            <v>6350</v>
          </cell>
          <cell r="S453">
            <v>4200</v>
          </cell>
          <cell r="T453">
            <v>0.7</v>
          </cell>
          <cell r="U453">
            <v>44336</v>
          </cell>
          <cell r="V453">
            <v>350</v>
          </cell>
          <cell r="W453" t="str">
            <v>YAKIT</v>
          </cell>
          <cell r="X453">
            <v>44336</v>
          </cell>
          <cell r="Y453">
            <v>1800</v>
          </cell>
          <cell r="Z453">
            <v>0.3</v>
          </cell>
          <cell r="AA453">
            <v>44367</v>
          </cell>
          <cell r="AB453"/>
          <cell r="AC453" t="str">
            <v>YAKIT</v>
          </cell>
          <cell r="AD453"/>
          <cell r="AE453"/>
          <cell r="AF453"/>
          <cell r="AG453"/>
          <cell r="AH453"/>
          <cell r="AI453"/>
          <cell r="AJ453"/>
          <cell r="AK453"/>
          <cell r="AL453"/>
          <cell r="AM453"/>
          <cell r="AN453"/>
          <cell r="AO453"/>
          <cell r="AP453"/>
          <cell r="AQ453"/>
          <cell r="AR453"/>
          <cell r="AS453"/>
          <cell r="AT453"/>
          <cell r="AU453"/>
          <cell r="AV453"/>
          <cell r="AW453"/>
          <cell r="AX453">
            <v>6350</v>
          </cell>
          <cell r="AY453">
            <v>0</v>
          </cell>
          <cell r="AZ453"/>
          <cell r="BA453"/>
          <cell r="BB453"/>
          <cell r="BC453"/>
          <cell r="BD453"/>
          <cell r="BE453"/>
          <cell r="BF453"/>
          <cell r="BG453"/>
          <cell r="BH453"/>
          <cell r="BI453"/>
          <cell r="BJ453"/>
          <cell r="BK453"/>
          <cell r="BL453"/>
          <cell r="BM453"/>
          <cell r="BN453"/>
          <cell r="BO453"/>
          <cell r="BP453"/>
        </row>
        <row r="457">
          <cell r="C454" t="str">
            <v xml:space="preserve">SELBA COUNTRY TOWER</v>
          </cell>
          <cell r="D454"/>
          <cell r="E454">
            <v>43414</v>
          </cell>
          <cell r="F454" t="str">
            <v xml:space="preserve">M. DELİBAŞ</v>
          </cell>
          <cell r="G454"/>
          <cell r="H454"/>
          <cell r="I454">
            <v>800</v>
          </cell>
          <cell r="J454"/>
          <cell r="K454"/>
          <cell r="L454">
            <v>8</v>
          </cell>
          <cell r="M454">
            <v>0</v>
          </cell>
          <cell r="N454"/>
          <cell r="O454">
            <v>10800</v>
          </cell>
          <cell r="P454"/>
          <cell r="Q454">
            <v>0</v>
          </cell>
          <cell r="R454">
            <v>10800</v>
          </cell>
          <cell r="S454">
            <v>7560</v>
          </cell>
          <cell r="T454">
            <v>0.7</v>
          </cell>
          <cell r="U454">
            <v>43465</v>
          </cell>
          <cell r="V454"/>
          <cell r="W454" t="str">
            <v>YAKIT</v>
          </cell>
          <cell r="X454"/>
          <cell r="Y454">
            <v>3240</v>
          </cell>
          <cell r="Z454">
            <v>0.3</v>
          </cell>
          <cell r="AA454">
            <v>43604</v>
          </cell>
          <cell r="AB454"/>
          <cell r="AC454" t="str">
            <v>YAKIT</v>
          </cell>
          <cell r="AD454"/>
          <cell r="AE454"/>
          <cell r="AF454"/>
          <cell r="AG454"/>
          <cell r="AH454"/>
          <cell r="AI454"/>
          <cell r="AJ454"/>
          <cell r="AK454"/>
          <cell r="AL454"/>
          <cell r="AM454"/>
          <cell r="AN454"/>
          <cell r="AO454"/>
          <cell r="AP454"/>
          <cell r="AQ454"/>
          <cell r="AR454"/>
          <cell r="AS454"/>
          <cell r="AT454"/>
          <cell r="AU454"/>
          <cell r="AV454"/>
          <cell r="AW454"/>
          <cell r="AX454">
            <v>10800</v>
          </cell>
          <cell r="AY454">
            <v>0</v>
          </cell>
          <cell r="AZ454"/>
          <cell r="BA454"/>
          <cell r="BB454"/>
          <cell r="BC454"/>
          <cell r="BD454"/>
          <cell r="BE454"/>
          <cell r="BF454"/>
          <cell r="BG454"/>
          <cell r="BH454"/>
          <cell r="BI454"/>
          <cell r="BJ454"/>
          <cell r="BK454"/>
          <cell r="BL454"/>
          <cell r="BM454"/>
          <cell r="BN454"/>
          <cell r="BO454"/>
          <cell r="BP454"/>
        </row>
        <row r="458">
          <cell r="C455" t="str">
            <v xml:space="preserve">SELBA FOREST PARK-1</v>
          </cell>
          <cell r="D455"/>
          <cell r="E455">
            <v>43505</v>
          </cell>
          <cell r="F455" t="str">
            <v xml:space="preserve">M. DELİBAŞ</v>
          </cell>
          <cell r="G455"/>
          <cell r="H455"/>
          <cell r="I455">
            <v>535</v>
          </cell>
          <cell r="J455"/>
          <cell r="K455"/>
          <cell r="L455">
            <v>5</v>
          </cell>
          <cell r="M455">
            <v>0</v>
          </cell>
          <cell r="N455"/>
          <cell r="O455">
            <v>6500</v>
          </cell>
          <cell r="P455"/>
          <cell r="Q455">
            <v>0</v>
          </cell>
          <cell r="R455">
            <v>6500</v>
          </cell>
          <cell r="S455">
            <v>4550</v>
          </cell>
          <cell r="T455">
            <v>0.7</v>
          </cell>
          <cell r="U455">
            <v>43550</v>
          </cell>
          <cell r="V455"/>
          <cell r="W455" t="str">
            <v>YAKIT</v>
          </cell>
          <cell r="X455"/>
          <cell r="Y455">
            <v>1950</v>
          </cell>
          <cell r="Z455">
            <v>0.3</v>
          </cell>
          <cell r="AA455">
            <v>43604</v>
          </cell>
          <cell r="AB455"/>
          <cell r="AC455" t="str">
            <v>YAKIT</v>
          </cell>
          <cell r="AD455"/>
          <cell r="AE455"/>
          <cell r="AF455"/>
          <cell r="AG455"/>
          <cell r="AH455"/>
          <cell r="AI455"/>
          <cell r="AJ455"/>
          <cell r="AK455"/>
          <cell r="AL455"/>
          <cell r="AM455"/>
          <cell r="AN455"/>
          <cell r="AO455"/>
          <cell r="AP455"/>
          <cell r="AQ455"/>
          <cell r="AR455"/>
          <cell r="AS455"/>
          <cell r="AT455"/>
          <cell r="AU455"/>
          <cell r="AV455"/>
          <cell r="AW455"/>
          <cell r="AX455">
            <v>6500</v>
          </cell>
          <cell r="AY455">
            <v>0</v>
          </cell>
          <cell r="AZ455"/>
          <cell r="BA455"/>
          <cell r="BB455"/>
          <cell r="BC455"/>
          <cell r="BD455"/>
          <cell r="BE455"/>
          <cell r="BF455"/>
          <cell r="BG455"/>
          <cell r="BH455"/>
          <cell r="BI455"/>
          <cell r="BJ455"/>
          <cell r="BK455"/>
          <cell r="BL455"/>
          <cell r="BM455"/>
          <cell r="BN455"/>
          <cell r="BO455"/>
          <cell r="BP455"/>
        </row>
        <row r="459">
          <cell r="C456" t="str">
            <v xml:space="preserve">SELBA FOREST PARK-2</v>
          </cell>
          <cell r="D456"/>
          <cell r="E456">
            <v>43505</v>
          </cell>
          <cell r="F456" t="str">
            <v xml:space="preserve">SHUKUR KOBİLOV</v>
          </cell>
          <cell r="G456"/>
          <cell r="H456"/>
          <cell r="I456">
            <v>535</v>
          </cell>
          <cell r="J456"/>
          <cell r="K456"/>
          <cell r="L456">
            <v>5</v>
          </cell>
          <cell r="M456">
            <v>0</v>
          </cell>
          <cell r="N456"/>
          <cell r="O456">
            <v>6500</v>
          </cell>
          <cell r="P456"/>
          <cell r="Q456">
            <v>0</v>
          </cell>
          <cell r="R456">
            <v>6500</v>
          </cell>
          <cell r="S456">
            <v>4550</v>
          </cell>
          <cell r="T456">
            <v>0.7</v>
          </cell>
          <cell r="U456">
            <v>43550</v>
          </cell>
          <cell r="V456"/>
          <cell r="W456" t="str">
            <v>YAKIT</v>
          </cell>
          <cell r="X456"/>
          <cell r="Y456">
            <v>1950</v>
          </cell>
          <cell r="Z456">
            <v>0.3</v>
          </cell>
          <cell r="AA456">
            <v>43470</v>
          </cell>
          <cell r="AB456"/>
          <cell r="AC456" t="str">
            <v>YAKIT</v>
          </cell>
          <cell r="AD456"/>
          <cell r="AE456"/>
          <cell r="AF456"/>
          <cell r="AG456"/>
          <cell r="AH456"/>
          <cell r="AI456"/>
          <cell r="AJ456"/>
          <cell r="AK456"/>
          <cell r="AL456"/>
          <cell r="AM456"/>
          <cell r="AN456"/>
          <cell r="AO456"/>
          <cell r="AP456"/>
          <cell r="AQ456"/>
          <cell r="AR456"/>
          <cell r="AS456"/>
          <cell r="AT456"/>
          <cell r="AU456"/>
          <cell r="AV456"/>
          <cell r="AW456"/>
          <cell r="AX456">
            <v>6500</v>
          </cell>
          <cell r="AY456">
            <v>0</v>
          </cell>
          <cell r="AZ456"/>
          <cell r="BA456"/>
          <cell r="BB456"/>
          <cell r="BC456"/>
          <cell r="BD456"/>
          <cell r="BE456"/>
          <cell r="BF456"/>
          <cell r="BG456"/>
          <cell r="BH456"/>
          <cell r="BI456"/>
          <cell r="BJ456"/>
          <cell r="BK456"/>
          <cell r="BL456"/>
          <cell r="BM456"/>
          <cell r="BN456"/>
          <cell r="BO456"/>
          <cell r="BP456"/>
        </row>
        <row r="460">
          <cell r="C457" t="str">
            <v xml:space="preserve">SELBA LAZMARİN APT</v>
          </cell>
          <cell r="D457">
            <v>2023</v>
          </cell>
          <cell r="E457"/>
          <cell r="F457" t="str">
            <v xml:space="preserve">ŞAHİN ÜNEŞ</v>
          </cell>
          <cell r="G457" t="str">
            <v>LEFKOŞA</v>
          </cell>
          <cell r="H457">
            <v>3300</v>
          </cell>
          <cell r="I457">
            <v>675</v>
          </cell>
          <cell r="J457">
            <v>5</v>
          </cell>
          <cell r="K457">
            <v>3</v>
          </cell>
          <cell r="L457">
            <v>5</v>
          </cell>
          <cell r="M457"/>
          <cell r="N457">
            <v>7500</v>
          </cell>
          <cell r="O457">
            <v>37500</v>
          </cell>
          <cell r="P457"/>
          <cell r="Q457">
            <v>2016</v>
          </cell>
          <cell r="R457">
            <v>39516</v>
          </cell>
          <cell r="S457">
            <v>26250</v>
          </cell>
          <cell r="T457">
            <v>0.7</v>
          </cell>
          <cell r="U457">
            <v>45280</v>
          </cell>
          <cell r="V457">
            <v>2016</v>
          </cell>
          <cell r="W457" t="str">
            <v>YAKIT</v>
          </cell>
          <cell r="X457">
            <v>45280</v>
          </cell>
          <cell r="Y457"/>
          <cell r="Z457"/>
          <cell r="AA457"/>
          <cell r="AB457"/>
          <cell r="AC457" t="str">
            <v>YAKIT</v>
          </cell>
          <cell r="AD457"/>
          <cell r="AE457"/>
          <cell r="AF457"/>
          <cell r="AG457"/>
          <cell r="AH457"/>
          <cell r="AI457"/>
          <cell r="AJ457"/>
          <cell r="AK457"/>
          <cell r="AL457"/>
          <cell r="AM457"/>
          <cell r="AN457"/>
          <cell r="AO457"/>
          <cell r="AP457"/>
          <cell r="AQ457"/>
          <cell r="AR457"/>
          <cell r="AS457"/>
          <cell r="AT457"/>
          <cell r="AU457"/>
          <cell r="AV457"/>
          <cell r="AW457"/>
          <cell r="AX457">
            <v>28266</v>
          </cell>
          <cell r="AY457">
            <v>11250</v>
          </cell>
          <cell r="AZ457" t="str">
            <v>HAYIR</v>
          </cell>
          <cell r="BA457" t="str">
            <v>EVET</v>
          </cell>
          <cell r="BB457" t="str">
            <v>HAYIR</v>
          </cell>
          <cell r="BC457" t="str">
            <v>EVET</v>
          </cell>
          <cell r="BD457">
            <v>44376</v>
          </cell>
          <cell r="BE457"/>
          <cell r="BF457"/>
          <cell r="BG457"/>
          <cell r="BH457"/>
          <cell r="BI457"/>
          <cell r="BJ457"/>
          <cell r="BK457"/>
          <cell r="BL457"/>
          <cell r="BM457"/>
          <cell r="BN457"/>
          <cell r="BO457"/>
          <cell r="BP457"/>
        </row>
        <row r="461">
          <cell r="C458" t="str">
            <v xml:space="preserve">SELBA TRADING LTD. - Butterfly Apt.</v>
          </cell>
          <cell r="D458"/>
          <cell r="E458"/>
          <cell r="F458" t="str">
            <v xml:space="preserve">SHUKUR KOBİLOV</v>
          </cell>
          <cell r="G458"/>
          <cell r="H458"/>
          <cell r="I458">
            <v>400</v>
          </cell>
          <cell r="J458"/>
          <cell r="K458"/>
          <cell r="L458">
            <v>4</v>
          </cell>
          <cell r="M458"/>
          <cell r="N458">
            <v>1500</v>
          </cell>
          <cell r="O458">
            <v>6000</v>
          </cell>
          <cell r="P458"/>
          <cell r="Q458">
            <v>350</v>
          </cell>
          <cell r="R458">
            <v>6350</v>
          </cell>
          <cell r="S458">
            <v>6350</v>
          </cell>
          <cell r="T458"/>
          <cell r="U458"/>
          <cell r="V458"/>
          <cell r="W458" t="str">
            <v>YAKIT</v>
          </cell>
          <cell r="X458"/>
          <cell r="Y458"/>
          <cell r="Z458"/>
          <cell r="AA458"/>
          <cell r="AB458"/>
          <cell r="AC458" t="str">
            <v>YAKIT</v>
          </cell>
          <cell r="AD458"/>
          <cell r="AE458"/>
          <cell r="AF458"/>
          <cell r="AG458"/>
          <cell r="AH458"/>
          <cell r="AI458"/>
          <cell r="AJ458"/>
          <cell r="AK458"/>
          <cell r="AL458"/>
          <cell r="AM458"/>
          <cell r="AN458"/>
          <cell r="AO458"/>
          <cell r="AP458"/>
          <cell r="AQ458"/>
          <cell r="AR458"/>
          <cell r="AS458"/>
          <cell r="AT458"/>
          <cell r="AU458"/>
          <cell r="AV458"/>
          <cell r="AW458"/>
          <cell r="AX458">
            <v>6350</v>
          </cell>
          <cell r="AY458">
            <v>0</v>
          </cell>
          <cell r="AZ458" t="str">
            <v>EVET</v>
          </cell>
          <cell r="BA458" t="str">
            <v>EVET</v>
          </cell>
          <cell r="BB458" t="str">
            <v xml:space="preserve">SÜRESİ GEÇTİ</v>
          </cell>
          <cell r="BC458" t="str">
            <v>EVET</v>
          </cell>
          <cell r="BD458">
            <v>44270</v>
          </cell>
          <cell r="BE458" t="str">
            <v>EVET</v>
          </cell>
          <cell r="BF458">
            <v>44294</v>
          </cell>
          <cell r="BG458" t="str">
            <v xml:space="preserve">MONTAJ TAMAMLANDI</v>
          </cell>
          <cell r="BH458"/>
          <cell r="BI458"/>
          <cell r="BJ458"/>
          <cell r="BK458"/>
          <cell r="BL458"/>
          <cell r="BM458"/>
          <cell r="BN458"/>
          <cell r="BO458"/>
          <cell r="BP458"/>
        </row>
        <row r="462">
          <cell r="C459" t="str">
            <v xml:space="preserve">SERASER YATIRIM Menteş Bey</v>
          </cell>
          <cell r="D459"/>
          <cell r="E459">
            <v>44489</v>
          </cell>
          <cell r="F459" t="str">
            <v xml:space="preserve">ŞAHİN ÜNEŞ</v>
          </cell>
          <cell r="G459" t="str">
            <v>GİRNE</v>
          </cell>
          <cell r="H459">
            <v>3300</v>
          </cell>
          <cell r="I459">
            <v>625</v>
          </cell>
          <cell r="J459">
            <v>4</v>
          </cell>
          <cell r="K459">
            <v>2</v>
          </cell>
          <cell r="L459">
            <v>6</v>
          </cell>
          <cell r="M459"/>
          <cell r="N459">
            <v>2200</v>
          </cell>
          <cell r="O459">
            <v>13200</v>
          </cell>
          <cell r="P459"/>
          <cell r="Q459">
            <v>120</v>
          </cell>
          <cell r="R459">
            <v>10380</v>
          </cell>
          <cell r="S459">
            <v>6300</v>
          </cell>
          <cell r="T459">
            <v>0.7</v>
          </cell>
          <cell r="U459">
            <v>44520</v>
          </cell>
          <cell r="V459">
            <v>120</v>
          </cell>
          <cell r="W459" t="str">
            <v>YAKIT</v>
          </cell>
          <cell r="X459">
            <v>44520</v>
          </cell>
          <cell r="Y459">
            <v>3960</v>
          </cell>
          <cell r="Z459">
            <v>0.3</v>
          </cell>
          <cell r="AA459"/>
          <cell r="AB459"/>
          <cell r="AC459" t="str">
            <v>YAKIT</v>
          </cell>
          <cell r="AD459"/>
          <cell r="AE459"/>
          <cell r="AF459"/>
          <cell r="AG459"/>
          <cell r="AH459"/>
          <cell r="AI459"/>
          <cell r="AJ459"/>
          <cell r="AK459"/>
          <cell r="AL459"/>
          <cell r="AM459"/>
          <cell r="AN459"/>
          <cell r="AO459"/>
          <cell r="AP459"/>
          <cell r="AQ459"/>
          <cell r="AR459"/>
          <cell r="AS459"/>
          <cell r="AT459"/>
          <cell r="AU459"/>
          <cell r="AV459"/>
          <cell r="AW459"/>
          <cell r="AX459">
            <v>10380</v>
          </cell>
          <cell r="AY459">
            <v>0</v>
          </cell>
          <cell r="AZ459" t="str">
            <v>HAYIR</v>
          </cell>
          <cell r="BA459" t="str">
            <v>EVET</v>
          </cell>
          <cell r="BB459" t="str">
            <v>HAYIR</v>
          </cell>
          <cell r="BC459" t="str">
            <v>EVET</v>
          </cell>
          <cell r="BD459">
            <v>44370</v>
          </cell>
          <cell r="BE459"/>
          <cell r="BF459"/>
          <cell r="BG459"/>
          <cell r="BH459"/>
          <cell r="BI459"/>
          <cell r="BJ459"/>
          <cell r="BK459"/>
          <cell r="BL459"/>
          <cell r="BM459"/>
          <cell r="BN459"/>
          <cell r="BO459"/>
          <cell r="BP459"/>
        </row>
        <row r="463">
          <cell r="C460" t="str">
            <v xml:space="preserve">SERPİL DÖKMECİOĞLU (YAHYA ORHAN)</v>
          </cell>
          <cell r="D460"/>
          <cell r="E460">
            <v>43973</v>
          </cell>
          <cell r="F460" t="str">
            <v xml:space="preserve">MEHMET BOZLAR</v>
          </cell>
          <cell r="G460"/>
          <cell r="H460"/>
          <cell r="I460">
            <v>800</v>
          </cell>
          <cell r="J460"/>
          <cell r="K460"/>
          <cell r="L460">
            <v>6</v>
          </cell>
          <cell r="M460">
            <v>1</v>
          </cell>
          <cell r="N460"/>
          <cell r="O460">
            <v>8775</v>
          </cell>
          <cell r="P460"/>
          <cell r="Q460">
            <v>800</v>
          </cell>
          <cell r="R460">
            <v>9575</v>
          </cell>
          <cell r="S460">
            <v>6142.5</v>
          </cell>
          <cell r="T460">
            <v>0.7</v>
          </cell>
          <cell r="U460">
            <v>44002</v>
          </cell>
          <cell r="V460">
            <v>800</v>
          </cell>
          <cell r="W460" t="str">
            <v>YAKIT</v>
          </cell>
          <cell r="X460">
            <v>44002</v>
          </cell>
          <cell r="Y460">
            <v>2632.5</v>
          </cell>
          <cell r="Z460">
            <v>0.3</v>
          </cell>
          <cell r="AA460">
            <v>44094</v>
          </cell>
          <cell r="AB460"/>
          <cell r="AC460" t="str">
            <v>YAKIT</v>
          </cell>
          <cell r="AD460"/>
          <cell r="AE460"/>
          <cell r="AF460"/>
          <cell r="AG460"/>
          <cell r="AH460"/>
          <cell r="AI460"/>
          <cell r="AJ460"/>
          <cell r="AK460"/>
          <cell r="AL460"/>
          <cell r="AM460"/>
          <cell r="AN460"/>
          <cell r="AO460"/>
          <cell r="AP460"/>
          <cell r="AQ460"/>
          <cell r="AR460"/>
          <cell r="AS460"/>
          <cell r="AT460"/>
          <cell r="AU460"/>
          <cell r="AV460"/>
          <cell r="AW460"/>
          <cell r="AX460">
            <v>9575</v>
          </cell>
          <cell r="AY460">
            <v>0</v>
          </cell>
          <cell r="AZ460"/>
          <cell r="BA460"/>
          <cell r="BB460"/>
          <cell r="BC460"/>
          <cell r="BD460"/>
          <cell r="BE460"/>
          <cell r="BF460"/>
          <cell r="BG460"/>
          <cell r="BH460"/>
          <cell r="BI460"/>
          <cell r="BJ460"/>
          <cell r="BK460"/>
          <cell r="BL460"/>
          <cell r="BM460"/>
          <cell r="BN460"/>
          <cell r="BO460"/>
          <cell r="BP460"/>
        </row>
        <row r="464">
          <cell r="C461" t="str">
            <v xml:space="preserve">SEZAR HOTEL DUBLEX -1</v>
          </cell>
          <cell r="D461"/>
          <cell r="E461">
            <v>43876</v>
          </cell>
          <cell r="F461" t="str">
            <v xml:space="preserve">ETHEM KARACA</v>
          </cell>
          <cell r="G461"/>
          <cell r="H461"/>
          <cell r="I461">
            <v>800</v>
          </cell>
          <cell r="J461"/>
          <cell r="K461"/>
          <cell r="L461">
            <v>19</v>
          </cell>
          <cell r="M461"/>
          <cell r="N461"/>
          <cell r="O461">
            <v>10000</v>
          </cell>
          <cell r="P461"/>
          <cell r="Q461">
            <v>0</v>
          </cell>
          <cell r="R461">
            <v>10000</v>
          </cell>
          <cell r="S461">
            <v>10000</v>
          </cell>
          <cell r="T461" t="str">
            <v xml:space="preserve">Ara Ödeme</v>
          </cell>
          <cell r="U461">
            <v>43923</v>
          </cell>
          <cell r="V461"/>
          <cell r="W461" t="str">
            <v>YAKIT</v>
          </cell>
          <cell r="X461"/>
          <cell r="Y461"/>
          <cell r="Z461"/>
          <cell r="AA461"/>
          <cell r="AB461"/>
          <cell r="AC461" t="str">
            <v>YAKIT</v>
          </cell>
          <cell r="AD461"/>
          <cell r="AE461"/>
          <cell r="AF461"/>
          <cell r="AG461"/>
          <cell r="AH461"/>
          <cell r="AI461"/>
          <cell r="AJ461"/>
          <cell r="AK461"/>
          <cell r="AL461"/>
          <cell r="AM461"/>
          <cell r="AN461"/>
          <cell r="AO461"/>
          <cell r="AP461"/>
          <cell r="AQ461"/>
          <cell r="AR461"/>
          <cell r="AS461"/>
          <cell r="AT461"/>
          <cell r="AU461"/>
          <cell r="AV461"/>
          <cell r="AW461"/>
          <cell r="AX461">
            <v>10000</v>
          </cell>
          <cell r="AY461">
            <v>0</v>
          </cell>
          <cell r="AZ461"/>
          <cell r="BA461"/>
          <cell r="BB461"/>
          <cell r="BC461"/>
          <cell r="BD461"/>
          <cell r="BE461"/>
          <cell r="BF461"/>
          <cell r="BG461"/>
          <cell r="BH461"/>
          <cell r="BI461"/>
          <cell r="BJ461"/>
          <cell r="BK461"/>
          <cell r="BL461"/>
          <cell r="BM461"/>
          <cell r="BN461"/>
          <cell r="BO461"/>
          <cell r="BP461"/>
        </row>
        <row r="465">
          <cell r="C462" t="str">
            <v xml:space="preserve">SEZAR HOTEL DUBLEX -1 Yakup</v>
          </cell>
          <cell r="D462"/>
          <cell r="E462">
            <v>43876</v>
          </cell>
          <cell r="F462" t="str">
            <v xml:space="preserve">YAKUP GÜCÜN</v>
          </cell>
          <cell r="G462"/>
          <cell r="H462"/>
          <cell r="I462">
            <v>800</v>
          </cell>
          <cell r="J462"/>
          <cell r="K462"/>
          <cell r="L462">
            <v>19</v>
          </cell>
          <cell r="M462"/>
          <cell r="N462"/>
          <cell r="O462">
            <v>25650</v>
          </cell>
          <cell r="P462"/>
          <cell r="Q462">
            <v>720</v>
          </cell>
          <cell r="R462">
            <v>26370</v>
          </cell>
          <cell r="S462">
            <v>17955</v>
          </cell>
          <cell r="T462">
            <v>0.7</v>
          </cell>
          <cell r="U462">
            <v>44002</v>
          </cell>
          <cell r="V462">
            <v>720</v>
          </cell>
          <cell r="W462" t="str">
            <v>YAKIT</v>
          </cell>
          <cell r="X462">
            <v>44002</v>
          </cell>
          <cell r="Y462">
            <v>7695</v>
          </cell>
          <cell r="Z462">
            <v>0.3</v>
          </cell>
          <cell r="AA462">
            <v>44185</v>
          </cell>
          <cell r="AB462"/>
          <cell r="AC462" t="str">
            <v>YAKIT</v>
          </cell>
          <cell r="AD462"/>
          <cell r="AE462"/>
          <cell r="AF462"/>
          <cell r="AG462"/>
          <cell r="AH462"/>
          <cell r="AI462"/>
          <cell r="AJ462"/>
          <cell r="AK462"/>
          <cell r="AL462"/>
          <cell r="AM462"/>
          <cell r="AN462"/>
          <cell r="AO462"/>
          <cell r="AP462"/>
          <cell r="AQ462"/>
          <cell r="AR462"/>
          <cell r="AS462"/>
          <cell r="AT462"/>
          <cell r="AU462"/>
          <cell r="AV462"/>
          <cell r="AW462"/>
          <cell r="AX462">
            <v>26370</v>
          </cell>
          <cell r="AY462">
            <v>0</v>
          </cell>
          <cell r="AZ462"/>
          <cell r="BA462"/>
          <cell r="BB462"/>
          <cell r="BC462"/>
          <cell r="BD462"/>
          <cell r="BE462"/>
          <cell r="BF462"/>
          <cell r="BG462"/>
          <cell r="BH462"/>
          <cell r="BI462"/>
          <cell r="BJ462"/>
          <cell r="BK462"/>
          <cell r="BL462"/>
          <cell r="BM462"/>
          <cell r="BN462"/>
          <cell r="BO462"/>
          <cell r="BP462"/>
        </row>
        <row r="466">
          <cell r="C463" t="str">
            <v xml:space="preserve">SEZAR HOTEL DUBLEX -2</v>
          </cell>
          <cell r="D463"/>
          <cell r="E463">
            <v>43876</v>
          </cell>
          <cell r="F463" t="str">
            <v xml:space="preserve">SHUKUR KOBİLOV</v>
          </cell>
          <cell r="G463"/>
          <cell r="H463"/>
          <cell r="I463">
            <v>800</v>
          </cell>
          <cell r="J463"/>
          <cell r="K463"/>
          <cell r="L463">
            <v>19</v>
          </cell>
          <cell r="M463"/>
          <cell r="N463"/>
          <cell r="O463">
            <v>42750</v>
          </cell>
          <cell r="P463"/>
          <cell r="Q463">
            <v>600</v>
          </cell>
          <cell r="R463">
            <v>43350</v>
          </cell>
          <cell r="S463">
            <v>10000</v>
          </cell>
          <cell r="T463" t="str">
            <v xml:space="preserve">Ara Ödeme</v>
          </cell>
          <cell r="U463">
            <v>43923</v>
          </cell>
          <cell r="V463">
            <v>33350</v>
          </cell>
          <cell r="W463" t="str">
            <v>YAKIT</v>
          </cell>
          <cell r="X463"/>
          <cell r="Y463"/>
          <cell r="Z463"/>
          <cell r="AA463"/>
          <cell r="AB463"/>
          <cell r="AC463" t="str">
            <v>YAKIT</v>
          </cell>
          <cell r="AD463"/>
          <cell r="AE463"/>
          <cell r="AF463"/>
          <cell r="AG463"/>
          <cell r="AH463"/>
          <cell r="AI463"/>
          <cell r="AJ463"/>
          <cell r="AK463"/>
          <cell r="AL463"/>
          <cell r="AM463"/>
          <cell r="AN463"/>
          <cell r="AO463"/>
          <cell r="AP463"/>
          <cell r="AQ463"/>
          <cell r="AR463"/>
          <cell r="AS463"/>
          <cell r="AT463"/>
          <cell r="AU463"/>
          <cell r="AV463"/>
          <cell r="AW463"/>
          <cell r="AX463">
            <v>43350</v>
          </cell>
          <cell r="AY463">
            <v>0</v>
          </cell>
          <cell r="AZ463"/>
          <cell r="BA463"/>
          <cell r="BB463"/>
          <cell r="BC463"/>
          <cell r="BD463"/>
          <cell r="BE463"/>
          <cell r="BF463"/>
          <cell r="BG463"/>
          <cell r="BH463"/>
          <cell r="BI463"/>
          <cell r="BJ463"/>
          <cell r="BK463"/>
          <cell r="BL463"/>
          <cell r="BM463"/>
          <cell r="BN463"/>
          <cell r="BO463"/>
          <cell r="BP463"/>
        </row>
        <row r="467">
          <cell r="C464" t="str">
            <v xml:space="preserve">SEZAR HOTEL DUBLEX -2 İKİNCİYE DESTEK</v>
          </cell>
          <cell r="D464"/>
          <cell r="E464">
            <v>43876</v>
          </cell>
          <cell r="F464" t="str">
            <v xml:space="preserve">YAKUP GÜCÜN</v>
          </cell>
          <cell r="G464"/>
          <cell r="H464"/>
          <cell r="I464">
            <v>800</v>
          </cell>
          <cell r="J464"/>
          <cell r="K464"/>
          <cell r="L464">
            <v>19</v>
          </cell>
          <cell r="M464"/>
          <cell r="N464"/>
          <cell r="O464">
            <v>5130</v>
          </cell>
          <cell r="P464"/>
          <cell r="Q464">
            <v>0</v>
          </cell>
          <cell r="R464">
            <v>5130</v>
          </cell>
          <cell r="S464">
            <v>5130</v>
          </cell>
          <cell r="T464" t="str">
            <v xml:space="preserve">EK ÖDEME</v>
          </cell>
          <cell r="U464">
            <v>44002</v>
          </cell>
          <cell r="V464"/>
          <cell r="W464" t="str">
            <v>YAKIT</v>
          </cell>
          <cell r="X464"/>
          <cell r="Y464"/>
          <cell r="Z464"/>
          <cell r="AA464"/>
          <cell r="AB464"/>
          <cell r="AC464" t="str">
            <v>YAKIT</v>
          </cell>
          <cell r="AD464"/>
          <cell r="AE464"/>
          <cell r="AF464"/>
          <cell r="AG464"/>
          <cell r="AH464"/>
          <cell r="AI464"/>
          <cell r="AJ464"/>
          <cell r="AK464"/>
          <cell r="AL464"/>
          <cell r="AM464"/>
          <cell r="AN464"/>
          <cell r="AO464"/>
          <cell r="AP464"/>
          <cell r="AQ464"/>
          <cell r="AR464"/>
          <cell r="AS464"/>
          <cell r="AT464"/>
          <cell r="AU464"/>
          <cell r="AV464"/>
          <cell r="AW464"/>
          <cell r="AX464">
            <v>5130</v>
          </cell>
          <cell r="AY464">
            <v>0</v>
          </cell>
          <cell r="AZ464"/>
          <cell r="BA464"/>
          <cell r="BB464"/>
          <cell r="BC464"/>
          <cell r="BD464"/>
          <cell r="BE464"/>
          <cell r="BF464"/>
          <cell r="BG464"/>
          <cell r="BH464"/>
          <cell r="BI464"/>
          <cell r="BJ464"/>
          <cell r="BK464"/>
          <cell r="BL464"/>
          <cell r="BM464"/>
          <cell r="BN464"/>
          <cell r="BO464"/>
          <cell r="BP464"/>
        </row>
        <row r="468">
          <cell r="C465" t="str">
            <v xml:space="preserve">SEZAR HOTEL PANAROMİK ASANSÖR</v>
          </cell>
          <cell r="D465"/>
          <cell r="E465">
            <v>43800</v>
          </cell>
          <cell r="F465" t="str">
            <v xml:space="preserve">AHMET YALÇIN</v>
          </cell>
          <cell r="G465"/>
          <cell r="H465"/>
          <cell r="I465">
            <v>1275</v>
          </cell>
          <cell r="J465"/>
          <cell r="K465"/>
          <cell r="L465">
            <v>19</v>
          </cell>
          <cell r="M465">
            <v>1</v>
          </cell>
          <cell r="N465"/>
          <cell r="O465">
            <v>40950</v>
          </cell>
          <cell r="P465"/>
          <cell r="Q465">
            <v>750</v>
          </cell>
          <cell r="R465">
            <v>41700</v>
          </cell>
          <cell r="S465">
            <v>25000</v>
          </cell>
          <cell r="T465" t="str">
            <v xml:space="preserve">Ara Ödeme</v>
          </cell>
          <cell r="U465">
            <v>43881</v>
          </cell>
          <cell r="V465"/>
          <cell r="W465" t="str">
            <v>YAKIT</v>
          </cell>
          <cell r="X465"/>
          <cell r="Y465"/>
          <cell r="Z465"/>
          <cell r="AA465"/>
          <cell r="AB465"/>
          <cell r="AC465" t="str">
            <v>YAKIT</v>
          </cell>
          <cell r="AD465"/>
          <cell r="AE465"/>
          <cell r="AF465"/>
          <cell r="AG465"/>
          <cell r="AH465"/>
          <cell r="AI465"/>
          <cell r="AJ465"/>
          <cell r="AK465"/>
          <cell r="AL465"/>
          <cell r="AM465"/>
          <cell r="AN465"/>
          <cell r="AO465"/>
          <cell r="AP465"/>
          <cell r="AQ465"/>
          <cell r="AR465"/>
          <cell r="AS465"/>
          <cell r="AT465">
            <v>16700</v>
          </cell>
          <cell r="AU465" t="str">
            <v xml:space="preserve">VERİLEN HASAR VE KAYIP MALZEME</v>
          </cell>
          <cell r="AV465" t="str">
            <v>02.20.2020</v>
          </cell>
          <cell r="AW465"/>
          <cell r="AX465">
            <v>25000</v>
          </cell>
          <cell r="AY465">
            <v>0</v>
          </cell>
          <cell r="AZ465"/>
          <cell r="BA465"/>
          <cell r="BB465"/>
          <cell r="BC465"/>
          <cell r="BD465"/>
          <cell r="BE465"/>
          <cell r="BF465"/>
          <cell r="BG465"/>
          <cell r="BH465"/>
          <cell r="BI465"/>
          <cell r="BJ465"/>
          <cell r="BK465"/>
          <cell r="BL465"/>
          <cell r="BM465"/>
          <cell r="BN465"/>
          <cell r="BO465"/>
          <cell r="BP465"/>
        </row>
        <row r="469">
          <cell r="C466" t="str">
            <v xml:space="preserve">SEZAR HOTEL SERVİS ASANSÖRÜ</v>
          </cell>
          <cell r="D466"/>
          <cell r="E466">
            <v>43770</v>
          </cell>
          <cell r="F466" t="str">
            <v xml:space="preserve">AHMET YALÇIN</v>
          </cell>
          <cell r="G466"/>
          <cell r="H466"/>
          <cell r="I466">
            <v>1275</v>
          </cell>
          <cell r="J466"/>
          <cell r="K466"/>
          <cell r="L466">
            <v>19</v>
          </cell>
          <cell r="M466">
            <v>0</v>
          </cell>
          <cell r="N466"/>
          <cell r="O466">
            <v>39900</v>
          </cell>
          <cell r="P466"/>
          <cell r="Q466">
            <v>0</v>
          </cell>
          <cell r="R466">
            <v>39900</v>
          </cell>
          <cell r="S466">
            <v>27930</v>
          </cell>
          <cell r="T466">
            <v>0.7</v>
          </cell>
          <cell r="U466">
            <v>43794</v>
          </cell>
          <cell r="V466"/>
          <cell r="W466" t="str">
            <v>YAKIT</v>
          </cell>
          <cell r="X466"/>
          <cell r="Y466">
            <v>11970</v>
          </cell>
          <cell r="Z466">
            <v>0.3</v>
          </cell>
          <cell r="AA466">
            <v>43824</v>
          </cell>
          <cell r="AB466"/>
          <cell r="AC466" t="str">
            <v>YAKIT</v>
          </cell>
          <cell r="AD466"/>
          <cell r="AE466"/>
          <cell r="AF466"/>
          <cell r="AG466"/>
          <cell r="AH466"/>
          <cell r="AI466"/>
          <cell r="AJ466"/>
          <cell r="AK466"/>
          <cell r="AL466"/>
          <cell r="AM466"/>
          <cell r="AN466">
            <v>10000</v>
          </cell>
          <cell r="AO466" t="str">
            <v xml:space="preserve">Araba Avansı</v>
          </cell>
          <cell r="AP466">
            <v>43808</v>
          </cell>
          <cell r="AQ466">
            <v>5000</v>
          </cell>
          <cell r="AR466" t="str">
            <v xml:space="preserve">Avans kesintisi</v>
          </cell>
          <cell r="AS466">
            <v>43823</v>
          </cell>
          <cell r="AT466">
            <v>0</v>
          </cell>
          <cell r="AU466"/>
          <cell r="AV466"/>
          <cell r="AW466"/>
          <cell r="AX466">
            <v>44900</v>
          </cell>
          <cell r="AY466">
            <v>0</v>
          </cell>
          <cell r="AZ466"/>
          <cell r="BA466"/>
          <cell r="BB466"/>
          <cell r="BC466"/>
          <cell r="BD466"/>
          <cell r="BE466"/>
          <cell r="BF466"/>
          <cell r="BG466"/>
          <cell r="BH466"/>
          <cell r="BI466"/>
          <cell r="BJ466"/>
          <cell r="BK466"/>
          <cell r="BL466"/>
          <cell r="BM466"/>
          <cell r="BN466"/>
          <cell r="BO466"/>
          <cell r="BP466"/>
        </row>
        <row r="470">
          <cell r="C467" t="str">
            <v xml:space="preserve">SEZAR HOTEL SERVİS ASANSÖRÜ (3300)</v>
          </cell>
          <cell r="D467"/>
          <cell r="E467">
            <v>43779</v>
          </cell>
          <cell r="F467" t="str">
            <v xml:space="preserve">AHMET YALÇIN</v>
          </cell>
          <cell r="G467"/>
          <cell r="H467"/>
          <cell r="I467">
            <v>1125</v>
          </cell>
          <cell r="J467"/>
          <cell r="K467"/>
          <cell r="L467">
            <v>6</v>
          </cell>
          <cell r="M467">
            <v>0</v>
          </cell>
          <cell r="N467"/>
          <cell r="O467">
            <v>8100</v>
          </cell>
          <cell r="P467"/>
          <cell r="Q467">
            <v>0</v>
          </cell>
          <cell r="R467">
            <v>8100</v>
          </cell>
          <cell r="S467">
            <v>5670</v>
          </cell>
          <cell r="T467">
            <v>0.7</v>
          </cell>
          <cell r="U467">
            <v>43824</v>
          </cell>
          <cell r="V467"/>
          <cell r="W467" t="str">
            <v>YAKIT</v>
          </cell>
          <cell r="X467"/>
          <cell r="Y467">
            <v>2430</v>
          </cell>
          <cell r="Z467">
            <v>0.3</v>
          </cell>
          <cell r="AA467">
            <v>43824</v>
          </cell>
          <cell r="AB467"/>
          <cell r="AC467" t="str">
            <v>YAKIT</v>
          </cell>
          <cell r="AD467"/>
          <cell r="AE467"/>
          <cell r="AF467"/>
          <cell r="AG467"/>
          <cell r="AH467"/>
          <cell r="AI467"/>
          <cell r="AJ467"/>
          <cell r="AK467"/>
          <cell r="AL467"/>
          <cell r="AM467"/>
          <cell r="AN467"/>
          <cell r="AO467"/>
          <cell r="AP467"/>
          <cell r="AQ467"/>
          <cell r="AR467"/>
          <cell r="AS467"/>
          <cell r="AT467"/>
          <cell r="AU467"/>
          <cell r="AV467"/>
          <cell r="AW467"/>
          <cell r="AX467">
            <v>8100</v>
          </cell>
          <cell r="AY467">
            <v>0</v>
          </cell>
          <cell r="AZ467"/>
          <cell r="BA467"/>
          <cell r="BB467"/>
          <cell r="BC467"/>
          <cell r="BD467"/>
          <cell r="BE467"/>
          <cell r="BF467"/>
          <cell r="BG467"/>
          <cell r="BH467"/>
          <cell r="BI467"/>
          <cell r="BJ467"/>
          <cell r="BK467"/>
          <cell r="BL467"/>
          <cell r="BM467"/>
          <cell r="BN467"/>
          <cell r="BO467"/>
          <cell r="BP467"/>
        </row>
        <row r="471">
          <cell r="C468" t="str">
            <v xml:space="preserve">TALAT KÜRŞAT - BELLAPAİS Konut Projesi</v>
          </cell>
          <cell r="D468"/>
          <cell r="E468"/>
          <cell r="F468" t="str">
            <v xml:space="preserve">AHMET PARLAK</v>
          </cell>
          <cell r="G468" t="str">
            <v>GİRNE</v>
          </cell>
          <cell r="H468">
            <v>3300</v>
          </cell>
          <cell r="I468">
            <v>675</v>
          </cell>
          <cell r="J468">
            <v>5</v>
          </cell>
          <cell r="K468">
            <v>2</v>
          </cell>
          <cell r="L468">
            <v>3</v>
          </cell>
          <cell r="M468"/>
          <cell r="N468">
            <v>4000</v>
          </cell>
          <cell r="O468">
            <v>12000</v>
          </cell>
          <cell r="P468"/>
          <cell r="Q468">
            <v>360</v>
          </cell>
          <cell r="R468">
            <v>16860</v>
          </cell>
          <cell r="S468">
            <v>8400</v>
          </cell>
          <cell r="T468">
            <v>0.7</v>
          </cell>
          <cell r="U468">
            <v>45097</v>
          </cell>
          <cell r="V468">
            <v>360</v>
          </cell>
          <cell r="W468" t="str">
            <v>YAKIT</v>
          </cell>
          <cell r="X468"/>
          <cell r="Y468">
            <v>8100</v>
          </cell>
          <cell r="Z468"/>
          <cell r="AA468"/>
          <cell r="AB468">
            <v>0</v>
          </cell>
          <cell r="AC468" t="str">
            <v>YAKIT</v>
          </cell>
          <cell r="AD468"/>
          <cell r="AE468"/>
          <cell r="AF468"/>
          <cell r="AG468"/>
          <cell r="AH468"/>
          <cell r="AI468"/>
          <cell r="AJ468"/>
          <cell r="AK468"/>
          <cell r="AL468"/>
          <cell r="AM468"/>
          <cell r="AN468"/>
          <cell r="AO468"/>
          <cell r="AP468"/>
          <cell r="AQ468"/>
          <cell r="AR468"/>
          <cell r="AS468"/>
          <cell r="AT468"/>
          <cell r="AU468"/>
          <cell r="AV468"/>
          <cell r="AW468">
            <v>4500</v>
          </cell>
          <cell r="AX468">
            <v>16860</v>
          </cell>
          <cell r="AY468">
            <v>0</v>
          </cell>
          <cell r="AZ468" t="str">
            <v>HAYIR</v>
          </cell>
          <cell r="BA468" t="str">
            <v>EVET</v>
          </cell>
          <cell r="BB468" t="str">
            <v>HAYIR</v>
          </cell>
          <cell r="BC468" t="str">
            <v>EVET</v>
          </cell>
          <cell r="BD468">
            <v>44376</v>
          </cell>
          <cell r="BE468"/>
          <cell r="BF468"/>
          <cell r="BG468"/>
          <cell r="BH468"/>
          <cell r="BI468"/>
          <cell r="BJ468"/>
          <cell r="BK468"/>
          <cell r="BL468"/>
          <cell r="BM468"/>
          <cell r="BN468"/>
          <cell r="BO468"/>
          <cell r="BP468"/>
        </row>
        <row r="472">
          <cell r="C469" t="str">
            <v xml:space="preserve">TAMER ÖZDAŞ YURT AS-1</v>
          </cell>
          <cell r="D469"/>
          <cell r="E469"/>
          <cell r="F469" t="str">
            <v xml:space="preserve">AHMET PARLAK</v>
          </cell>
          <cell r="G469" t="str">
            <v>LEFKOŞA</v>
          </cell>
          <cell r="H469">
            <v>3300</v>
          </cell>
          <cell r="I469">
            <v>675</v>
          </cell>
          <cell r="J469">
            <v>5</v>
          </cell>
          <cell r="K469">
            <v>3</v>
          </cell>
          <cell r="L469">
            <v>5</v>
          </cell>
          <cell r="M469"/>
          <cell r="N469">
            <v>7500</v>
          </cell>
          <cell r="O469">
            <v>37500</v>
          </cell>
          <cell r="P469"/>
          <cell r="Q469">
            <v>2650</v>
          </cell>
          <cell r="R469">
            <v>40150</v>
          </cell>
          <cell r="S469">
            <v>26250</v>
          </cell>
          <cell r="T469">
            <v>0.7</v>
          </cell>
          <cell r="U469">
            <v>45189</v>
          </cell>
          <cell r="V469">
            <v>2650</v>
          </cell>
          <cell r="W469" t="str">
            <v>YAKIT</v>
          </cell>
          <cell r="X469">
            <v>45189</v>
          </cell>
          <cell r="Y469">
            <v>11250</v>
          </cell>
          <cell r="Z469">
            <v>0.3</v>
          </cell>
          <cell r="AA469">
            <v>44520</v>
          </cell>
          <cell r="AB469"/>
          <cell r="AC469"/>
          <cell r="AD469"/>
          <cell r="AE469"/>
          <cell r="AF469"/>
          <cell r="AG469"/>
          <cell r="AH469"/>
          <cell r="AI469"/>
          <cell r="AJ469"/>
          <cell r="AK469"/>
          <cell r="AL469"/>
          <cell r="AM469"/>
          <cell r="AN469"/>
          <cell r="AO469"/>
          <cell r="AP469"/>
          <cell r="AQ469"/>
          <cell r="AR469"/>
          <cell r="AS469"/>
          <cell r="AT469"/>
          <cell r="AU469"/>
          <cell r="AV469"/>
          <cell r="AW469"/>
          <cell r="AX469">
            <v>40150</v>
          </cell>
          <cell r="AY469">
            <v>0</v>
          </cell>
          <cell r="AZ469"/>
          <cell r="BA469"/>
          <cell r="BB469"/>
          <cell r="BC469"/>
          <cell r="BD469"/>
          <cell r="BE469"/>
          <cell r="BF469"/>
          <cell r="BG469"/>
          <cell r="BH469"/>
          <cell r="BI469"/>
          <cell r="BJ469"/>
          <cell r="BK469"/>
          <cell r="BL469"/>
          <cell r="BM469"/>
          <cell r="BN469"/>
          <cell r="BO469"/>
          <cell r="BP469"/>
        </row>
        <row r="473">
          <cell r="C470" t="str">
            <v xml:space="preserve">TAMER ÖZDAŞ YURT AS-2</v>
          </cell>
          <cell r="D470"/>
          <cell r="E470"/>
          <cell r="F470" t="str">
            <v xml:space="preserve">AHMET PARLAK</v>
          </cell>
          <cell r="G470" t="str">
            <v>LEFKOŞA</v>
          </cell>
          <cell r="H470">
            <v>3300</v>
          </cell>
          <cell r="I470">
            <v>625</v>
          </cell>
          <cell r="J470">
            <v>4</v>
          </cell>
          <cell r="K470">
            <v>3</v>
          </cell>
          <cell r="L470">
            <v>5</v>
          </cell>
          <cell r="M470"/>
          <cell r="N470">
            <v>7500</v>
          </cell>
          <cell r="O470">
            <v>37500</v>
          </cell>
          <cell r="P470"/>
          <cell r="Q470">
            <v>2650</v>
          </cell>
          <cell r="R470">
            <v>40150</v>
          </cell>
          <cell r="S470">
            <v>26250</v>
          </cell>
          <cell r="T470">
            <v>0.7</v>
          </cell>
          <cell r="U470">
            <v>45189</v>
          </cell>
          <cell r="V470">
            <v>2650</v>
          </cell>
          <cell r="W470" t="str">
            <v>YAKIT</v>
          </cell>
          <cell r="X470">
            <v>45189</v>
          </cell>
          <cell r="Y470">
            <v>11250</v>
          </cell>
          <cell r="Z470">
            <v>0.3</v>
          </cell>
          <cell r="AA470">
            <v>44520</v>
          </cell>
          <cell r="AB470"/>
          <cell r="AC470" t="str">
            <v>YAKIT</v>
          </cell>
          <cell r="AD470"/>
          <cell r="AE470"/>
          <cell r="AF470"/>
          <cell r="AG470"/>
          <cell r="AH470"/>
          <cell r="AI470"/>
          <cell r="AJ470"/>
          <cell r="AK470"/>
          <cell r="AL470"/>
          <cell r="AM470"/>
          <cell r="AN470"/>
          <cell r="AO470"/>
          <cell r="AP470"/>
          <cell r="AQ470"/>
          <cell r="AR470"/>
          <cell r="AS470"/>
          <cell r="AT470"/>
          <cell r="AU470"/>
          <cell r="AV470"/>
          <cell r="AW470"/>
          <cell r="AX470">
            <v>40150</v>
          </cell>
          <cell r="AY470">
            <v>0</v>
          </cell>
          <cell r="AZ470" t="str">
            <v>HAYIR</v>
          </cell>
          <cell r="BA470" t="str">
            <v>EVET</v>
          </cell>
          <cell r="BB470" t="str">
            <v>HAYIR</v>
          </cell>
          <cell r="BC470" t="str">
            <v>EVET</v>
          </cell>
          <cell r="BD470">
            <v>44376</v>
          </cell>
          <cell r="BE470"/>
          <cell r="BF470"/>
          <cell r="BG470"/>
          <cell r="BH470"/>
          <cell r="BI470"/>
          <cell r="BJ470"/>
          <cell r="BK470"/>
          <cell r="BL470"/>
          <cell r="BM470"/>
          <cell r="BN470"/>
          <cell r="BO470"/>
          <cell r="BP470"/>
        </row>
        <row r="474">
          <cell r="C471" t="str">
            <v xml:space="preserve">TAVOR PROPERTIES LTD BLOK 8</v>
          </cell>
          <cell r="D471"/>
          <cell r="E471"/>
          <cell r="F471" t="str">
            <v xml:space="preserve">SÜLEYMAN ZORLU</v>
          </cell>
          <cell r="G471"/>
          <cell r="H471"/>
          <cell r="I471">
            <v>625</v>
          </cell>
          <cell r="J471"/>
          <cell r="K471"/>
          <cell r="L471">
            <v>5</v>
          </cell>
          <cell r="M471"/>
          <cell r="N471"/>
          <cell r="O471">
            <v>6500</v>
          </cell>
          <cell r="P471"/>
          <cell r="Q471">
            <v>300</v>
          </cell>
          <cell r="R471">
            <v>6800</v>
          </cell>
          <cell r="S471">
            <v>4550</v>
          </cell>
          <cell r="T471">
            <v>0.7</v>
          </cell>
          <cell r="U471">
            <v>44216</v>
          </cell>
          <cell r="V471">
            <v>300</v>
          </cell>
          <cell r="W471" t="str">
            <v>YAKIT</v>
          </cell>
          <cell r="X471">
            <v>44216</v>
          </cell>
          <cell r="Y471">
            <v>1950</v>
          </cell>
          <cell r="Z471">
            <v>0.3</v>
          </cell>
          <cell r="AA471">
            <v>44284</v>
          </cell>
          <cell r="AB471"/>
          <cell r="AC471" t="str">
            <v>YAKIT</v>
          </cell>
          <cell r="AD471"/>
          <cell r="AE471"/>
          <cell r="AF471"/>
          <cell r="AG471"/>
          <cell r="AH471"/>
          <cell r="AI471"/>
          <cell r="AJ471"/>
          <cell r="AK471"/>
          <cell r="AL471"/>
          <cell r="AM471"/>
          <cell r="AN471"/>
          <cell r="AO471"/>
          <cell r="AP471"/>
          <cell r="AQ471"/>
          <cell r="AR471"/>
          <cell r="AS471"/>
          <cell r="AT471"/>
          <cell r="AU471"/>
          <cell r="AV471"/>
          <cell r="AW471"/>
          <cell r="AX471">
            <v>6800</v>
          </cell>
          <cell r="AY471">
            <v>0</v>
          </cell>
          <cell r="AZ471"/>
          <cell r="BA471"/>
          <cell r="BB471"/>
          <cell r="BC471"/>
          <cell r="BD471"/>
          <cell r="BE471"/>
          <cell r="BF471"/>
          <cell r="BG471"/>
          <cell r="BH471"/>
          <cell r="BI471"/>
          <cell r="BJ471"/>
          <cell r="BK471"/>
          <cell r="BL471"/>
          <cell r="BM471"/>
          <cell r="BN471"/>
          <cell r="BO471"/>
          <cell r="BP471"/>
        </row>
        <row r="475">
          <cell r="C472" t="str">
            <v xml:space="preserve">TAVOR PROPERTIES LTD Thalassa 6</v>
          </cell>
          <cell r="D472"/>
          <cell r="E472"/>
          <cell r="F472" t="str">
            <v xml:space="preserve">SHUKUR KOBİLOV</v>
          </cell>
          <cell r="G472" t="str">
            <v>MAGUSA</v>
          </cell>
          <cell r="H472">
            <v>3300</v>
          </cell>
          <cell r="I472">
            <v>625</v>
          </cell>
          <cell r="J472">
            <v>4</v>
          </cell>
          <cell r="K472">
            <v>4</v>
          </cell>
          <cell r="L472">
            <v>6</v>
          </cell>
          <cell r="M472"/>
          <cell r="N472">
            <v>2250</v>
          </cell>
          <cell r="O472">
            <v>13500</v>
          </cell>
          <cell r="P472"/>
          <cell r="Q472">
            <v>940</v>
          </cell>
          <cell r="R472">
            <v>14440</v>
          </cell>
          <cell r="S472">
            <v>6300</v>
          </cell>
          <cell r="T472">
            <v>0.7</v>
          </cell>
          <cell r="U472">
            <v>44550</v>
          </cell>
          <cell r="V472">
            <v>940</v>
          </cell>
          <cell r="W472" t="str">
            <v>YAKIT</v>
          </cell>
          <cell r="X472">
            <v>44550</v>
          </cell>
          <cell r="Y472">
            <v>7200</v>
          </cell>
          <cell r="Z472">
            <v>0.3</v>
          </cell>
          <cell r="AA472">
            <v>44581</v>
          </cell>
          <cell r="AB472"/>
          <cell r="AC472" t="str">
            <v>YAKIT</v>
          </cell>
          <cell r="AD472"/>
          <cell r="AE472"/>
          <cell r="AF472"/>
          <cell r="AG472"/>
          <cell r="AH472"/>
          <cell r="AI472"/>
          <cell r="AJ472"/>
          <cell r="AK472"/>
          <cell r="AL472"/>
          <cell r="AM472"/>
          <cell r="AN472"/>
          <cell r="AO472"/>
          <cell r="AP472"/>
          <cell r="AQ472"/>
          <cell r="AR472"/>
          <cell r="AS472"/>
          <cell r="AT472"/>
          <cell r="AU472"/>
          <cell r="AV472"/>
          <cell r="AW472"/>
          <cell r="AX472">
            <v>14440</v>
          </cell>
          <cell r="AY472">
            <v>0</v>
          </cell>
          <cell r="AZ472" t="str">
            <v>HAYIR</v>
          </cell>
          <cell r="BA472" t="str">
            <v>EVET</v>
          </cell>
          <cell r="BB472" t="str">
            <v>HAYIR</v>
          </cell>
          <cell r="BC472" t="str">
            <v>EVET</v>
          </cell>
          <cell r="BD472">
            <v>44383</v>
          </cell>
          <cell r="BE472"/>
          <cell r="BF472"/>
          <cell r="BG472" t="str">
            <v xml:space="preserve">WHATSAPP'TAN GÖNDERİLDİ</v>
          </cell>
          <cell r="BH472"/>
          <cell r="BI472"/>
          <cell r="BJ472"/>
          <cell r="BK472"/>
          <cell r="BL472"/>
          <cell r="BM472"/>
          <cell r="BN472"/>
          <cell r="BO472"/>
          <cell r="BP472"/>
        </row>
        <row r="476">
          <cell r="C473" t="str">
            <v xml:space="preserve">TAVOR PROPERTISE LTD. BLOK 2</v>
          </cell>
          <cell r="D473"/>
          <cell r="E473"/>
          <cell r="F473" t="str">
            <v xml:space="preserve">ŞAHİN ÜNEŞ</v>
          </cell>
          <cell r="G473" t="str">
            <v>MAGUSA</v>
          </cell>
          <cell r="H473">
            <v>3300</v>
          </cell>
          <cell r="I473">
            <v>625</v>
          </cell>
          <cell r="J473">
            <v>4</v>
          </cell>
          <cell r="K473">
            <v>4</v>
          </cell>
          <cell r="L473">
            <v>5</v>
          </cell>
          <cell r="M473"/>
          <cell r="N473">
            <v>5000</v>
          </cell>
          <cell r="O473">
            <v>25000</v>
          </cell>
          <cell r="P473">
            <v>0</v>
          </cell>
          <cell r="Q473">
            <v>1260</v>
          </cell>
          <cell r="R473">
            <v>30010</v>
          </cell>
          <cell r="S473">
            <v>17500</v>
          </cell>
          <cell r="T473">
            <v>0.7</v>
          </cell>
          <cell r="U473">
            <v>45127</v>
          </cell>
          <cell r="V473">
            <v>1260</v>
          </cell>
          <cell r="W473" t="str">
            <v>YAKIT</v>
          </cell>
          <cell r="X473">
            <v>45127</v>
          </cell>
          <cell r="Y473">
            <v>11250</v>
          </cell>
          <cell r="Z473">
            <v>0.3</v>
          </cell>
          <cell r="AA473">
            <v>45189</v>
          </cell>
          <cell r="AB473"/>
          <cell r="AC473"/>
          <cell r="AD473"/>
          <cell r="AE473"/>
          <cell r="AF473"/>
          <cell r="AG473"/>
          <cell r="AH473"/>
          <cell r="AI473"/>
          <cell r="AJ473"/>
          <cell r="AK473"/>
          <cell r="AL473"/>
          <cell r="AM473"/>
          <cell r="AN473"/>
          <cell r="AO473"/>
          <cell r="AP473"/>
          <cell r="AQ473"/>
          <cell r="AR473"/>
          <cell r="AS473"/>
          <cell r="AT473"/>
          <cell r="AU473"/>
          <cell r="AV473"/>
          <cell r="AW473">
            <v>3750</v>
          </cell>
          <cell r="AX473">
            <v>30010</v>
          </cell>
          <cell r="AY473">
            <v>0</v>
          </cell>
          <cell r="AZ473"/>
          <cell r="BA473"/>
          <cell r="BB473"/>
          <cell r="BC473"/>
          <cell r="BD473"/>
          <cell r="BE473"/>
          <cell r="BF473"/>
          <cell r="BG473"/>
          <cell r="BH473"/>
          <cell r="BI473"/>
          <cell r="BJ473"/>
          <cell r="BK473"/>
          <cell r="BL473"/>
          <cell r="BM473"/>
          <cell r="BN473"/>
          <cell r="BO473"/>
          <cell r="BP473"/>
        </row>
        <row r="477">
          <cell r="C474" t="str">
            <v xml:space="preserve">TAVOR PROPERTISE LTD. BLOK 4</v>
          </cell>
          <cell r="D474"/>
          <cell r="E474"/>
          <cell r="F474" t="str">
            <v xml:space="preserve">ŞAHİN ÜNEŞ</v>
          </cell>
          <cell r="G474" t="str">
            <v>MAGUSA</v>
          </cell>
          <cell r="H474">
            <v>3300</v>
          </cell>
          <cell r="I474">
            <v>400</v>
          </cell>
          <cell r="J474">
            <v>2</v>
          </cell>
          <cell r="K474">
            <v>4</v>
          </cell>
          <cell r="L474">
            <v>5</v>
          </cell>
          <cell r="M474"/>
          <cell r="N474">
            <v>3000</v>
          </cell>
          <cell r="O474">
            <v>15000</v>
          </cell>
          <cell r="P474">
            <v>0</v>
          </cell>
          <cell r="Q474">
            <v>1260</v>
          </cell>
          <cell r="R474">
            <v>19260</v>
          </cell>
          <cell r="S474">
            <v>10500</v>
          </cell>
          <cell r="T474">
            <v>0.7</v>
          </cell>
          <cell r="U474">
            <v>44946</v>
          </cell>
          <cell r="V474">
            <v>1260</v>
          </cell>
          <cell r="W474" t="str">
            <v>YAKIT</v>
          </cell>
          <cell r="X474">
            <v>44946</v>
          </cell>
          <cell r="Y474">
            <v>7500</v>
          </cell>
          <cell r="Z474"/>
          <cell r="AA474"/>
          <cell r="AB474"/>
          <cell r="AC474" t="str">
            <v>YAKIT</v>
          </cell>
          <cell r="AD474"/>
          <cell r="AE474"/>
          <cell r="AF474"/>
          <cell r="AG474"/>
          <cell r="AH474"/>
          <cell r="AI474"/>
          <cell r="AJ474"/>
          <cell r="AK474"/>
          <cell r="AL474"/>
          <cell r="AM474"/>
          <cell r="AN474"/>
          <cell r="AO474"/>
          <cell r="AP474"/>
          <cell r="AQ474"/>
          <cell r="AR474"/>
          <cell r="AS474"/>
          <cell r="AT474"/>
          <cell r="AU474"/>
          <cell r="AV474"/>
          <cell r="AW474">
            <v>3000</v>
          </cell>
          <cell r="AX474">
            <v>19260</v>
          </cell>
          <cell r="AY474">
            <v>0</v>
          </cell>
          <cell r="AZ474"/>
          <cell r="BA474"/>
          <cell r="BB474"/>
          <cell r="BC474"/>
          <cell r="BD474"/>
          <cell r="BE474"/>
          <cell r="BF474"/>
          <cell r="BG474"/>
          <cell r="BH474"/>
          <cell r="BI474"/>
          <cell r="BJ474"/>
          <cell r="BK474"/>
          <cell r="BL474"/>
          <cell r="BM474"/>
          <cell r="BN474"/>
          <cell r="BO474"/>
          <cell r="BP474"/>
        </row>
        <row r="478">
          <cell r="C475" t="str">
            <v xml:space="preserve">TEKNODESIGN CONS.LTD.-AlRe Ltd</v>
          </cell>
          <cell r="D475"/>
          <cell r="E475"/>
          <cell r="F475" t="str">
            <v xml:space="preserve">SOBIRJON IMAMOV</v>
          </cell>
          <cell r="G475" t="str">
            <v>GİRNE</v>
          </cell>
          <cell r="H475">
            <v>3300</v>
          </cell>
          <cell r="I475">
            <v>625</v>
          </cell>
          <cell r="J475">
            <v>4</v>
          </cell>
          <cell r="K475">
            <v>2</v>
          </cell>
          <cell r="L475">
            <v>2</v>
          </cell>
          <cell r="M475"/>
          <cell r="N475">
            <v>3200</v>
          </cell>
          <cell r="O475">
            <v>6400</v>
          </cell>
          <cell r="P475">
            <v>12</v>
          </cell>
          <cell r="Q475">
            <v>216</v>
          </cell>
          <cell r="R475">
            <v>6616</v>
          </cell>
          <cell r="S475">
            <v>4480</v>
          </cell>
          <cell r="T475">
            <v>0.7</v>
          </cell>
          <cell r="U475">
            <v>44621</v>
          </cell>
          <cell r="V475">
            <v>216</v>
          </cell>
          <cell r="W475" t="str">
            <v>YAKIT</v>
          </cell>
          <cell r="X475">
            <v>44621</v>
          </cell>
          <cell r="Y475">
            <v>1920</v>
          </cell>
          <cell r="Z475">
            <v>0.3</v>
          </cell>
          <cell r="AA475"/>
          <cell r="AB475"/>
          <cell r="AC475" t="str">
            <v>YAKIT</v>
          </cell>
          <cell r="AD475"/>
          <cell r="AE475"/>
          <cell r="AF475"/>
          <cell r="AG475"/>
          <cell r="AH475"/>
          <cell r="AI475"/>
          <cell r="AJ475"/>
          <cell r="AK475"/>
          <cell r="AL475"/>
          <cell r="AM475"/>
          <cell r="AN475"/>
          <cell r="AO475"/>
          <cell r="AP475"/>
          <cell r="AQ475"/>
          <cell r="AR475"/>
          <cell r="AS475"/>
          <cell r="AT475"/>
          <cell r="AU475"/>
          <cell r="AV475"/>
          <cell r="AW475"/>
          <cell r="AX475">
            <v>6616</v>
          </cell>
          <cell r="AY475">
            <v>0</v>
          </cell>
          <cell r="AZ475"/>
          <cell r="BA475"/>
          <cell r="BB475"/>
          <cell r="BC475"/>
          <cell r="BD475"/>
          <cell r="BE475"/>
          <cell r="BF475"/>
          <cell r="BG475"/>
          <cell r="BH475"/>
          <cell r="BI475"/>
          <cell r="BJ475"/>
          <cell r="BK475"/>
          <cell r="BL475"/>
          <cell r="BM475"/>
          <cell r="BN475"/>
          <cell r="BO475"/>
          <cell r="BP475"/>
        </row>
        <row r="479">
          <cell r="C476" t="str">
            <v>TELKA</v>
          </cell>
          <cell r="D476"/>
          <cell r="E476">
            <v>43738</v>
          </cell>
          <cell r="F476" t="str">
            <v xml:space="preserve">MEHMET BOZLAR</v>
          </cell>
          <cell r="G476"/>
          <cell r="H476"/>
          <cell r="I476">
            <v>625</v>
          </cell>
          <cell r="J476"/>
          <cell r="K476"/>
          <cell r="L476">
            <v>11</v>
          </cell>
          <cell r="M476">
            <v>2</v>
          </cell>
          <cell r="N476"/>
          <cell r="O476">
            <v>15000</v>
          </cell>
          <cell r="P476"/>
          <cell r="Q476">
            <v>0</v>
          </cell>
          <cell r="R476">
            <v>15000</v>
          </cell>
          <cell r="S476">
            <v>10062.5</v>
          </cell>
          <cell r="T476">
            <v>0.7</v>
          </cell>
          <cell r="U476">
            <v>43430</v>
          </cell>
          <cell r="V476"/>
          <cell r="W476" t="str">
            <v>YAKIT</v>
          </cell>
          <cell r="X476"/>
          <cell r="Y476">
            <v>4500</v>
          </cell>
          <cell r="Z476">
            <v>0.3</v>
          </cell>
          <cell r="AA476">
            <v>43760</v>
          </cell>
          <cell r="AB476"/>
          <cell r="AC476" t="str">
            <v>YAKIT</v>
          </cell>
          <cell r="AD476"/>
          <cell r="AE476">
            <v>437.5</v>
          </cell>
          <cell r="AF476" t="str">
            <v xml:space="preserve">Eksik Ödeme </v>
          </cell>
          <cell r="AG476">
            <v>44032</v>
          </cell>
          <cell r="AH476"/>
          <cell r="AI476"/>
          <cell r="AJ476"/>
          <cell r="AK476"/>
          <cell r="AL476"/>
          <cell r="AM476"/>
          <cell r="AN476"/>
          <cell r="AO476"/>
          <cell r="AP476"/>
          <cell r="AQ476"/>
          <cell r="AR476"/>
          <cell r="AS476"/>
          <cell r="AT476"/>
          <cell r="AU476"/>
          <cell r="AV476"/>
          <cell r="AW476"/>
          <cell r="AX476">
            <v>15000</v>
          </cell>
          <cell r="AY476">
            <v>0</v>
          </cell>
          <cell r="AZ476"/>
          <cell r="BA476"/>
          <cell r="BB476"/>
          <cell r="BC476"/>
          <cell r="BD476"/>
          <cell r="BE476"/>
          <cell r="BF476"/>
          <cell r="BG476"/>
          <cell r="BH476"/>
          <cell r="BI476"/>
          <cell r="BJ476"/>
          <cell r="BK476"/>
          <cell r="BL476"/>
          <cell r="BM476"/>
          <cell r="BN476"/>
          <cell r="BO476"/>
          <cell r="BP476"/>
        </row>
        <row r="480">
          <cell r="C477" t="str">
            <v xml:space="preserve">TOYGAR TAYLAN (YAHYA ORHAN)</v>
          </cell>
          <cell r="D477"/>
          <cell r="E477">
            <v>44047</v>
          </cell>
          <cell r="F477" t="str">
            <v xml:space="preserve">MEHMET BOZLAR</v>
          </cell>
          <cell r="G477"/>
          <cell r="H477"/>
          <cell r="I477">
            <v>1125</v>
          </cell>
          <cell r="J477"/>
          <cell r="K477"/>
          <cell r="L477">
            <v>6</v>
          </cell>
          <cell r="M477"/>
          <cell r="N477"/>
          <cell r="O477">
            <v>8100</v>
          </cell>
          <cell r="P477"/>
          <cell r="Q477">
            <v>300</v>
          </cell>
          <cell r="R477">
            <v>8400</v>
          </cell>
          <cell r="S477">
            <v>5670</v>
          </cell>
          <cell r="T477">
            <v>0.7</v>
          </cell>
          <cell r="U477">
            <v>44094</v>
          </cell>
          <cell r="V477">
            <v>300</v>
          </cell>
          <cell r="W477" t="str">
            <v>YAKIT</v>
          </cell>
          <cell r="X477">
            <v>44094</v>
          </cell>
          <cell r="Y477">
            <v>2430</v>
          </cell>
          <cell r="Z477">
            <v>0.3</v>
          </cell>
          <cell r="AA477">
            <v>44094</v>
          </cell>
          <cell r="AB477"/>
          <cell r="AC477" t="str">
            <v>YAKIT</v>
          </cell>
          <cell r="AD477"/>
          <cell r="AE477"/>
          <cell r="AF477"/>
          <cell r="AG477"/>
          <cell r="AH477"/>
          <cell r="AI477"/>
          <cell r="AJ477"/>
          <cell r="AK477"/>
          <cell r="AL477"/>
          <cell r="AM477"/>
          <cell r="AN477"/>
          <cell r="AO477"/>
          <cell r="AP477"/>
          <cell r="AQ477"/>
          <cell r="AR477"/>
          <cell r="AS477"/>
          <cell r="AT477"/>
          <cell r="AU477"/>
          <cell r="AV477"/>
          <cell r="AW477"/>
          <cell r="AX477">
            <v>8400</v>
          </cell>
          <cell r="AY477">
            <v>0</v>
          </cell>
          <cell r="AZ477"/>
          <cell r="BA477"/>
          <cell r="BB477"/>
          <cell r="BC477"/>
          <cell r="BD477"/>
          <cell r="BE477"/>
          <cell r="BF477"/>
          <cell r="BG477"/>
          <cell r="BH477"/>
          <cell r="BI477"/>
          <cell r="BJ477"/>
          <cell r="BK477"/>
          <cell r="BL477"/>
          <cell r="BM477"/>
          <cell r="BN477"/>
          <cell r="BO477"/>
          <cell r="BP477"/>
        </row>
        <row r="481">
          <cell r="C478" t="str">
            <v xml:space="preserve">TUNALI İNŞ.LTD</v>
          </cell>
          <cell r="D478"/>
          <cell r="E478"/>
          <cell r="F478" t="str">
            <v xml:space="preserve">FERDİ BAKIR</v>
          </cell>
          <cell r="G478" t="str">
            <v>LEFKOŞA</v>
          </cell>
          <cell r="H478">
            <v>3300</v>
          </cell>
          <cell r="I478">
            <v>400</v>
          </cell>
          <cell r="J478">
            <v>2</v>
          </cell>
          <cell r="K478">
            <v>3</v>
          </cell>
          <cell r="L478">
            <v>6</v>
          </cell>
          <cell r="M478">
            <v>1</v>
          </cell>
          <cell r="N478">
            <v>2250</v>
          </cell>
          <cell r="O478">
            <v>14625</v>
          </cell>
          <cell r="P478">
            <v>0</v>
          </cell>
          <cell r="Q478">
            <v>0</v>
          </cell>
          <cell r="R478">
            <v>19987.5</v>
          </cell>
          <cell r="S478">
            <v>10237.5</v>
          </cell>
          <cell r="T478">
            <v>0.7</v>
          </cell>
          <cell r="U478">
            <v>44701</v>
          </cell>
          <cell r="V478"/>
          <cell r="W478" t="str">
            <v>YAKIT</v>
          </cell>
          <cell r="X478"/>
          <cell r="Y478">
            <v>9750</v>
          </cell>
          <cell r="Z478">
            <v>0.3</v>
          </cell>
          <cell r="AA478">
            <v>45005</v>
          </cell>
          <cell r="AB478">
            <v>0</v>
          </cell>
          <cell r="AC478" t="str">
            <v>YAKIT</v>
          </cell>
          <cell r="AD478"/>
          <cell r="AE478"/>
          <cell r="AF478"/>
          <cell r="AG478"/>
          <cell r="AH478"/>
          <cell r="AI478"/>
          <cell r="AJ478"/>
          <cell r="AK478"/>
          <cell r="AL478"/>
          <cell r="AM478"/>
          <cell r="AN478"/>
          <cell r="AO478"/>
          <cell r="AP478"/>
          <cell r="AQ478"/>
          <cell r="AR478"/>
          <cell r="AS478"/>
          <cell r="AT478"/>
          <cell r="AU478"/>
          <cell r="AV478"/>
          <cell r="AW478">
            <v>5362.5</v>
          </cell>
          <cell r="AX478">
            <v>19987.5</v>
          </cell>
          <cell r="AY478">
            <v>0</v>
          </cell>
          <cell r="AZ478"/>
          <cell r="BA478"/>
          <cell r="BB478"/>
          <cell r="BC478"/>
          <cell r="BD478"/>
          <cell r="BE478"/>
          <cell r="BF478"/>
          <cell r="BG478"/>
          <cell r="BH478"/>
          <cell r="BI478"/>
          <cell r="BJ478"/>
          <cell r="BK478"/>
          <cell r="BL478"/>
          <cell r="BM478"/>
          <cell r="BN478"/>
          <cell r="BO478"/>
          <cell r="BP478"/>
        </row>
        <row r="482">
          <cell r="C479" t="str">
            <v xml:space="preserve">TUNÇBİLEK SAGLIK HİZ.</v>
          </cell>
          <cell r="D479"/>
          <cell r="E479">
            <v>43768</v>
          </cell>
          <cell r="F479" t="str">
            <v xml:space="preserve">ŞAHİN ÜNEŞ</v>
          </cell>
          <cell r="G479"/>
          <cell r="H479"/>
          <cell r="I479">
            <v>535</v>
          </cell>
          <cell r="J479"/>
          <cell r="K479"/>
          <cell r="L479">
            <v>9</v>
          </cell>
          <cell r="M479">
            <v>0</v>
          </cell>
          <cell r="N479"/>
          <cell r="O479">
            <v>11994</v>
          </cell>
          <cell r="P479"/>
          <cell r="Q479">
            <v>110</v>
          </cell>
          <cell r="R479">
            <v>12104</v>
          </cell>
          <cell r="S479">
            <v>8190</v>
          </cell>
          <cell r="T479">
            <v>0.7</v>
          </cell>
          <cell r="U479">
            <v>43793</v>
          </cell>
          <cell r="V479">
            <v>110</v>
          </cell>
          <cell r="W479" t="str">
            <v>YAKIT</v>
          </cell>
          <cell r="X479"/>
          <cell r="Y479">
            <v>3804</v>
          </cell>
          <cell r="Z479" t="str">
            <v xml:space="preserve">kalan bakiye tamamlandı</v>
          </cell>
          <cell r="AA479">
            <v>43923</v>
          </cell>
          <cell r="AB479"/>
          <cell r="AC479" t="str">
            <v>YAKIT</v>
          </cell>
          <cell r="AD479"/>
          <cell r="AE479"/>
          <cell r="AF479"/>
          <cell r="AG479"/>
          <cell r="AH479"/>
          <cell r="AI479"/>
          <cell r="AJ479"/>
          <cell r="AK479"/>
          <cell r="AL479"/>
          <cell r="AM479"/>
          <cell r="AN479"/>
          <cell r="AO479"/>
          <cell r="AP479"/>
          <cell r="AQ479"/>
          <cell r="AR479"/>
          <cell r="AS479"/>
          <cell r="AT479"/>
          <cell r="AU479"/>
          <cell r="AV479"/>
          <cell r="AW479"/>
          <cell r="AX479">
            <v>12104</v>
          </cell>
          <cell r="AY479">
            <v>0</v>
          </cell>
          <cell r="AZ479"/>
          <cell r="BA479"/>
          <cell r="BB479"/>
          <cell r="BC479"/>
          <cell r="BD479"/>
          <cell r="BE479"/>
          <cell r="BF479"/>
          <cell r="BG479"/>
          <cell r="BH479"/>
          <cell r="BI479"/>
          <cell r="BJ479"/>
          <cell r="BK479"/>
          <cell r="BL479"/>
          <cell r="BM479"/>
          <cell r="BN479"/>
          <cell r="BO479"/>
          <cell r="BP479"/>
        </row>
        <row r="483">
          <cell r="C480" t="str">
            <v xml:space="preserve">TURAN CONSTRUCTİON</v>
          </cell>
          <cell r="D480"/>
          <cell r="E480">
            <v>43747</v>
          </cell>
          <cell r="F480" t="str">
            <v xml:space="preserve">YAKUP GÜCÜN</v>
          </cell>
          <cell r="G480"/>
          <cell r="H480"/>
          <cell r="I480">
            <v>625</v>
          </cell>
          <cell r="J480"/>
          <cell r="K480"/>
          <cell r="L480">
            <v>6</v>
          </cell>
          <cell r="M480">
            <v>0</v>
          </cell>
          <cell r="N480"/>
          <cell r="O480">
            <v>7800</v>
          </cell>
          <cell r="P480"/>
          <cell r="Q480">
            <v>300</v>
          </cell>
          <cell r="R480">
            <v>8100</v>
          </cell>
          <cell r="S480">
            <v>5460</v>
          </cell>
          <cell r="T480">
            <v>0.7</v>
          </cell>
          <cell r="U480">
            <v>43793</v>
          </cell>
          <cell r="V480">
            <v>300</v>
          </cell>
          <cell r="W480" t="str">
            <v>YAKIT</v>
          </cell>
          <cell r="X480">
            <v>44155</v>
          </cell>
          <cell r="Y480">
            <v>2340</v>
          </cell>
          <cell r="Z480">
            <v>0.3</v>
          </cell>
          <cell r="AA480">
            <v>43881</v>
          </cell>
          <cell r="AB480"/>
          <cell r="AC480" t="str">
            <v>YAKIT</v>
          </cell>
          <cell r="AD480"/>
          <cell r="AE480"/>
          <cell r="AF480"/>
          <cell r="AG480"/>
          <cell r="AH480"/>
          <cell r="AI480"/>
          <cell r="AJ480"/>
          <cell r="AK480"/>
          <cell r="AL480"/>
          <cell r="AM480"/>
          <cell r="AN480"/>
          <cell r="AO480"/>
          <cell r="AP480"/>
          <cell r="AQ480"/>
          <cell r="AR480"/>
          <cell r="AS480"/>
          <cell r="AT480"/>
          <cell r="AU480"/>
          <cell r="AV480"/>
          <cell r="AW480"/>
          <cell r="AX480">
            <v>8100</v>
          </cell>
          <cell r="AY480">
            <v>0</v>
          </cell>
          <cell r="AZ480"/>
          <cell r="BA480"/>
          <cell r="BB480"/>
          <cell r="BC480"/>
          <cell r="BD480"/>
          <cell r="BE480"/>
          <cell r="BF480"/>
          <cell r="BG480"/>
          <cell r="BH480"/>
          <cell r="BI480"/>
          <cell r="BJ480"/>
          <cell r="BK480"/>
          <cell r="BL480"/>
          <cell r="BM480"/>
          <cell r="BN480"/>
          <cell r="BO480"/>
          <cell r="BP480"/>
        </row>
        <row r="484">
          <cell r="C481" t="str">
            <v xml:space="preserve">TURGAY ERSALICI-G.yurt</v>
          </cell>
          <cell r="D481"/>
          <cell r="E481"/>
          <cell r="F481" t="str">
            <v xml:space="preserve">ŞAHİN ÜNEŞ</v>
          </cell>
          <cell r="G481" t="str">
            <v>GÜZELYURT</v>
          </cell>
          <cell r="H481">
            <v>3300</v>
          </cell>
          <cell r="I481">
            <v>535</v>
          </cell>
          <cell r="J481">
            <v>3</v>
          </cell>
          <cell r="K481">
            <v>4</v>
          </cell>
          <cell r="L481">
            <v>6</v>
          </cell>
          <cell r="M481">
            <v>1</v>
          </cell>
          <cell r="N481">
            <v>2250</v>
          </cell>
          <cell r="O481">
            <v>14625</v>
          </cell>
          <cell r="P481">
            <v>27</v>
          </cell>
          <cell r="Q481">
            <v>4131</v>
          </cell>
          <cell r="R481">
            <v>18756</v>
          </cell>
          <cell r="S481">
            <v>10237.5</v>
          </cell>
          <cell r="T481">
            <v>0.7</v>
          </cell>
          <cell r="U481">
            <v>44732</v>
          </cell>
          <cell r="V481">
            <v>4131</v>
          </cell>
          <cell r="W481" t="str">
            <v>YAKIT</v>
          </cell>
          <cell r="X481">
            <v>44732</v>
          </cell>
          <cell r="Y481">
            <v>4387.5</v>
          </cell>
          <cell r="Z481"/>
          <cell r="AA481"/>
          <cell r="AB481"/>
          <cell r="AC481" t="str">
            <v>YAKIT</v>
          </cell>
          <cell r="AD481"/>
          <cell r="AE481"/>
          <cell r="AF481"/>
          <cell r="AG481"/>
          <cell r="AH481"/>
          <cell r="AI481"/>
          <cell r="AJ481"/>
          <cell r="AK481"/>
          <cell r="AL481"/>
          <cell r="AM481"/>
          <cell r="AN481"/>
          <cell r="AO481"/>
          <cell r="AP481"/>
          <cell r="AQ481"/>
          <cell r="AR481"/>
          <cell r="AS481"/>
          <cell r="AT481"/>
          <cell r="AU481"/>
          <cell r="AV481"/>
          <cell r="AW481"/>
          <cell r="AX481">
            <v>18756</v>
          </cell>
          <cell r="AY481">
            <v>0</v>
          </cell>
          <cell r="AZ481" t="str">
            <v>HAYIR</v>
          </cell>
          <cell r="BA481" t="str">
            <v>EVET</v>
          </cell>
          <cell r="BB481" t="str">
            <v>HAYIR</v>
          </cell>
          <cell r="BC481" t="str">
            <v>EVET</v>
          </cell>
          <cell r="BD481">
            <v>44369</v>
          </cell>
          <cell r="BE481"/>
          <cell r="BF481"/>
          <cell r="BG481"/>
          <cell r="BH481"/>
          <cell r="BI481"/>
          <cell r="BJ481"/>
          <cell r="BK481"/>
          <cell r="BL481"/>
          <cell r="BM481"/>
          <cell r="BN481"/>
          <cell r="BO481"/>
          <cell r="BP481"/>
        </row>
        <row r="485">
          <cell r="C482" t="str">
            <v>UÇANOK</v>
          </cell>
          <cell r="D482"/>
          <cell r="E482">
            <v>43398</v>
          </cell>
          <cell r="F482" t="str">
            <v xml:space="preserve">MEHMET BOZLAR</v>
          </cell>
          <cell r="G482"/>
          <cell r="H482"/>
          <cell r="I482">
            <v>400</v>
          </cell>
          <cell r="J482"/>
          <cell r="K482"/>
          <cell r="L482">
            <v>10</v>
          </cell>
          <cell r="M482">
            <v>0</v>
          </cell>
          <cell r="N482"/>
          <cell r="O482">
            <v>12500</v>
          </cell>
          <cell r="P482"/>
          <cell r="Q482">
            <v>0</v>
          </cell>
          <cell r="R482">
            <v>12500</v>
          </cell>
          <cell r="S482">
            <v>8750</v>
          </cell>
          <cell r="T482">
            <v>0.7</v>
          </cell>
          <cell r="U482">
            <v>43329</v>
          </cell>
          <cell r="V482"/>
          <cell r="W482" t="str">
            <v>YAKIT</v>
          </cell>
          <cell r="X482"/>
          <cell r="Y482">
            <v>3750</v>
          </cell>
          <cell r="Z482">
            <v>0.3</v>
          </cell>
          <cell r="AA482">
            <v>43551</v>
          </cell>
          <cell r="AB482"/>
          <cell r="AC482" t="str">
            <v>YAKIT</v>
          </cell>
          <cell r="AD482"/>
          <cell r="AE482"/>
          <cell r="AF482"/>
          <cell r="AG482"/>
          <cell r="AH482"/>
          <cell r="AI482"/>
          <cell r="AJ482"/>
          <cell r="AK482"/>
          <cell r="AL482"/>
          <cell r="AM482"/>
          <cell r="AN482"/>
          <cell r="AO482"/>
          <cell r="AP482"/>
          <cell r="AQ482"/>
          <cell r="AR482"/>
          <cell r="AS482"/>
          <cell r="AT482"/>
          <cell r="AU482"/>
          <cell r="AV482"/>
          <cell r="AW482"/>
          <cell r="AX482">
            <v>12500</v>
          </cell>
          <cell r="AY482">
            <v>0</v>
          </cell>
          <cell r="AZ482"/>
          <cell r="BA482"/>
          <cell r="BB482"/>
          <cell r="BC482"/>
          <cell r="BD482"/>
          <cell r="BE482"/>
          <cell r="BF482"/>
          <cell r="BG482"/>
          <cell r="BH482"/>
          <cell r="BI482"/>
          <cell r="BJ482"/>
          <cell r="BK482"/>
          <cell r="BL482"/>
          <cell r="BM482"/>
          <cell r="BN482"/>
          <cell r="BO482"/>
          <cell r="BP482"/>
        </row>
        <row r="486">
          <cell r="C483" t="str">
            <v xml:space="preserve">USTAM PİDE FAB.</v>
          </cell>
          <cell r="D483"/>
          <cell r="E483">
            <v>44114</v>
          </cell>
          <cell r="F483" t="str">
            <v xml:space="preserve">SÜLEYMAN ZORLU</v>
          </cell>
          <cell r="G483"/>
          <cell r="H483"/>
          <cell r="I483">
            <v>1000</v>
          </cell>
          <cell r="J483"/>
          <cell r="K483"/>
          <cell r="L483">
            <v>4</v>
          </cell>
          <cell r="M483">
            <v>3</v>
          </cell>
          <cell r="N483"/>
          <cell r="O483">
            <v>7425</v>
          </cell>
          <cell r="P483"/>
          <cell r="Q483">
            <v>650</v>
          </cell>
          <cell r="R483">
            <v>8075</v>
          </cell>
          <cell r="S483">
            <v>5197.5</v>
          </cell>
          <cell r="T483">
            <v>0.7</v>
          </cell>
          <cell r="U483">
            <v>44155</v>
          </cell>
          <cell r="V483">
            <v>650</v>
          </cell>
          <cell r="W483" t="str">
            <v>YAKIT</v>
          </cell>
          <cell r="X483">
            <v>44155</v>
          </cell>
          <cell r="Y483">
            <v>2227.5</v>
          </cell>
          <cell r="Z483">
            <v>0.3</v>
          </cell>
          <cell r="AA483">
            <v>44185</v>
          </cell>
          <cell r="AB483"/>
          <cell r="AC483" t="str">
            <v>YAKIT</v>
          </cell>
          <cell r="AD483"/>
          <cell r="AE483"/>
          <cell r="AF483"/>
          <cell r="AG483"/>
          <cell r="AH483"/>
          <cell r="AI483"/>
          <cell r="AJ483"/>
          <cell r="AK483"/>
          <cell r="AL483"/>
          <cell r="AM483"/>
          <cell r="AN483"/>
          <cell r="AO483"/>
          <cell r="AP483"/>
          <cell r="AQ483"/>
          <cell r="AR483"/>
          <cell r="AS483"/>
          <cell r="AT483"/>
          <cell r="AU483"/>
          <cell r="AV483"/>
          <cell r="AW483"/>
          <cell r="AX483">
            <v>8075</v>
          </cell>
          <cell r="AY483">
            <v>0</v>
          </cell>
          <cell r="AZ483"/>
          <cell r="BA483"/>
          <cell r="BB483"/>
          <cell r="BC483"/>
          <cell r="BD483"/>
          <cell r="BE483"/>
          <cell r="BF483"/>
          <cell r="BG483"/>
          <cell r="BH483"/>
          <cell r="BI483"/>
          <cell r="BJ483"/>
          <cell r="BK483"/>
          <cell r="BL483"/>
          <cell r="BM483"/>
          <cell r="BN483"/>
          <cell r="BO483"/>
          <cell r="BP483"/>
        </row>
        <row r="487">
          <cell r="C484" t="str">
            <v xml:space="preserve">UZUN İNŞ. LTD. GENEL MERKEZ APARTMAN</v>
          </cell>
          <cell r="D484"/>
          <cell r="E484"/>
          <cell r="F484" t="str">
            <v xml:space="preserve">YAKUP GÜCÜN</v>
          </cell>
          <cell r="G484" t="str">
            <v>MAGUSA</v>
          </cell>
          <cell r="H484">
            <v>3300</v>
          </cell>
          <cell r="I484">
            <v>625</v>
          </cell>
          <cell r="J484">
            <v>4</v>
          </cell>
          <cell r="K484">
            <v>4</v>
          </cell>
          <cell r="L484">
            <v>10</v>
          </cell>
          <cell r="M484">
            <v>2</v>
          </cell>
          <cell r="N484">
            <v>2900</v>
          </cell>
          <cell r="O484">
            <v>31900</v>
          </cell>
          <cell r="P484">
            <v>0</v>
          </cell>
          <cell r="Q484">
            <v>468</v>
          </cell>
          <cell r="R484">
            <v>32368</v>
          </cell>
          <cell r="S484">
            <v>22330</v>
          </cell>
          <cell r="T484">
            <v>0.7</v>
          </cell>
          <cell r="U484">
            <v>44915</v>
          </cell>
          <cell r="V484">
            <v>468</v>
          </cell>
          <cell r="W484" t="str">
            <v>YAKIT</v>
          </cell>
          <cell r="X484">
            <v>44915</v>
          </cell>
          <cell r="Y484">
            <v>0</v>
          </cell>
          <cell r="Z484"/>
          <cell r="AA484"/>
          <cell r="AB484">
            <v>0</v>
          </cell>
          <cell r="AC484" t="str">
            <v>YAKIT</v>
          </cell>
          <cell r="AD484"/>
          <cell r="AE484"/>
          <cell r="AF484"/>
          <cell r="AG484"/>
          <cell r="AH484"/>
          <cell r="AI484"/>
          <cell r="AJ484"/>
          <cell r="AK484"/>
          <cell r="AL484"/>
          <cell r="AM484"/>
          <cell r="AN484"/>
          <cell r="AO484"/>
          <cell r="AP484"/>
          <cell r="AQ484"/>
          <cell r="AR484"/>
          <cell r="AS484"/>
          <cell r="AT484"/>
          <cell r="AU484"/>
          <cell r="AV484"/>
          <cell r="AW484"/>
          <cell r="AX484">
            <v>22798</v>
          </cell>
          <cell r="AY484">
            <v>9570</v>
          </cell>
          <cell r="AZ484"/>
          <cell r="BA484"/>
          <cell r="BB484"/>
          <cell r="BC484"/>
          <cell r="BD484"/>
          <cell r="BE484"/>
          <cell r="BF484"/>
          <cell r="BG484"/>
          <cell r="BH484"/>
          <cell r="BI484"/>
          <cell r="BJ484"/>
          <cell r="BK484"/>
          <cell r="BL484"/>
          <cell r="BM484"/>
          <cell r="BN484"/>
          <cell r="BO484"/>
          <cell r="BP484"/>
        </row>
        <row r="488">
          <cell r="C485" t="str">
            <v xml:space="preserve">UZUN İNŞ. LTD. GENEL MERKEZ OFİS</v>
          </cell>
          <cell r="D485"/>
          <cell r="E485"/>
          <cell r="F485" t="str">
            <v xml:space="preserve">YAKUP GÜCÜN</v>
          </cell>
          <cell r="G485" t="str">
            <v>MAGUSA</v>
          </cell>
          <cell r="H485">
            <v>3300</v>
          </cell>
          <cell r="I485">
            <v>625</v>
          </cell>
          <cell r="J485">
            <v>4</v>
          </cell>
          <cell r="K485">
            <v>4</v>
          </cell>
          <cell r="L485">
            <v>5</v>
          </cell>
          <cell r="M485"/>
          <cell r="N485">
            <v>3000</v>
          </cell>
          <cell r="O485">
            <v>15000</v>
          </cell>
          <cell r="P485">
            <v>0</v>
          </cell>
          <cell r="Q485">
            <v>360</v>
          </cell>
          <cell r="R485">
            <v>15360</v>
          </cell>
          <cell r="S485">
            <v>10500</v>
          </cell>
          <cell r="T485">
            <v>0.7</v>
          </cell>
          <cell r="U485">
            <v>44915</v>
          </cell>
          <cell r="V485">
            <v>360</v>
          </cell>
          <cell r="W485" t="str">
            <v>YAKIT</v>
          </cell>
          <cell r="X485">
            <v>44915</v>
          </cell>
          <cell r="Y485">
            <v>4500</v>
          </cell>
          <cell r="Z485">
            <v>0.3</v>
          </cell>
          <cell r="AA485">
            <v>44946</v>
          </cell>
          <cell r="AB485"/>
          <cell r="AC485" t="str">
            <v>YAKIT</v>
          </cell>
          <cell r="AD485"/>
          <cell r="AE485"/>
          <cell r="AF485"/>
          <cell r="AG485"/>
          <cell r="AH485"/>
          <cell r="AI485"/>
          <cell r="AJ485"/>
          <cell r="AK485"/>
          <cell r="AL485"/>
          <cell r="AM485"/>
          <cell r="AN485"/>
          <cell r="AO485"/>
          <cell r="AP485"/>
          <cell r="AQ485"/>
          <cell r="AR485"/>
          <cell r="AS485"/>
          <cell r="AT485"/>
          <cell r="AU485"/>
          <cell r="AV485"/>
          <cell r="AW485"/>
          <cell r="AX485">
            <v>15360</v>
          </cell>
          <cell r="AY485">
            <v>0</v>
          </cell>
          <cell r="AZ485"/>
          <cell r="BA485"/>
          <cell r="BB485"/>
          <cell r="BC485"/>
          <cell r="BD485"/>
          <cell r="BE485"/>
          <cell r="BF485"/>
          <cell r="BG485"/>
          <cell r="BH485"/>
          <cell r="BI485"/>
          <cell r="BJ485"/>
          <cell r="BK485"/>
          <cell r="BL485"/>
          <cell r="BM485"/>
          <cell r="BN485"/>
          <cell r="BO485"/>
          <cell r="BP485"/>
        </row>
        <row r="489">
          <cell r="C486" t="str">
            <v xml:space="preserve">UZUN İNŞ. LTD. THE BREEZE</v>
          </cell>
          <cell r="D486"/>
          <cell r="E486"/>
          <cell r="F486" t="str">
            <v xml:space="preserve">YAKUP GÜCÜN</v>
          </cell>
          <cell r="G486" t="str">
            <v>MAGUSA</v>
          </cell>
          <cell r="H486">
            <v>3300</v>
          </cell>
          <cell r="I486">
            <v>625</v>
          </cell>
          <cell r="J486">
            <v>4</v>
          </cell>
          <cell r="K486">
            <v>4</v>
          </cell>
          <cell r="L486">
            <v>7</v>
          </cell>
          <cell r="M486"/>
          <cell r="N486">
            <v>3000</v>
          </cell>
          <cell r="O486">
            <v>21000</v>
          </cell>
          <cell r="P486">
            <v>20</v>
          </cell>
          <cell r="Q486">
            <v>1000</v>
          </cell>
          <cell r="R486">
            <v>22000</v>
          </cell>
          <cell r="S486">
            <v>14699.999999999998</v>
          </cell>
          <cell r="T486">
            <v>0.7</v>
          </cell>
          <cell r="U486">
            <v>44885</v>
          </cell>
          <cell r="V486">
            <v>1000</v>
          </cell>
          <cell r="W486" t="str">
            <v>YAKIT</v>
          </cell>
          <cell r="X486">
            <v>44885</v>
          </cell>
          <cell r="Y486">
            <v>6300</v>
          </cell>
          <cell r="Z486">
            <v>0.3</v>
          </cell>
          <cell r="AA486">
            <v>44946</v>
          </cell>
          <cell r="AB486"/>
          <cell r="AC486" t="str">
            <v>YAKIT</v>
          </cell>
          <cell r="AD486"/>
          <cell r="AE486"/>
          <cell r="AF486"/>
          <cell r="AG486"/>
          <cell r="AH486"/>
          <cell r="AI486"/>
          <cell r="AJ486"/>
          <cell r="AK486"/>
          <cell r="AL486"/>
          <cell r="AM486"/>
          <cell r="AN486"/>
          <cell r="AO486"/>
          <cell r="AP486"/>
          <cell r="AQ486"/>
          <cell r="AR486"/>
          <cell r="AS486"/>
          <cell r="AT486"/>
          <cell r="AU486"/>
          <cell r="AV486"/>
          <cell r="AW486"/>
          <cell r="AX486">
            <v>22000</v>
          </cell>
          <cell r="AY486">
            <v>0</v>
          </cell>
          <cell r="AZ486"/>
          <cell r="BA486"/>
          <cell r="BB486"/>
          <cell r="BC486"/>
          <cell r="BD486"/>
          <cell r="BE486"/>
          <cell r="BF486"/>
          <cell r="BG486"/>
          <cell r="BH486"/>
          <cell r="BI486"/>
          <cell r="BJ486"/>
          <cell r="BK486"/>
          <cell r="BL486"/>
          <cell r="BM486"/>
          <cell r="BN486"/>
          <cell r="BO486"/>
          <cell r="BP486"/>
        </row>
        <row r="490">
          <cell r="C487" t="str">
            <v xml:space="preserve">UZUN İNŞ.LTD LİBRA A Blok</v>
          </cell>
          <cell r="D487"/>
          <cell r="E487"/>
          <cell r="F487" t="str">
            <v xml:space="preserve">ŞAHİN ÜNEŞ</v>
          </cell>
          <cell r="G487" t="str">
            <v>MAGUSA</v>
          </cell>
          <cell r="H487">
            <v>3300</v>
          </cell>
          <cell r="I487">
            <v>625</v>
          </cell>
          <cell r="J487">
            <v>4</v>
          </cell>
          <cell r="K487">
            <v>4</v>
          </cell>
          <cell r="L487">
            <v>12</v>
          </cell>
          <cell r="M487"/>
          <cell r="N487">
            <v>2200</v>
          </cell>
          <cell r="O487">
            <v>26400</v>
          </cell>
          <cell r="P487">
            <v>27</v>
          </cell>
          <cell r="Q487">
            <v>1860</v>
          </cell>
          <cell r="R487">
            <v>28260</v>
          </cell>
          <cell r="S487">
            <v>12180</v>
          </cell>
          <cell r="T487">
            <v>0.7</v>
          </cell>
          <cell r="U487">
            <v>44581</v>
          </cell>
          <cell r="V487">
            <v>1860</v>
          </cell>
          <cell r="W487" t="str">
            <v>YAKIT</v>
          </cell>
          <cell r="X487">
            <v>44732</v>
          </cell>
          <cell r="Y487">
            <v>7920</v>
          </cell>
          <cell r="Z487">
            <v>0.3</v>
          </cell>
          <cell r="AA487">
            <v>44732</v>
          </cell>
          <cell r="AB487"/>
          <cell r="AC487" t="str">
            <v>YAKIT</v>
          </cell>
          <cell r="AD487"/>
          <cell r="AE487"/>
          <cell r="AF487"/>
          <cell r="AG487"/>
          <cell r="AH487"/>
          <cell r="AI487"/>
          <cell r="AJ487"/>
          <cell r="AK487"/>
          <cell r="AL487"/>
          <cell r="AM487"/>
          <cell r="AN487"/>
          <cell r="AO487"/>
          <cell r="AP487"/>
          <cell r="AQ487"/>
          <cell r="AR487"/>
          <cell r="AS487"/>
          <cell r="AT487">
            <v>6300</v>
          </cell>
          <cell r="AU487" t="str">
            <v xml:space="preserve">FİYAT FARKI SIFIRLAMASI</v>
          </cell>
          <cell r="AV487"/>
          <cell r="AW487"/>
          <cell r="AX487">
            <v>21960</v>
          </cell>
          <cell r="AY487">
            <v>0</v>
          </cell>
          <cell r="AZ487" t="str">
            <v>HAYIR</v>
          </cell>
          <cell r="BA487" t="str">
            <v>HAYIR</v>
          </cell>
          <cell r="BB487" t="str">
            <v>HAYIR</v>
          </cell>
          <cell r="BC487"/>
          <cell r="BD487"/>
          <cell r="BE487"/>
          <cell r="BF487"/>
          <cell r="BG487"/>
          <cell r="BH487"/>
          <cell r="BI487"/>
          <cell r="BJ487"/>
          <cell r="BK487"/>
          <cell r="BL487"/>
          <cell r="BM487"/>
          <cell r="BN487"/>
          <cell r="BO487"/>
          <cell r="BP487"/>
        </row>
        <row r="491">
          <cell r="C488" t="str">
            <v xml:space="preserve">UZUN İNŞ.LTD UZUN 30 Apt</v>
          </cell>
          <cell r="D488"/>
          <cell r="E488"/>
          <cell r="F488" t="str">
            <v xml:space="preserve">SHUKUR KOBİLOV</v>
          </cell>
          <cell r="G488" t="str">
            <v>MAGUSA</v>
          </cell>
          <cell r="H488">
            <v>3300</v>
          </cell>
          <cell r="I488">
            <v>625</v>
          </cell>
          <cell r="J488">
            <v>4</v>
          </cell>
          <cell r="K488">
            <v>4</v>
          </cell>
          <cell r="L488">
            <v>5</v>
          </cell>
          <cell r="M488"/>
          <cell r="N488">
            <v>2200</v>
          </cell>
          <cell r="O488">
            <v>11000</v>
          </cell>
          <cell r="P488">
            <v>12</v>
          </cell>
          <cell r="Q488">
            <v>756</v>
          </cell>
          <cell r="R488">
            <v>14886</v>
          </cell>
          <cell r="S488">
            <v>3550</v>
          </cell>
          <cell r="T488">
            <v>0.7</v>
          </cell>
          <cell r="U488"/>
          <cell r="V488">
            <v>1836</v>
          </cell>
          <cell r="W488" t="str">
            <v>YAKIT</v>
          </cell>
          <cell r="X488"/>
          <cell r="Y488">
            <v>7500</v>
          </cell>
          <cell r="Z488">
            <v>0.3</v>
          </cell>
          <cell r="AA488">
            <v>45036</v>
          </cell>
          <cell r="AB488">
            <v>2000</v>
          </cell>
          <cell r="AC488" t="str">
            <v>YAKIT</v>
          </cell>
          <cell r="AD488">
            <v>45036</v>
          </cell>
          <cell r="AE488"/>
          <cell r="AF488"/>
          <cell r="AG488"/>
          <cell r="AH488"/>
          <cell r="AI488"/>
          <cell r="AJ488"/>
          <cell r="AK488"/>
          <cell r="AL488"/>
          <cell r="AM488"/>
          <cell r="AN488"/>
          <cell r="AO488"/>
          <cell r="AP488"/>
          <cell r="AQ488"/>
          <cell r="AR488"/>
          <cell r="AS488"/>
          <cell r="AT488"/>
          <cell r="AU488"/>
          <cell r="AV488"/>
          <cell r="AW488">
            <v>3130</v>
          </cell>
          <cell r="AX488">
            <v>14886</v>
          </cell>
          <cell r="AY488">
            <v>0</v>
          </cell>
          <cell r="AZ488" t="str">
            <v>HAYIR</v>
          </cell>
          <cell r="BA488" t="str">
            <v>EVET</v>
          </cell>
          <cell r="BB488" t="str">
            <v>HAYIR</v>
          </cell>
          <cell r="BC488" t="str">
            <v>EVET</v>
          </cell>
          <cell r="BD488">
            <v>44383</v>
          </cell>
          <cell r="BE488"/>
          <cell r="BF488"/>
          <cell r="BG488"/>
          <cell r="BH488"/>
          <cell r="BI488"/>
          <cell r="BJ488"/>
          <cell r="BK488"/>
          <cell r="BL488"/>
          <cell r="BM488"/>
          <cell r="BN488"/>
          <cell r="BO488"/>
          <cell r="BP488"/>
        </row>
        <row r="492">
          <cell r="C489" t="str">
            <v xml:space="preserve">UZUN İNŞ.LTD.-Uzun 29 Apt.</v>
          </cell>
          <cell r="D489"/>
          <cell r="E489">
            <v>44350</v>
          </cell>
          <cell r="F489" t="str">
            <v xml:space="preserve">YAKUP GÜCÜN</v>
          </cell>
          <cell r="G489"/>
          <cell r="H489"/>
          <cell r="I489">
            <v>630</v>
          </cell>
          <cell r="J489"/>
          <cell r="K489"/>
          <cell r="L489">
            <v>7</v>
          </cell>
          <cell r="M489"/>
          <cell r="N489"/>
          <cell r="O489">
            <v>10500</v>
          </cell>
          <cell r="P489"/>
          <cell r="Q489">
            <v>1050</v>
          </cell>
          <cell r="R489">
            <v>11550</v>
          </cell>
          <cell r="S489">
            <v>7350</v>
          </cell>
          <cell r="T489">
            <v>0.7</v>
          </cell>
          <cell r="U489">
            <v>44367</v>
          </cell>
          <cell r="V489">
            <v>1050</v>
          </cell>
          <cell r="W489">
            <v>0.3</v>
          </cell>
          <cell r="X489">
            <v>44367</v>
          </cell>
          <cell r="Y489">
            <v>3150</v>
          </cell>
          <cell r="Z489">
            <v>0.3</v>
          </cell>
          <cell r="AA489">
            <v>44550</v>
          </cell>
          <cell r="AB489"/>
          <cell r="AC489" t="str">
            <v>YAKIT</v>
          </cell>
          <cell r="AD489"/>
          <cell r="AE489"/>
          <cell r="AF489"/>
          <cell r="AG489"/>
          <cell r="AH489"/>
          <cell r="AI489"/>
          <cell r="AJ489"/>
          <cell r="AK489"/>
          <cell r="AL489"/>
          <cell r="AM489"/>
          <cell r="AN489"/>
          <cell r="AO489"/>
          <cell r="AP489"/>
          <cell r="AQ489"/>
          <cell r="AR489"/>
          <cell r="AS489"/>
          <cell r="AT489"/>
          <cell r="AU489"/>
          <cell r="AV489"/>
          <cell r="AW489"/>
          <cell r="AX489">
            <v>11550</v>
          </cell>
          <cell r="AY489">
            <v>0</v>
          </cell>
          <cell r="AZ489"/>
          <cell r="BA489"/>
          <cell r="BB489"/>
          <cell r="BC489"/>
          <cell r="BD489"/>
          <cell r="BE489"/>
          <cell r="BF489"/>
          <cell r="BG489"/>
          <cell r="BH489"/>
          <cell r="BI489"/>
          <cell r="BJ489"/>
          <cell r="BK489"/>
          <cell r="BL489"/>
          <cell r="BM489"/>
          <cell r="BN489"/>
          <cell r="BO489"/>
          <cell r="BP489"/>
        </row>
        <row r="493">
          <cell r="C490" t="str">
            <v xml:space="preserve">UZUN İNŞ.LTD.-Vanaro Apt.</v>
          </cell>
          <cell r="D490"/>
          <cell r="E490"/>
          <cell r="F490" t="str">
            <v xml:space="preserve">YAKUP GÜCÜN</v>
          </cell>
          <cell r="G490" t="str">
            <v>MAGUSA</v>
          </cell>
          <cell r="H490">
            <v>3300</v>
          </cell>
          <cell r="I490">
            <v>625</v>
          </cell>
          <cell r="J490">
            <v>4</v>
          </cell>
          <cell r="K490">
            <v>4</v>
          </cell>
          <cell r="L490">
            <v>10</v>
          </cell>
          <cell r="M490"/>
          <cell r="N490">
            <v>2200</v>
          </cell>
          <cell r="O490">
            <v>22000</v>
          </cell>
          <cell r="P490"/>
          <cell r="Q490">
            <v>1050</v>
          </cell>
          <cell r="R490">
            <v>23050</v>
          </cell>
          <cell r="S490">
            <v>10150</v>
          </cell>
          <cell r="T490">
            <v>0.7</v>
          </cell>
          <cell r="U490">
            <v>44397</v>
          </cell>
          <cell r="V490">
            <v>1050</v>
          </cell>
          <cell r="W490" t="str">
            <v>YAKIT</v>
          </cell>
          <cell r="X490">
            <v>44397</v>
          </cell>
          <cell r="Y490">
            <v>6600</v>
          </cell>
          <cell r="Z490">
            <v>0.3</v>
          </cell>
          <cell r="AA490">
            <v>44640</v>
          </cell>
          <cell r="AB490"/>
          <cell r="AC490" t="str">
            <v>YAKIT</v>
          </cell>
          <cell r="AD490"/>
          <cell r="AE490"/>
          <cell r="AF490"/>
          <cell r="AG490"/>
          <cell r="AH490"/>
          <cell r="AI490"/>
          <cell r="AJ490"/>
          <cell r="AK490"/>
          <cell r="AL490"/>
          <cell r="AM490"/>
          <cell r="AN490"/>
          <cell r="AO490"/>
          <cell r="AP490"/>
          <cell r="AQ490"/>
          <cell r="AR490"/>
          <cell r="AS490"/>
          <cell r="AT490">
            <v>5250</v>
          </cell>
          <cell r="AU490" t="str">
            <v xml:space="preserve">ÖDENMEDİ FİYAT FARKI SIFIRLAMA</v>
          </cell>
          <cell r="AV490"/>
          <cell r="AW490"/>
          <cell r="AX490">
            <v>17800</v>
          </cell>
          <cell r="AY490">
            <v>0</v>
          </cell>
          <cell r="AZ490" t="str">
            <v>EVET</v>
          </cell>
          <cell r="BA490" t="str">
            <v>EVET</v>
          </cell>
          <cell r="BB490" t="str">
            <v xml:space="preserve">SÜRESİ GEÇTİ</v>
          </cell>
          <cell r="BC490" t="str">
            <v>EVET</v>
          </cell>
          <cell r="BD490">
            <v>44316</v>
          </cell>
          <cell r="BE490" t="str">
            <v>EVET</v>
          </cell>
          <cell r="BF490">
            <v>44350</v>
          </cell>
          <cell r="BG490" t="str">
            <v xml:space="preserve">MONTAJ TAMAMLANDI</v>
          </cell>
          <cell r="BH490"/>
          <cell r="BI490"/>
          <cell r="BJ490"/>
          <cell r="BK490"/>
          <cell r="BL490"/>
          <cell r="BM490"/>
          <cell r="BN490"/>
          <cell r="BO490"/>
          <cell r="BP490"/>
        </row>
        <row r="494">
          <cell r="C491" t="str">
            <v xml:space="preserve">UZUN İNŞAAT LİBRA B APT</v>
          </cell>
          <cell r="D491"/>
          <cell r="E491">
            <v>44218</v>
          </cell>
          <cell r="F491" t="str">
            <v xml:space="preserve">SÜLEYMAN ZORLU</v>
          </cell>
          <cell r="G491"/>
          <cell r="H491"/>
          <cell r="I491">
            <v>630</v>
          </cell>
          <cell r="J491"/>
          <cell r="K491"/>
          <cell r="L491">
            <v>12</v>
          </cell>
          <cell r="M491"/>
          <cell r="N491"/>
          <cell r="O491">
            <v>15000</v>
          </cell>
          <cell r="P491"/>
          <cell r="Q491">
            <v>135</v>
          </cell>
          <cell r="R491">
            <v>15135</v>
          </cell>
          <cell r="S491">
            <v>10500</v>
          </cell>
          <cell r="T491">
            <v>0.7</v>
          </cell>
          <cell r="U491">
            <v>44284</v>
          </cell>
          <cell r="V491">
            <v>135</v>
          </cell>
          <cell r="W491" t="str">
            <v>YAKIT</v>
          </cell>
          <cell r="X491">
            <v>44284</v>
          </cell>
          <cell r="Y491">
            <v>5220</v>
          </cell>
          <cell r="Z491">
            <v>0.3</v>
          </cell>
          <cell r="AA491">
            <v>44367</v>
          </cell>
          <cell r="AB491"/>
          <cell r="AC491" t="str">
            <v>YAKIT</v>
          </cell>
          <cell r="AD491"/>
          <cell r="AE491"/>
          <cell r="AF491"/>
          <cell r="AG491"/>
          <cell r="AH491"/>
          <cell r="AI491"/>
          <cell r="AJ491"/>
          <cell r="AK491"/>
          <cell r="AL491"/>
          <cell r="AM491"/>
          <cell r="AN491"/>
          <cell r="AO491"/>
          <cell r="AP491"/>
          <cell r="AQ491">
            <v>720</v>
          </cell>
          <cell r="AR491" t="str">
            <v xml:space="preserve">ZAM FARKI SIFIRLAMASI</v>
          </cell>
          <cell r="AS491">
            <v>44367</v>
          </cell>
          <cell r="AT491"/>
          <cell r="AU491"/>
          <cell r="AV491"/>
          <cell r="AW491"/>
          <cell r="AX491">
            <v>15135</v>
          </cell>
          <cell r="AY491">
            <v>0</v>
          </cell>
          <cell r="AZ491"/>
          <cell r="BA491"/>
          <cell r="BB491"/>
          <cell r="BC491"/>
          <cell r="BD491"/>
          <cell r="BE491"/>
          <cell r="BF491"/>
          <cell r="BG491"/>
          <cell r="BH491"/>
          <cell r="BI491"/>
          <cell r="BJ491"/>
          <cell r="BK491"/>
          <cell r="BL491"/>
          <cell r="BM491"/>
          <cell r="BN491"/>
          <cell r="BO491"/>
          <cell r="BP491"/>
        </row>
        <row r="495">
          <cell r="C492" t="str">
            <v xml:space="preserve">UZUN İNŞAAT NOVA APT</v>
          </cell>
          <cell r="D492"/>
          <cell r="E492">
            <v>44139</v>
          </cell>
          <cell r="F492" t="str">
            <v xml:space="preserve">SÜLEYMAN ZORLU</v>
          </cell>
          <cell r="G492"/>
          <cell r="H492"/>
          <cell r="I492">
            <v>625</v>
          </cell>
          <cell r="J492"/>
          <cell r="K492"/>
          <cell r="L492">
            <v>9</v>
          </cell>
          <cell r="M492"/>
          <cell r="N492"/>
          <cell r="O492">
            <v>11700</v>
          </cell>
          <cell r="P492"/>
          <cell r="Q492">
            <v>110</v>
          </cell>
          <cell r="R492">
            <v>11810</v>
          </cell>
          <cell r="S492">
            <v>8190</v>
          </cell>
          <cell r="T492">
            <v>0.7</v>
          </cell>
          <cell r="U492">
            <v>44185</v>
          </cell>
          <cell r="V492">
            <v>110</v>
          </cell>
          <cell r="W492" t="str">
            <v>YAKIT</v>
          </cell>
          <cell r="X492">
            <v>44185</v>
          </cell>
          <cell r="Y492">
            <v>3510</v>
          </cell>
          <cell r="Z492">
            <v>0.3</v>
          </cell>
          <cell r="AA492">
            <v>44217</v>
          </cell>
          <cell r="AB492"/>
          <cell r="AC492" t="str">
            <v>YAKIT</v>
          </cell>
          <cell r="AD492"/>
          <cell r="AE492"/>
          <cell r="AF492"/>
          <cell r="AG492"/>
          <cell r="AH492"/>
          <cell r="AI492"/>
          <cell r="AJ492"/>
          <cell r="AK492"/>
          <cell r="AL492"/>
          <cell r="AM492"/>
          <cell r="AN492"/>
          <cell r="AO492"/>
          <cell r="AP492"/>
          <cell r="AQ492"/>
          <cell r="AR492"/>
          <cell r="AS492"/>
          <cell r="AT492"/>
          <cell r="AU492"/>
          <cell r="AV492"/>
          <cell r="AW492"/>
          <cell r="AX492">
            <v>11810</v>
          </cell>
          <cell r="AY492">
            <v>0</v>
          </cell>
          <cell r="AZ492"/>
          <cell r="BA492"/>
          <cell r="BB492"/>
          <cell r="BC492"/>
          <cell r="BD492"/>
          <cell r="BE492"/>
          <cell r="BF492"/>
          <cell r="BG492"/>
          <cell r="BH492"/>
          <cell r="BI492"/>
          <cell r="BJ492"/>
          <cell r="BK492"/>
          <cell r="BL492"/>
          <cell r="BM492"/>
          <cell r="BN492"/>
          <cell r="BO492"/>
          <cell r="BP492"/>
        </row>
        <row r="496">
          <cell r="C493" t="str">
            <v xml:space="preserve">UZUN VANORA PART B</v>
          </cell>
          <cell r="D493">
            <v>2023</v>
          </cell>
          <cell r="E493"/>
          <cell r="F493" t="str">
            <v>X</v>
          </cell>
          <cell r="G493" t="str">
            <v>MAGUSA</v>
          </cell>
          <cell r="H493">
            <v>3300</v>
          </cell>
          <cell r="I493">
            <v>625</v>
          </cell>
          <cell r="J493">
            <v>4</v>
          </cell>
          <cell r="K493">
            <v>4</v>
          </cell>
          <cell r="L493">
            <v>10</v>
          </cell>
          <cell r="M493"/>
          <cell r="N493">
            <v>22750</v>
          </cell>
          <cell r="O493">
            <v>227500</v>
          </cell>
          <cell r="P493"/>
          <cell r="Q493">
            <v>0</v>
          </cell>
          <cell r="R493">
            <v>227500</v>
          </cell>
          <cell r="S493">
            <v>0</v>
          </cell>
          <cell r="T493"/>
          <cell r="U493"/>
          <cell r="V493">
            <v>0</v>
          </cell>
          <cell r="W493" t="str">
            <v>YAKIT</v>
          </cell>
          <cell r="X493"/>
          <cell r="Y493">
            <v>0</v>
          </cell>
          <cell r="Z493"/>
          <cell r="AA493"/>
          <cell r="AB493">
            <v>0</v>
          </cell>
          <cell r="AC493" t="str">
            <v>YAKIT</v>
          </cell>
          <cell r="AD493"/>
          <cell r="AE493"/>
          <cell r="AF493"/>
          <cell r="AG493"/>
          <cell r="AH493"/>
          <cell r="AI493"/>
          <cell r="AJ493"/>
          <cell r="AK493"/>
          <cell r="AL493"/>
          <cell r="AM493"/>
          <cell r="AN493"/>
          <cell r="AO493"/>
          <cell r="AP493"/>
          <cell r="AQ493"/>
          <cell r="AR493"/>
          <cell r="AS493"/>
          <cell r="AT493"/>
          <cell r="AU493"/>
          <cell r="AV493"/>
          <cell r="AW493"/>
          <cell r="AX493">
            <v>0</v>
          </cell>
          <cell r="AY493">
            <v>227500</v>
          </cell>
          <cell r="AZ493" t="str">
            <v>HAYIR</v>
          </cell>
          <cell r="BA493" t="str">
            <v>EVET</v>
          </cell>
          <cell r="BB493" t="str">
            <v>HAYIR</v>
          </cell>
          <cell r="BC493" t="str">
            <v>EVET</v>
          </cell>
          <cell r="BD493">
            <v>44376</v>
          </cell>
          <cell r="BE493"/>
          <cell r="BF493"/>
          <cell r="BG493"/>
          <cell r="BH493"/>
          <cell r="BI493"/>
          <cell r="BJ493"/>
          <cell r="BK493"/>
          <cell r="BL493"/>
          <cell r="BM493"/>
          <cell r="BN493"/>
          <cell r="BO493"/>
          <cell r="BP493"/>
        </row>
        <row r="497">
          <cell r="C494" t="str">
            <v xml:space="preserve">VEÇHE İNŞ. ŞTİ.LTD. – BAHÇEŞEHİR ÜNİVERSİTESİ AS1</v>
          </cell>
          <cell r="D494"/>
          <cell r="E494"/>
          <cell r="F494" t="str">
            <v xml:space="preserve">MEHMET BOZLAR</v>
          </cell>
          <cell r="G494" t="str">
            <v>LEFKOŞA</v>
          </cell>
          <cell r="H494">
            <v>5500</v>
          </cell>
          <cell r="I494">
            <v>1275</v>
          </cell>
          <cell r="J494">
            <v>6</v>
          </cell>
          <cell r="K494">
            <v>6</v>
          </cell>
          <cell r="L494">
            <v>5</v>
          </cell>
          <cell r="M494"/>
          <cell r="N494">
            <v>11500</v>
          </cell>
          <cell r="O494">
            <v>57500</v>
          </cell>
          <cell r="P494">
            <v>0</v>
          </cell>
          <cell r="Q494">
            <v>2620</v>
          </cell>
          <cell r="R494">
            <v>60120</v>
          </cell>
          <cell r="S494">
            <v>40250</v>
          </cell>
          <cell r="T494">
            <v>0.7</v>
          </cell>
          <cell r="U494">
            <v>45158</v>
          </cell>
          <cell r="V494">
            <v>2620</v>
          </cell>
          <cell r="W494" t="str">
            <v>YAKIT</v>
          </cell>
          <cell r="X494">
            <v>45158</v>
          </cell>
          <cell r="Y494">
            <v>17250</v>
          </cell>
          <cell r="Z494">
            <v>0.3</v>
          </cell>
          <cell r="AA494">
            <v>45189</v>
          </cell>
          <cell r="AB494">
            <v>0</v>
          </cell>
          <cell r="AC494" t="str">
            <v>YAKIT</v>
          </cell>
          <cell r="AD494"/>
          <cell r="AE494"/>
          <cell r="AF494"/>
          <cell r="AG494"/>
          <cell r="AH494"/>
          <cell r="AI494"/>
          <cell r="AJ494"/>
          <cell r="AK494"/>
          <cell r="AL494"/>
          <cell r="AM494"/>
          <cell r="AN494"/>
          <cell r="AO494"/>
          <cell r="AP494"/>
          <cell r="AQ494"/>
          <cell r="AR494"/>
          <cell r="AS494"/>
          <cell r="AT494"/>
          <cell r="AU494"/>
          <cell r="AV494"/>
          <cell r="AW494"/>
          <cell r="AX494">
            <v>60120</v>
          </cell>
          <cell r="AY494">
            <v>0</v>
          </cell>
          <cell r="AZ494"/>
          <cell r="BA494"/>
          <cell r="BB494"/>
          <cell r="BC494"/>
          <cell r="BD494"/>
          <cell r="BE494"/>
          <cell r="BF494"/>
          <cell r="BG494"/>
          <cell r="BH494"/>
          <cell r="BI494"/>
          <cell r="BJ494"/>
          <cell r="BK494"/>
          <cell r="BL494"/>
          <cell r="BM494"/>
          <cell r="BN494"/>
          <cell r="BO494"/>
          <cell r="BP494"/>
        </row>
        <row r="498">
          <cell r="C495" t="str">
            <v xml:space="preserve">VEÇHE İNŞ. ŞTİ.LTD. – BAHÇEŞEHİR ÜNİVERSİTESİ AS2</v>
          </cell>
          <cell r="D495"/>
          <cell r="E495"/>
          <cell r="F495" t="str">
            <v xml:space="preserve">MEHMET BOZLAR</v>
          </cell>
          <cell r="G495" t="str">
            <v>LEFKOŞA</v>
          </cell>
          <cell r="H495">
            <v>5500</v>
          </cell>
          <cell r="I495">
            <v>1275</v>
          </cell>
          <cell r="J495">
            <v>6</v>
          </cell>
          <cell r="K495">
            <v>6</v>
          </cell>
          <cell r="L495">
            <v>5</v>
          </cell>
          <cell r="M495"/>
          <cell r="N495">
            <v>11500</v>
          </cell>
          <cell r="O495">
            <v>57500</v>
          </cell>
          <cell r="P495">
            <v>0</v>
          </cell>
          <cell r="Q495">
            <v>2620</v>
          </cell>
          <cell r="R495">
            <v>60120</v>
          </cell>
          <cell r="S495">
            <v>40250</v>
          </cell>
          <cell r="T495">
            <v>0.7</v>
          </cell>
          <cell r="U495">
            <v>45158</v>
          </cell>
          <cell r="V495">
            <v>2620</v>
          </cell>
          <cell r="W495" t="str">
            <v>YAKIT</v>
          </cell>
          <cell r="X495">
            <v>45158</v>
          </cell>
          <cell r="Y495">
            <v>17250</v>
          </cell>
          <cell r="Z495">
            <v>0.3</v>
          </cell>
          <cell r="AA495">
            <v>45189</v>
          </cell>
          <cell r="AB495">
            <v>0</v>
          </cell>
          <cell r="AC495" t="str">
            <v>YAKIT</v>
          </cell>
          <cell r="AD495"/>
          <cell r="AE495"/>
          <cell r="AF495"/>
          <cell r="AG495"/>
          <cell r="AH495"/>
          <cell r="AI495"/>
          <cell r="AJ495"/>
          <cell r="AK495"/>
          <cell r="AL495"/>
          <cell r="AM495"/>
          <cell r="AN495"/>
          <cell r="AO495"/>
          <cell r="AP495"/>
          <cell r="AQ495"/>
          <cell r="AR495"/>
          <cell r="AS495"/>
          <cell r="AT495"/>
          <cell r="AU495"/>
          <cell r="AV495"/>
          <cell r="AW495"/>
          <cell r="AX495">
            <v>60120</v>
          </cell>
          <cell r="AY495">
            <v>0</v>
          </cell>
          <cell r="AZ495"/>
          <cell r="BA495"/>
          <cell r="BB495"/>
          <cell r="BC495"/>
          <cell r="BD495"/>
          <cell r="BE495"/>
          <cell r="BF495"/>
          <cell r="BG495"/>
          <cell r="BH495"/>
          <cell r="BI495"/>
          <cell r="BJ495"/>
          <cell r="BK495"/>
          <cell r="BL495"/>
          <cell r="BM495"/>
          <cell r="BN495"/>
          <cell r="BO495"/>
          <cell r="BP495"/>
        </row>
        <row r="499">
          <cell r="C496" t="str">
            <v xml:space="preserve">YAPIM 47</v>
          </cell>
          <cell r="D496"/>
          <cell r="E496">
            <v>43748</v>
          </cell>
          <cell r="F496" t="str">
            <v xml:space="preserve">YAKUP GÜCÜN</v>
          </cell>
          <cell r="G496"/>
          <cell r="H496"/>
          <cell r="I496">
            <v>625</v>
          </cell>
          <cell r="J496"/>
          <cell r="K496"/>
          <cell r="L496">
            <v>6</v>
          </cell>
          <cell r="M496">
            <v>0</v>
          </cell>
          <cell r="N496"/>
          <cell r="O496">
            <v>7800</v>
          </cell>
          <cell r="P496"/>
          <cell r="Q496">
            <v>0</v>
          </cell>
          <cell r="R496">
            <v>7800</v>
          </cell>
          <cell r="S496">
            <v>5460</v>
          </cell>
          <cell r="T496">
            <v>0.7</v>
          </cell>
          <cell r="U496">
            <v>43459</v>
          </cell>
          <cell r="V496"/>
          <cell r="W496" t="str">
            <v>YAKIT</v>
          </cell>
          <cell r="X496"/>
          <cell r="Y496">
            <v>2340</v>
          </cell>
          <cell r="Z496">
            <v>0.3</v>
          </cell>
          <cell r="AA496">
            <v>43793</v>
          </cell>
          <cell r="AB496"/>
          <cell r="AC496" t="str">
            <v>YAKIT</v>
          </cell>
          <cell r="AD496"/>
          <cell r="AE496"/>
          <cell r="AF496"/>
          <cell r="AG496"/>
          <cell r="AH496"/>
          <cell r="AI496"/>
          <cell r="AJ496"/>
          <cell r="AK496"/>
          <cell r="AL496"/>
          <cell r="AM496"/>
          <cell r="AN496"/>
          <cell r="AO496"/>
          <cell r="AP496"/>
          <cell r="AQ496"/>
          <cell r="AR496"/>
          <cell r="AS496"/>
          <cell r="AT496"/>
          <cell r="AU496"/>
          <cell r="AV496"/>
          <cell r="AW496"/>
          <cell r="AX496">
            <v>7800</v>
          </cell>
          <cell r="AY496">
            <v>0</v>
          </cell>
          <cell r="AZ496"/>
          <cell r="BA496"/>
          <cell r="BB496"/>
          <cell r="BC496"/>
          <cell r="BD496"/>
          <cell r="BE496"/>
          <cell r="BF496"/>
          <cell r="BG496"/>
          <cell r="BH496"/>
          <cell r="BI496"/>
          <cell r="BJ496"/>
          <cell r="BK496"/>
          <cell r="BL496"/>
          <cell r="BM496"/>
          <cell r="BN496"/>
          <cell r="BO496"/>
          <cell r="BP496"/>
        </row>
        <row r="500">
          <cell r="C497" t="str">
            <v xml:space="preserve">YAPIM 75</v>
          </cell>
          <cell r="D497"/>
          <cell r="E497">
            <v>43697</v>
          </cell>
          <cell r="F497" t="str">
            <v xml:space="preserve">MEHMET BOZLAR</v>
          </cell>
          <cell r="G497"/>
          <cell r="H497"/>
          <cell r="I497">
            <v>625</v>
          </cell>
          <cell r="J497"/>
          <cell r="K497"/>
          <cell r="L497">
            <v>6</v>
          </cell>
          <cell r="M497">
            <v>0</v>
          </cell>
          <cell r="N497"/>
          <cell r="O497">
            <v>7800</v>
          </cell>
          <cell r="P497"/>
          <cell r="Q497">
            <v>330</v>
          </cell>
          <cell r="R497">
            <v>8130</v>
          </cell>
          <cell r="S497">
            <v>5460</v>
          </cell>
          <cell r="T497">
            <v>0.7</v>
          </cell>
          <cell r="U497">
            <v>43730</v>
          </cell>
          <cell r="V497">
            <v>330</v>
          </cell>
          <cell r="W497" t="str">
            <v>YAKIT</v>
          </cell>
          <cell r="X497">
            <v>43730</v>
          </cell>
          <cell r="Y497">
            <v>2340</v>
          </cell>
          <cell r="Z497">
            <v>0.3</v>
          </cell>
          <cell r="AA497">
            <v>43881</v>
          </cell>
          <cell r="AB497"/>
          <cell r="AC497" t="str">
            <v>YAKIT</v>
          </cell>
          <cell r="AD497"/>
          <cell r="AE497"/>
          <cell r="AF497"/>
          <cell r="AG497"/>
          <cell r="AH497"/>
          <cell r="AI497"/>
          <cell r="AJ497"/>
          <cell r="AK497"/>
          <cell r="AL497"/>
          <cell r="AM497"/>
          <cell r="AN497"/>
          <cell r="AO497"/>
          <cell r="AP497"/>
          <cell r="AQ497"/>
          <cell r="AR497"/>
          <cell r="AS497"/>
          <cell r="AT497"/>
          <cell r="AU497"/>
          <cell r="AV497"/>
          <cell r="AW497"/>
          <cell r="AX497">
            <v>8130</v>
          </cell>
          <cell r="AY497">
            <v>0</v>
          </cell>
          <cell r="AZ497"/>
          <cell r="BA497"/>
          <cell r="BB497"/>
          <cell r="BC497"/>
          <cell r="BD497"/>
          <cell r="BE497"/>
          <cell r="BF497"/>
          <cell r="BG497"/>
          <cell r="BH497"/>
          <cell r="BI497"/>
          <cell r="BJ497"/>
          <cell r="BK497"/>
          <cell r="BL497"/>
          <cell r="BM497"/>
          <cell r="BN497"/>
          <cell r="BO497"/>
          <cell r="BP497"/>
        </row>
        <row r="501">
          <cell r="C498" t="str">
            <v xml:space="preserve">YAPIM 76  (YAHYA ORHAN)</v>
          </cell>
          <cell r="D498"/>
          <cell r="E498">
            <v>44119</v>
          </cell>
          <cell r="F498" t="str">
            <v xml:space="preserve">MEHMET BOZLAR</v>
          </cell>
          <cell r="G498"/>
          <cell r="H498"/>
          <cell r="I498">
            <v>625</v>
          </cell>
          <cell r="J498"/>
          <cell r="K498"/>
          <cell r="L498">
            <v>6</v>
          </cell>
          <cell r="M498"/>
          <cell r="N498"/>
          <cell r="O498">
            <v>7800</v>
          </cell>
          <cell r="P498"/>
          <cell r="Q498">
            <v>300</v>
          </cell>
          <cell r="R498">
            <v>8100</v>
          </cell>
          <cell r="S498">
            <v>5460</v>
          </cell>
          <cell r="T498">
            <v>0.7</v>
          </cell>
          <cell r="U498">
            <v>44155</v>
          </cell>
          <cell r="V498">
            <v>300</v>
          </cell>
          <cell r="W498" t="str">
            <v>YAKIT</v>
          </cell>
          <cell r="X498">
            <v>44155</v>
          </cell>
          <cell r="Y498">
            <v>2340</v>
          </cell>
          <cell r="Z498">
            <v>0.3</v>
          </cell>
          <cell r="AA498">
            <v>44216</v>
          </cell>
          <cell r="AB498"/>
          <cell r="AC498" t="str">
            <v>YAKIT</v>
          </cell>
          <cell r="AD498"/>
          <cell r="AE498"/>
          <cell r="AF498"/>
          <cell r="AG498"/>
          <cell r="AH498"/>
          <cell r="AI498"/>
          <cell r="AJ498"/>
          <cell r="AK498"/>
          <cell r="AL498"/>
          <cell r="AM498"/>
          <cell r="AN498"/>
          <cell r="AO498"/>
          <cell r="AP498"/>
          <cell r="AQ498"/>
          <cell r="AR498"/>
          <cell r="AS498"/>
          <cell r="AT498"/>
          <cell r="AU498"/>
          <cell r="AV498"/>
          <cell r="AW498"/>
          <cell r="AX498">
            <v>8100</v>
          </cell>
          <cell r="AY498">
            <v>0</v>
          </cell>
          <cell r="AZ498"/>
          <cell r="BA498"/>
          <cell r="BB498"/>
          <cell r="BC498"/>
          <cell r="BD498"/>
          <cell r="BE498"/>
          <cell r="BF498"/>
          <cell r="BG498"/>
          <cell r="BH498"/>
          <cell r="BI498"/>
          <cell r="BJ498"/>
          <cell r="BK498"/>
          <cell r="BL498"/>
          <cell r="BM498"/>
          <cell r="BN498"/>
          <cell r="BO498"/>
          <cell r="BP498"/>
        </row>
        <row r="502">
          <cell r="C499" t="str">
            <v xml:space="preserve">YAPIM 80</v>
          </cell>
          <cell r="D499"/>
          <cell r="E499">
            <v>44461</v>
          </cell>
          <cell r="F499" t="str">
            <v xml:space="preserve">SHUKUR KOBİLOV</v>
          </cell>
          <cell r="G499" t="str">
            <v>LEFKE</v>
          </cell>
          <cell r="H499">
            <v>3300</v>
          </cell>
          <cell r="I499">
            <v>625</v>
          </cell>
          <cell r="J499">
            <v>4</v>
          </cell>
          <cell r="K499">
            <v>4</v>
          </cell>
          <cell r="L499">
            <v>5</v>
          </cell>
          <cell r="M499">
            <v>1</v>
          </cell>
          <cell r="N499">
            <v>2250</v>
          </cell>
          <cell r="O499">
            <v>12375</v>
          </cell>
          <cell r="P499"/>
          <cell r="Q499">
            <v>940</v>
          </cell>
          <cell r="R499">
            <v>13315</v>
          </cell>
          <cell r="S499">
            <v>5775</v>
          </cell>
          <cell r="T499">
            <v>0.7</v>
          </cell>
          <cell r="U499">
            <v>44489</v>
          </cell>
          <cell r="V499">
            <v>940</v>
          </cell>
          <cell r="W499" t="str">
            <v>YAKIT</v>
          </cell>
          <cell r="X499">
            <v>44489</v>
          </cell>
          <cell r="Y499">
            <v>6600</v>
          </cell>
          <cell r="Z499">
            <v>0.3</v>
          </cell>
          <cell r="AA499"/>
          <cell r="AB499"/>
          <cell r="AC499" t="str">
            <v>YAKIT</v>
          </cell>
          <cell r="AD499"/>
          <cell r="AE499"/>
          <cell r="AF499"/>
          <cell r="AG499"/>
          <cell r="AH499"/>
          <cell r="AI499"/>
          <cell r="AJ499"/>
          <cell r="AK499"/>
          <cell r="AL499"/>
          <cell r="AM499"/>
          <cell r="AN499"/>
          <cell r="AO499"/>
          <cell r="AP499"/>
          <cell r="AQ499"/>
          <cell r="AR499"/>
          <cell r="AS499"/>
          <cell r="AT499"/>
          <cell r="AU499"/>
          <cell r="AV499"/>
          <cell r="AW499"/>
          <cell r="AX499">
            <v>13315</v>
          </cell>
          <cell r="AY499">
            <v>0</v>
          </cell>
          <cell r="AZ499" t="str">
            <v>EVET</v>
          </cell>
          <cell r="BA499" t="str">
            <v>EVET</v>
          </cell>
          <cell r="BB499" t="str">
            <v xml:space="preserve">SÜRESİ GEÇTİ</v>
          </cell>
          <cell r="BC499" t="str">
            <v>EVET</v>
          </cell>
          <cell r="BD499"/>
          <cell r="BE499"/>
          <cell r="BF499"/>
          <cell r="BG499"/>
          <cell r="BH499"/>
          <cell r="BI499"/>
          <cell r="BJ499"/>
          <cell r="BK499"/>
          <cell r="BL499"/>
          <cell r="BM499"/>
          <cell r="BN499"/>
          <cell r="BO499"/>
          <cell r="BP499"/>
        </row>
        <row r="503">
          <cell r="C500" t="str">
            <v xml:space="preserve">YAPIM 81 (AHMET PARLAK)</v>
          </cell>
          <cell r="D500"/>
          <cell r="E500">
            <v>44190</v>
          </cell>
          <cell r="F500" t="str">
            <v xml:space="preserve">AHMET PARLAK</v>
          </cell>
          <cell r="G500"/>
          <cell r="H500"/>
          <cell r="I500">
            <v>630</v>
          </cell>
          <cell r="J500"/>
          <cell r="K500"/>
          <cell r="L500">
            <v>6</v>
          </cell>
          <cell r="M500"/>
          <cell r="N500"/>
          <cell r="O500">
            <v>7800</v>
          </cell>
          <cell r="P500"/>
          <cell r="Q500">
            <v>300</v>
          </cell>
          <cell r="R500">
            <v>8100</v>
          </cell>
          <cell r="S500">
            <v>5460</v>
          </cell>
          <cell r="T500">
            <v>0.7</v>
          </cell>
          <cell r="U500">
            <v>44216</v>
          </cell>
          <cell r="V500">
            <v>300</v>
          </cell>
          <cell r="W500" t="str">
            <v>YAKIT</v>
          </cell>
          <cell r="X500">
            <v>44216</v>
          </cell>
          <cell r="Y500">
            <v>2700</v>
          </cell>
          <cell r="Z500">
            <v>0.3</v>
          </cell>
          <cell r="AA500">
            <v>44397</v>
          </cell>
          <cell r="AB500"/>
          <cell r="AC500" t="str">
            <v>YAKIT</v>
          </cell>
          <cell r="AD500"/>
          <cell r="AE500"/>
          <cell r="AF500"/>
          <cell r="AG500"/>
          <cell r="AH500"/>
          <cell r="AI500"/>
          <cell r="AJ500"/>
          <cell r="AK500"/>
          <cell r="AL500"/>
          <cell r="AM500"/>
          <cell r="AN500"/>
          <cell r="AO500"/>
          <cell r="AP500"/>
          <cell r="AQ500">
            <v>360</v>
          </cell>
          <cell r="AR500" t="str">
            <v xml:space="preserve">ZAM FARKI SIFIRLAMASI</v>
          </cell>
          <cell r="AS500">
            <v>44397</v>
          </cell>
          <cell r="AT500"/>
          <cell r="AU500"/>
          <cell r="AV500"/>
          <cell r="AW500"/>
          <cell r="AX500">
            <v>8100</v>
          </cell>
          <cell r="AY500">
            <v>0</v>
          </cell>
          <cell r="AZ500"/>
          <cell r="BA500"/>
          <cell r="BB500"/>
          <cell r="BC500"/>
          <cell r="BD500"/>
          <cell r="BE500"/>
          <cell r="BF500"/>
          <cell r="BG500"/>
          <cell r="BH500"/>
          <cell r="BI500"/>
          <cell r="BJ500"/>
          <cell r="BK500"/>
          <cell r="BL500"/>
          <cell r="BM500"/>
          <cell r="BN500"/>
          <cell r="BO500"/>
          <cell r="BP500"/>
        </row>
        <row r="504">
          <cell r="C501" t="str">
            <v xml:space="preserve">YAPIM 82 (A.P)</v>
          </cell>
          <cell r="D501"/>
          <cell r="E501">
            <v>44208</v>
          </cell>
          <cell r="F501" t="str">
            <v xml:space="preserve">AHMET PARLAK</v>
          </cell>
          <cell r="G501"/>
          <cell r="H501"/>
          <cell r="I501">
            <v>630</v>
          </cell>
          <cell r="J501"/>
          <cell r="K501"/>
          <cell r="L501">
            <v>5</v>
          </cell>
          <cell r="M501"/>
          <cell r="N501"/>
          <cell r="O501">
            <v>6500</v>
          </cell>
          <cell r="P501"/>
          <cell r="Q501">
            <v>300</v>
          </cell>
          <cell r="R501">
            <v>6800</v>
          </cell>
          <cell r="S501">
            <v>4550</v>
          </cell>
          <cell r="T501">
            <v>0.7</v>
          </cell>
          <cell r="U501">
            <v>44216</v>
          </cell>
          <cell r="V501">
            <v>300</v>
          </cell>
          <cell r="W501" t="str">
            <v>YAKIT</v>
          </cell>
          <cell r="X501">
            <v>44216</v>
          </cell>
          <cell r="Y501">
            <v>2250</v>
          </cell>
          <cell r="Z501">
            <v>0.3</v>
          </cell>
          <cell r="AA501">
            <v>44397</v>
          </cell>
          <cell r="AB501"/>
          <cell r="AC501" t="str">
            <v>YAKIT</v>
          </cell>
          <cell r="AD501"/>
          <cell r="AE501"/>
          <cell r="AF501"/>
          <cell r="AG501"/>
          <cell r="AH501"/>
          <cell r="AI501"/>
          <cell r="AJ501"/>
          <cell r="AK501"/>
          <cell r="AL501"/>
          <cell r="AM501"/>
          <cell r="AN501"/>
          <cell r="AO501"/>
          <cell r="AP501"/>
          <cell r="AQ501">
            <v>300</v>
          </cell>
          <cell r="AR501" t="str">
            <v xml:space="preserve">ZAM FARKI SIFIRLAMASI</v>
          </cell>
          <cell r="AS501">
            <v>44397</v>
          </cell>
          <cell r="AT501"/>
          <cell r="AU501"/>
          <cell r="AV501"/>
          <cell r="AW501"/>
          <cell r="AX501">
            <v>6800</v>
          </cell>
          <cell r="AY501">
            <v>0</v>
          </cell>
          <cell r="AZ501"/>
          <cell r="BA501"/>
          <cell r="BB501"/>
          <cell r="BC501"/>
          <cell r="BD501"/>
          <cell r="BE501"/>
          <cell r="BF501"/>
          <cell r="BG501"/>
          <cell r="BH501"/>
          <cell r="BI501"/>
          <cell r="BJ501"/>
          <cell r="BK501"/>
          <cell r="BL501"/>
          <cell r="BM501"/>
          <cell r="BN501"/>
          <cell r="BO501"/>
          <cell r="BP501"/>
        </row>
        <row r="505">
          <cell r="C502" t="str">
            <v xml:space="preserve">YAPIM ERMATAŞ -1</v>
          </cell>
          <cell r="D502"/>
          <cell r="E502">
            <v>43809</v>
          </cell>
          <cell r="F502" t="str">
            <v xml:space="preserve">ŞAHİN ÜNEŞ</v>
          </cell>
          <cell r="G502"/>
          <cell r="H502"/>
          <cell r="I502">
            <v>625</v>
          </cell>
          <cell r="J502"/>
          <cell r="K502"/>
          <cell r="L502">
            <v>6</v>
          </cell>
          <cell r="M502"/>
          <cell r="N502"/>
          <cell r="O502">
            <v>7800</v>
          </cell>
          <cell r="P502"/>
          <cell r="Q502">
            <v>300</v>
          </cell>
          <cell r="R502">
            <v>8100</v>
          </cell>
          <cell r="S502">
            <v>5460</v>
          </cell>
          <cell r="T502">
            <v>0.7</v>
          </cell>
          <cell r="U502">
            <v>43824</v>
          </cell>
          <cell r="V502">
            <v>300</v>
          </cell>
          <cell r="W502" t="str">
            <v>YAKIT</v>
          </cell>
          <cell r="X502">
            <v>43824</v>
          </cell>
          <cell r="Y502">
            <v>2340</v>
          </cell>
          <cell r="Z502">
            <v>0.3</v>
          </cell>
          <cell r="AA502">
            <v>43889</v>
          </cell>
          <cell r="AB502"/>
          <cell r="AC502" t="str">
            <v>YAKIT</v>
          </cell>
          <cell r="AD502"/>
          <cell r="AE502"/>
          <cell r="AF502"/>
          <cell r="AG502"/>
          <cell r="AH502"/>
          <cell r="AI502"/>
          <cell r="AJ502"/>
          <cell r="AK502"/>
          <cell r="AL502"/>
          <cell r="AM502"/>
          <cell r="AN502"/>
          <cell r="AO502"/>
          <cell r="AP502"/>
          <cell r="AQ502"/>
          <cell r="AR502"/>
          <cell r="AS502"/>
          <cell r="AT502"/>
          <cell r="AU502"/>
          <cell r="AV502"/>
          <cell r="AW502"/>
          <cell r="AX502">
            <v>8100</v>
          </cell>
          <cell r="AY502">
            <v>0</v>
          </cell>
          <cell r="AZ502"/>
          <cell r="BA502"/>
          <cell r="BB502"/>
          <cell r="BC502"/>
          <cell r="BD502"/>
          <cell r="BE502"/>
          <cell r="BF502"/>
          <cell r="BG502"/>
          <cell r="BH502"/>
          <cell r="BI502"/>
          <cell r="BJ502"/>
          <cell r="BK502"/>
          <cell r="BL502"/>
          <cell r="BM502"/>
          <cell r="BN502"/>
          <cell r="BO502"/>
          <cell r="BP502"/>
        </row>
        <row r="506">
          <cell r="C503" t="str">
            <v xml:space="preserve">YAPIM ERMATAŞ -2  ÇAĞDAL ATAKAN</v>
          </cell>
          <cell r="D503"/>
          <cell r="E503">
            <v>43789</v>
          </cell>
          <cell r="F503" t="str">
            <v xml:space="preserve">ŞAHİN ÜNEŞ</v>
          </cell>
          <cell r="G503"/>
          <cell r="H503"/>
          <cell r="I503">
            <v>625</v>
          </cell>
          <cell r="J503"/>
          <cell r="K503"/>
          <cell r="L503">
            <v>5</v>
          </cell>
          <cell r="M503"/>
          <cell r="N503"/>
          <cell r="O503">
            <v>6500</v>
          </cell>
          <cell r="P503"/>
          <cell r="Q503">
            <v>300</v>
          </cell>
          <cell r="R503">
            <v>6800</v>
          </cell>
          <cell r="S503">
            <v>4550</v>
          </cell>
          <cell r="T503">
            <v>0.7</v>
          </cell>
          <cell r="U503">
            <v>43850</v>
          </cell>
          <cell r="V503">
            <v>300</v>
          </cell>
          <cell r="W503" t="str">
            <v>YAKIT</v>
          </cell>
          <cell r="X503">
            <v>43850</v>
          </cell>
          <cell r="Y503">
            <v>1950</v>
          </cell>
          <cell r="Z503">
            <v>0.3</v>
          </cell>
          <cell r="AA503">
            <v>43889</v>
          </cell>
          <cell r="AB503"/>
          <cell r="AC503" t="str">
            <v>YAKIT</v>
          </cell>
          <cell r="AD503"/>
          <cell r="AE503"/>
          <cell r="AF503"/>
          <cell r="AG503"/>
          <cell r="AH503"/>
          <cell r="AI503"/>
          <cell r="AJ503"/>
          <cell r="AK503"/>
          <cell r="AL503"/>
          <cell r="AM503"/>
          <cell r="AN503"/>
          <cell r="AO503"/>
          <cell r="AP503"/>
          <cell r="AQ503"/>
          <cell r="AR503"/>
          <cell r="AS503"/>
          <cell r="AT503"/>
          <cell r="AU503"/>
          <cell r="AV503"/>
          <cell r="AW503"/>
          <cell r="AX503">
            <v>6800</v>
          </cell>
          <cell r="AY503">
            <v>0</v>
          </cell>
          <cell r="AZ503"/>
          <cell r="BA503"/>
          <cell r="BB503"/>
          <cell r="BC503"/>
          <cell r="BD503"/>
          <cell r="BE503"/>
          <cell r="BF503"/>
          <cell r="BG503"/>
          <cell r="BH503"/>
          <cell r="BI503"/>
          <cell r="BJ503"/>
          <cell r="BK503"/>
          <cell r="BL503"/>
          <cell r="BM503"/>
          <cell r="BN503"/>
          <cell r="BO503"/>
          <cell r="BP503"/>
        </row>
        <row r="507">
          <cell r="C504" t="str">
            <v xml:space="preserve">YAPIM ERMATAŞ SALON (AHMET PARLAK)</v>
          </cell>
          <cell r="D504"/>
          <cell r="E504">
            <v>44098</v>
          </cell>
          <cell r="F504" t="str">
            <v xml:space="preserve">MEHMET BOZLAR</v>
          </cell>
          <cell r="G504"/>
          <cell r="H504"/>
          <cell r="I504">
            <v>625</v>
          </cell>
          <cell r="J504"/>
          <cell r="K504"/>
          <cell r="L504">
            <v>9</v>
          </cell>
          <cell r="M504"/>
          <cell r="N504"/>
          <cell r="O504">
            <v>11700</v>
          </cell>
          <cell r="P504"/>
          <cell r="Q504">
            <v>330</v>
          </cell>
          <cell r="R504">
            <v>12030</v>
          </cell>
          <cell r="S504">
            <v>8190</v>
          </cell>
          <cell r="T504">
            <v>0.7</v>
          </cell>
          <cell r="U504">
            <v>44124</v>
          </cell>
          <cell r="V504">
            <v>330</v>
          </cell>
          <cell r="W504" t="str">
            <v>YAKIT</v>
          </cell>
          <cell r="X504">
            <v>44124</v>
          </cell>
          <cell r="Y504">
            <v>3510</v>
          </cell>
          <cell r="Z504">
            <v>0.3</v>
          </cell>
          <cell r="AA504">
            <v>44155</v>
          </cell>
          <cell r="AB504"/>
          <cell r="AC504" t="str">
            <v>YAKIT</v>
          </cell>
          <cell r="AD504"/>
          <cell r="AE504"/>
          <cell r="AF504"/>
          <cell r="AG504"/>
          <cell r="AH504"/>
          <cell r="AI504"/>
          <cell r="AJ504"/>
          <cell r="AK504"/>
          <cell r="AL504"/>
          <cell r="AM504"/>
          <cell r="AN504"/>
          <cell r="AO504"/>
          <cell r="AP504"/>
          <cell r="AQ504"/>
          <cell r="AR504"/>
          <cell r="AS504"/>
          <cell r="AT504"/>
          <cell r="AU504"/>
          <cell r="AV504"/>
          <cell r="AW504"/>
          <cell r="AX504">
            <v>12030</v>
          </cell>
          <cell r="AY504">
            <v>0</v>
          </cell>
          <cell r="AZ504"/>
          <cell r="BA504"/>
          <cell r="BB504"/>
          <cell r="BC504"/>
          <cell r="BD504"/>
          <cell r="BE504"/>
          <cell r="BF504"/>
          <cell r="BG504"/>
          <cell r="BH504"/>
          <cell r="BI504"/>
          <cell r="BJ504"/>
          <cell r="BK504"/>
          <cell r="BL504"/>
          <cell r="BM504"/>
          <cell r="BN504"/>
          <cell r="BO504"/>
          <cell r="BP504"/>
        </row>
        <row r="508">
          <cell r="C505" t="str">
            <v xml:space="preserve">YAPIM İNŞ.LTD.-Mehmet Sofu</v>
          </cell>
          <cell r="D505"/>
          <cell r="E505"/>
          <cell r="F505" t="str">
            <v xml:space="preserve">ALİ CAN ERGEN</v>
          </cell>
          <cell r="G505" t="str">
            <v>LEFKOŞA</v>
          </cell>
          <cell r="H505">
            <v>3300</v>
          </cell>
          <cell r="I505">
            <v>1000</v>
          </cell>
          <cell r="J505">
            <v>7</v>
          </cell>
          <cell r="K505">
            <v>3</v>
          </cell>
          <cell r="L505">
            <v>7</v>
          </cell>
          <cell r="M505"/>
          <cell r="N505">
            <v>2250</v>
          </cell>
          <cell r="O505">
            <v>15750</v>
          </cell>
          <cell r="P505">
            <v>0</v>
          </cell>
          <cell r="Q505">
            <v>0</v>
          </cell>
          <cell r="R505">
            <v>27825</v>
          </cell>
          <cell r="S505">
            <v>11025</v>
          </cell>
          <cell r="T505">
            <v>0.7</v>
          </cell>
          <cell r="U505">
            <v>44621</v>
          </cell>
          <cell r="V505">
            <v>0</v>
          </cell>
          <cell r="W505" t="str">
            <v>YAKIT</v>
          </cell>
          <cell r="X505"/>
          <cell r="Y505">
            <v>16800</v>
          </cell>
          <cell r="Z505">
            <v>0.3</v>
          </cell>
          <cell r="AA505">
            <v>45158</v>
          </cell>
          <cell r="AB505"/>
          <cell r="AC505" t="str">
            <v>YAKIT</v>
          </cell>
          <cell r="AD505"/>
          <cell r="AE505"/>
          <cell r="AF505"/>
          <cell r="AG505"/>
          <cell r="AH505"/>
          <cell r="AI505"/>
          <cell r="AJ505"/>
          <cell r="AK505"/>
          <cell r="AL505"/>
          <cell r="AM505"/>
          <cell r="AN505"/>
          <cell r="AO505"/>
          <cell r="AP505"/>
          <cell r="AQ505"/>
          <cell r="AR505"/>
          <cell r="AS505"/>
          <cell r="AT505"/>
          <cell r="AU505"/>
          <cell r="AV505"/>
          <cell r="AW505">
            <v>12075</v>
          </cell>
          <cell r="AX505">
            <v>27825</v>
          </cell>
          <cell r="AY505">
            <v>0</v>
          </cell>
          <cell r="AZ505" t="str">
            <v>HAYIR</v>
          </cell>
          <cell r="BA505" t="str">
            <v>EVET</v>
          </cell>
          <cell r="BB505" t="str">
            <v>HAYIR</v>
          </cell>
          <cell r="BC505" t="str">
            <v>EVET</v>
          </cell>
          <cell r="BD505">
            <v>44376</v>
          </cell>
          <cell r="BE505"/>
          <cell r="BF505"/>
          <cell r="BG505"/>
          <cell r="BH505"/>
          <cell r="BI505"/>
          <cell r="BJ505"/>
          <cell r="BK505"/>
          <cell r="BL505"/>
          <cell r="BM505"/>
          <cell r="BN505"/>
          <cell r="BO505"/>
          <cell r="BP505"/>
        </row>
        <row r="509">
          <cell r="C506" t="str">
            <v xml:space="preserve">YAPIM İNŞAAT ŞTİ.LTD. – METİN HAKKI AS1</v>
          </cell>
          <cell r="D506"/>
          <cell r="E506"/>
          <cell r="F506" t="str">
            <v xml:space="preserve">ALİ CAN ERGEN</v>
          </cell>
          <cell r="G506" t="str">
            <v>LEFKOŞA</v>
          </cell>
          <cell r="H506">
            <v>3300</v>
          </cell>
          <cell r="I506">
            <v>625</v>
          </cell>
          <cell r="J506">
            <v>4</v>
          </cell>
          <cell r="K506">
            <v>3</v>
          </cell>
          <cell r="L506">
            <v>8</v>
          </cell>
          <cell r="M506">
            <v>1</v>
          </cell>
          <cell r="N506">
            <v>5000</v>
          </cell>
          <cell r="O506">
            <v>42500</v>
          </cell>
          <cell r="P506">
            <v>0</v>
          </cell>
          <cell r="Q506">
            <v>1638</v>
          </cell>
          <cell r="R506">
            <v>44138</v>
          </cell>
          <cell r="S506">
            <v>29750</v>
          </cell>
          <cell r="T506">
            <v>0.7</v>
          </cell>
          <cell r="U506">
            <v>44946</v>
          </cell>
          <cell r="V506">
            <v>1638</v>
          </cell>
          <cell r="W506" t="str">
            <v>YAKIT</v>
          </cell>
          <cell r="X506">
            <v>44946</v>
          </cell>
          <cell r="Y506"/>
          <cell r="Z506"/>
          <cell r="AA506"/>
          <cell r="AB506"/>
          <cell r="AC506" t="str">
            <v>YAKIT</v>
          </cell>
          <cell r="AD506"/>
          <cell r="AE506"/>
          <cell r="AF506"/>
          <cell r="AG506"/>
          <cell r="AH506"/>
          <cell r="AI506"/>
          <cell r="AJ506"/>
          <cell r="AK506"/>
          <cell r="AL506"/>
          <cell r="AM506"/>
          <cell r="AN506"/>
          <cell r="AO506"/>
          <cell r="AP506"/>
          <cell r="AQ506"/>
          <cell r="AR506"/>
          <cell r="AS506"/>
          <cell r="AT506"/>
          <cell r="AU506"/>
          <cell r="AV506"/>
          <cell r="AW506"/>
          <cell r="AX506">
            <v>31388</v>
          </cell>
          <cell r="AY506">
            <v>12750</v>
          </cell>
          <cell r="AZ506"/>
          <cell r="BA506"/>
          <cell r="BB506"/>
          <cell r="BC506"/>
          <cell r="BD506"/>
          <cell r="BE506"/>
          <cell r="BF506"/>
          <cell r="BG506"/>
          <cell r="BH506"/>
          <cell r="BI506"/>
          <cell r="BJ506"/>
          <cell r="BK506"/>
          <cell r="BL506"/>
          <cell r="BM506"/>
          <cell r="BN506"/>
          <cell r="BO506"/>
          <cell r="BP506"/>
        </row>
        <row r="510">
          <cell r="C507" t="str">
            <v xml:space="preserve">YAPIM 88</v>
          </cell>
          <cell r="D507">
            <v>2020</v>
          </cell>
          <cell r="E507"/>
          <cell r="F507" t="str">
            <v>X</v>
          </cell>
          <cell r="G507" t="str">
            <v>LEFKOŞA</v>
          </cell>
          <cell r="H507">
            <v>3300</v>
          </cell>
          <cell r="I507">
            <v>625</v>
          </cell>
          <cell r="J507">
            <v>4</v>
          </cell>
          <cell r="K507">
            <v>3</v>
          </cell>
          <cell r="L507">
            <v>6</v>
          </cell>
          <cell r="M507"/>
          <cell r="N507">
            <v>23500</v>
          </cell>
          <cell r="O507">
            <v>141000</v>
          </cell>
          <cell r="P507">
            <v>0</v>
          </cell>
          <cell r="Q507">
            <v>0</v>
          </cell>
          <cell r="R507">
            <v>141000</v>
          </cell>
          <cell r="S507">
            <v>0</v>
          </cell>
          <cell r="T507"/>
          <cell r="U507"/>
          <cell r="V507">
            <v>0</v>
          </cell>
          <cell r="W507" t="str">
            <v>YAKIT</v>
          </cell>
          <cell r="X507"/>
          <cell r="Y507">
            <v>0</v>
          </cell>
          <cell r="Z507"/>
          <cell r="AA507"/>
          <cell r="AB507">
            <v>0</v>
          </cell>
          <cell r="AC507" t="str">
            <v>YAKIT</v>
          </cell>
          <cell r="AD507"/>
          <cell r="AE507"/>
          <cell r="AF507"/>
          <cell r="AG507"/>
          <cell r="AH507"/>
          <cell r="AI507"/>
          <cell r="AJ507"/>
          <cell r="AK507"/>
          <cell r="AL507"/>
          <cell r="AM507"/>
          <cell r="AN507"/>
          <cell r="AO507"/>
          <cell r="AP507"/>
          <cell r="AQ507"/>
          <cell r="AR507"/>
          <cell r="AS507"/>
          <cell r="AT507"/>
          <cell r="AU507"/>
          <cell r="AV507"/>
          <cell r="AW507"/>
          <cell r="AX507">
            <v>0</v>
          </cell>
          <cell r="AY507">
            <v>141000</v>
          </cell>
          <cell r="AZ507"/>
          <cell r="BA507"/>
          <cell r="BB507"/>
          <cell r="BC507"/>
          <cell r="BD507"/>
          <cell r="BE507"/>
          <cell r="BF507"/>
          <cell r="BG507"/>
          <cell r="BH507"/>
          <cell r="BI507"/>
          <cell r="BJ507"/>
          <cell r="BK507"/>
          <cell r="BL507"/>
          <cell r="BM507"/>
          <cell r="BN507"/>
          <cell r="BO507"/>
          <cell r="BP507"/>
        </row>
        <row r="511">
          <cell r="C508" t="str">
            <v xml:space="preserve">YAPIM LİMASOL 1</v>
          </cell>
          <cell r="D508"/>
          <cell r="E508">
            <v>43573</v>
          </cell>
          <cell r="F508" t="str">
            <v xml:space="preserve">MEHMET BOZLAR</v>
          </cell>
          <cell r="G508"/>
          <cell r="H508"/>
          <cell r="I508">
            <v>535</v>
          </cell>
          <cell r="J508"/>
          <cell r="K508"/>
          <cell r="L508">
            <v>4</v>
          </cell>
          <cell r="M508">
            <v>0</v>
          </cell>
          <cell r="N508"/>
          <cell r="O508">
            <v>5200</v>
          </cell>
          <cell r="P508"/>
          <cell r="Q508">
            <v>0</v>
          </cell>
          <cell r="R508">
            <v>5200</v>
          </cell>
          <cell r="S508">
            <v>3640</v>
          </cell>
          <cell r="T508">
            <v>0.7</v>
          </cell>
          <cell r="U508">
            <v>43824</v>
          </cell>
          <cell r="V508"/>
          <cell r="W508" t="str">
            <v>YAKIT</v>
          </cell>
          <cell r="X508"/>
          <cell r="Y508">
            <v>1560</v>
          </cell>
          <cell r="Z508">
            <v>0.3</v>
          </cell>
          <cell r="AA508">
            <v>43577</v>
          </cell>
          <cell r="AB508"/>
          <cell r="AC508" t="str">
            <v>YAKIT</v>
          </cell>
          <cell r="AD508"/>
          <cell r="AE508"/>
          <cell r="AF508"/>
          <cell r="AG508"/>
          <cell r="AH508"/>
          <cell r="AI508"/>
          <cell r="AJ508"/>
          <cell r="AK508"/>
          <cell r="AL508"/>
          <cell r="AM508"/>
          <cell r="AN508"/>
          <cell r="AO508"/>
          <cell r="AP508"/>
          <cell r="AQ508"/>
          <cell r="AR508"/>
          <cell r="AS508"/>
          <cell r="AT508"/>
          <cell r="AU508"/>
          <cell r="AV508"/>
          <cell r="AW508"/>
          <cell r="AX508">
            <v>5200</v>
          </cell>
          <cell r="AY508">
            <v>0</v>
          </cell>
          <cell r="AZ508"/>
          <cell r="BA508"/>
          <cell r="BB508"/>
          <cell r="BC508"/>
          <cell r="BD508"/>
          <cell r="BE508"/>
          <cell r="BF508"/>
          <cell r="BG508"/>
          <cell r="BH508"/>
          <cell r="BI508"/>
          <cell r="BJ508"/>
          <cell r="BK508"/>
          <cell r="BL508"/>
          <cell r="BM508"/>
          <cell r="BN508"/>
          <cell r="BO508"/>
          <cell r="BP508"/>
        </row>
        <row r="512">
          <cell r="C509" t="str">
            <v xml:space="preserve">YAPIM LİMASOL 2</v>
          </cell>
          <cell r="D509"/>
          <cell r="E509">
            <v>43574</v>
          </cell>
          <cell r="F509" t="str">
            <v xml:space="preserve">MEHMET BOZLAR</v>
          </cell>
          <cell r="G509"/>
          <cell r="H509"/>
          <cell r="I509">
            <v>535</v>
          </cell>
          <cell r="J509"/>
          <cell r="K509"/>
          <cell r="L509">
            <v>4</v>
          </cell>
          <cell r="M509">
            <v>0</v>
          </cell>
          <cell r="N509"/>
          <cell r="O509">
            <v>5200</v>
          </cell>
          <cell r="P509"/>
          <cell r="Q509">
            <v>0</v>
          </cell>
          <cell r="R509">
            <v>5200</v>
          </cell>
          <cell r="S509">
            <v>3640</v>
          </cell>
          <cell r="T509">
            <v>0.7</v>
          </cell>
          <cell r="U509">
            <v>43824</v>
          </cell>
          <cell r="V509"/>
          <cell r="W509" t="str">
            <v>YAKIT</v>
          </cell>
          <cell r="X509"/>
          <cell r="Y509">
            <v>1560</v>
          </cell>
          <cell r="Z509">
            <v>0.3</v>
          </cell>
          <cell r="AA509">
            <v>43577</v>
          </cell>
          <cell r="AB509"/>
          <cell r="AC509" t="str">
            <v>YAKIT</v>
          </cell>
          <cell r="AD509"/>
          <cell r="AE509"/>
          <cell r="AF509"/>
          <cell r="AG509"/>
          <cell r="AH509"/>
          <cell r="AI509"/>
          <cell r="AJ509"/>
          <cell r="AK509"/>
          <cell r="AL509"/>
          <cell r="AM509"/>
          <cell r="AN509"/>
          <cell r="AO509"/>
          <cell r="AP509"/>
          <cell r="AQ509"/>
          <cell r="AR509"/>
          <cell r="AS509"/>
          <cell r="AT509"/>
          <cell r="AU509"/>
          <cell r="AV509"/>
          <cell r="AW509"/>
          <cell r="AX509">
            <v>5200</v>
          </cell>
          <cell r="AY509">
            <v>0</v>
          </cell>
          <cell r="AZ509"/>
          <cell r="BA509"/>
          <cell r="BB509"/>
          <cell r="BC509"/>
          <cell r="BD509"/>
          <cell r="BE509"/>
          <cell r="BF509"/>
          <cell r="BG509"/>
          <cell r="BH509"/>
          <cell r="BI509"/>
          <cell r="BJ509"/>
          <cell r="BK509"/>
          <cell r="BL509"/>
          <cell r="BM509"/>
          <cell r="BN509"/>
          <cell r="BO509"/>
          <cell r="BP509"/>
        </row>
        <row r="513">
          <cell r="C510" t="str">
            <v xml:space="preserve">YAPIM LİMASOL 3</v>
          </cell>
          <cell r="D510"/>
          <cell r="E510">
            <v>43575</v>
          </cell>
          <cell r="F510" t="str">
            <v xml:space="preserve">MEHMET BOZLAR</v>
          </cell>
          <cell r="G510"/>
          <cell r="H510"/>
          <cell r="I510">
            <v>535</v>
          </cell>
          <cell r="J510"/>
          <cell r="K510"/>
          <cell r="L510">
            <v>4</v>
          </cell>
          <cell r="M510">
            <v>0</v>
          </cell>
          <cell r="N510"/>
          <cell r="O510">
            <v>5200</v>
          </cell>
          <cell r="P510"/>
          <cell r="Q510">
            <v>0</v>
          </cell>
          <cell r="R510">
            <v>5200</v>
          </cell>
          <cell r="S510">
            <v>3640</v>
          </cell>
          <cell r="T510">
            <v>0.7</v>
          </cell>
          <cell r="U510">
            <v>43824</v>
          </cell>
          <cell r="V510"/>
          <cell r="W510" t="str">
            <v>YAKIT</v>
          </cell>
          <cell r="X510"/>
          <cell r="Y510">
            <v>1560</v>
          </cell>
          <cell r="Z510">
            <v>0.3</v>
          </cell>
          <cell r="AA510">
            <v>43577</v>
          </cell>
          <cell r="AB510"/>
          <cell r="AC510" t="str">
            <v>YAKIT</v>
          </cell>
          <cell r="AD510"/>
          <cell r="AE510"/>
          <cell r="AF510"/>
          <cell r="AG510"/>
          <cell r="AH510"/>
          <cell r="AI510"/>
          <cell r="AJ510"/>
          <cell r="AK510"/>
          <cell r="AL510"/>
          <cell r="AM510"/>
          <cell r="AN510"/>
          <cell r="AO510"/>
          <cell r="AP510"/>
          <cell r="AQ510"/>
          <cell r="AR510"/>
          <cell r="AS510"/>
          <cell r="AT510"/>
          <cell r="AU510"/>
          <cell r="AV510"/>
          <cell r="AW510"/>
          <cell r="AX510">
            <v>5200</v>
          </cell>
          <cell r="AY510">
            <v>0</v>
          </cell>
          <cell r="AZ510"/>
          <cell r="BA510"/>
          <cell r="BB510"/>
          <cell r="BC510"/>
          <cell r="BD510"/>
          <cell r="BE510"/>
          <cell r="BF510"/>
          <cell r="BG510"/>
          <cell r="BH510"/>
          <cell r="BI510"/>
          <cell r="BJ510"/>
          <cell r="BK510"/>
          <cell r="BL510"/>
          <cell r="BM510"/>
          <cell r="BN510"/>
          <cell r="BO510"/>
          <cell r="BP510"/>
        </row>
        <row r="514">
          <cell r="C511" t="str">
            <v xml:space="preserve">YAPIM OFİS 3300</v>
          </cell>
          <cell r="D511"/>
          <cell r="E511">
            <v>43398</v>
          </cell>
          <cell r="F511" t="str">
            <v xml:space="preserve">SHUKUR KOBİLOV</v>
          </cell>
          <cell r="G511"/>
          <cell r="H511"/>
          <cell r="I511">
            <v>625</v>
          </cell>
          <cell r="J511"/>
          <cell r="K511"/>
          <cell r="L511">
            <v>3</v>
          </cell>
          <cell r="M511">
            <v>0</v>
          </cell>
          <cell r="N511"/>
          <cell r="O511">
            <v>5000</v>
          </cell>
          <cell r="P511"/>
          <cell r="Q511">
            <v>0</v>
          </cell>
          <cell r="R511">
            <v>5000</v>
          </cell>
          <cell r="S511">
            <v>3500</v>
          </cell>
          <cell r="T511">
            <v>0.7</v>
          </cell>
          <cell r="U511">
            <v>43424</v>
          </cell>
          <cell r="V511">
            <v>1500</v>
          </cell>
          <cell r="W511" t="str">
            <v>YAKIT</v>
          </cell>
          <cell r="X511"/>
          <cell r="Y511"/>
          <cell r="Z511"/>
          <cell r="AA511"/>
          <cell r="AB511"/>
          <cell r="AC511" t="str">
            <v>YAKIT</v>
          </cell>
          <cell r="AD511"/>
          <cell r="AE511"/>
          <cell r="AF511"/>
          <cell r="AG511"/>
          <cell r="AH511"/>
          <cell r="AI511"/>
          <cell r="AJ511"/>
          <cell r="AK511"/>
          <cell r="AL511"/>
          <cell r="AM511"/>
          <cell r="AN511"/>
          <cell r="AO511"/>
          <cell r="AP511"/>
          <cell r="AQ511"/>
          <cell r="AR511"/>
          <cell r="AS511"/>
          <cell r="AT511"/>
          <cell r="AU511"/>
          <cell r="AV511"/>
          <cell r="AW511"/>
          <cell r="AX511">
            <v>5000</v>
          </cell>
          <cell r="AY511">
            <v>0</v>
          </cell>
          <cell r="AZ511"/>
          <cell r="BA511"/>
          <cell r="BB511"/>
          <cell r="BC511"/>
          <cell r="BD511"/>
          <cell r="BE511"/>
          <cell r="BF511"/>
          <cell r="BG511"/>
          <cell r="BH511"/>
          <cell r="BI511"/>
          <cell r="BJ511"/>
          <cell r="BK511"/>
          <cell r="BL511"/>
          <cell r="BM511"/>
          <cell r="BN511"/>
          <cell r="BO511"/>
          <cell r="BP511"/>
        </row>
        <row r="515">
          <cell r="C512" t="str">
            <v xml:space="preserve">YAPIM OFİS 5500</v>
          </cell>
          <cell r="D512"/>
          <cell r="E512">
            <v>43570</v>
          </cell>
          <cell r="F512" t="str">
            <v xml:space="preserve">YAKUP GÜCÜN</v>
          </cell>
          <cell r="G512"/>
          <cell r="H512"/>
          <cell r="I512">
            <v>1000</v>
          </cell>
          <cell r="J512"/>
          <cell r="K512"/>
          <cell r="L512">
            <v>9</v>
          </cell>
          <cell r="M512">
            <v>1</v>
          </cell>
          <cell r="N512"/>
          <cell r="O512">
            <v>24700</v>
          </cell>
          <cell r="P512"/>
          <cell r="Q512">
            <v>500</v>
          </cell>
          <cell r="R512">
            <v>25200</v>
          </cell>
          <cell r="S512">
            <v>17290</v>
          </cell>
          <cell r="T512">
            <v>0.7</v>
          </cell>
          <cell r="U512">
            <v>43732</v>
          </cell>
          <cell r="V512">
            <v>500</v>
          </cell>
          <cell r="W512" t="str">
            <v>YAKIT</v>
          </cell>
          <cell r="X512">
            <v>43732</v>
          </cell>
          <cell r="Y512">
            <v>7410</v>
          </cell>
          <cell r="Z512">
            <v>0.3</v>
          </cell>
          <cell r="AA512">
            <v>44002</v>
          </cell>
          <cell r="AB512"/>
          <cell r="AC512" t="str">
            <v>YAKIT</v>
          </cell>
          <cell r="AD512"/>
          <cell r="AE512"/>
          <cell r="AF512"/>
          <cell r="AG512"/>
          <cell r="AH512"/>
          <cell r="AI512"/>
          <cell r="AJ512"/>
          <cell r="AK512"/>
          <cell r="AL512"/>
          <cell r="AM512"/>
          <cell r="AN512"/>
          <cell r="AO512"/>
          <cell r="AP512"/>
          <cell r="AQ512"/>
          <cell r="AR512"/>
          <cell r="AS512"/>
          <cell r="AT512"/>
          <cell r="AU512"/>
          <cell r="AV512"/>
          <cell r="AW512"/>
          <cell r="AX512">
            <v>25200</v>
          </cell>
          <cell r="AY512">
            <v>0</v>
          </cell>
          <cell r="AZ512"/>
          <cell r="BA512"/>
          <cell r="BB512"/>
          <cell r="BC512"/>
          <cell r="BD512"/>
          <cell r="BE512"/>
          <cell r="BF512"/>
          <cell r="BG512"/>
          <cell r="BH512"/>
          <cell r="BI512"/>
          <cell r="BJ512"/>
          <cell r="BK512"/>
          <cell r="BL512"/>
          <cell r="BM512"/>
          <cell r="BN512"/>
          <cell r="BO512"/>
          <cell r="BP512"/>
        </row>
        <row r="516">
          <cell r="C513" t="str">
            <v xml:space="preserve">YAPIM OTDÜ YURT A BLOK -1</v>
          </cell>
          <cell r="D513"/>
          <cell r="E513">
            <v>44074</v>
          </cell>
          <cell r="F513" t="str">
            <v xml:space="preserve">AHMET PARLAK</v>
          </cell>
          <cell r="G513"/>
          <cell r="H513"/>
          <cell r="I513">
            <v>625</v>
          </cell>
          <cell r="J513"/>
          <cell r="K513"/>
          <cell r="L513">
            <v>5</v>
          </cell>
          <cell r="M513">
            <v>1</v>
          </cell>
          <cell r="N513"/>
          <cell r="O513">
            <v>7150</v>
          </cell>
          <cell r="P513"/>
          <cell r="Q513">
            <v>800</v>
          </cell>
          <cell r="R513">
            <v>7950</v>
          </cell>
          <cell r="S513">
            <v>5005</v>
          </cell>
          <cell r="T513">
            <v>0.7</v>
          </cell>
          <cell r="U513">
            <v>44094</v>
          </cell>
          <cell r="V513">
            <v>800</v>
          </cell>
          <cell r="W513" t="str">
            <v>YAKIT</v>
          </cell>
          <cell r="X513">
            <v>44094</v>
          </cell>
          <cell r="Y513">
            <v>2475</v>
          </cell>
          <cell r="Z513">
            <v>0.3</v>
          </cell>
          <cell r="AA513">
            <v>44367</v>
          </cell>
          <cell r="AB513"/>
          <cell r="AC513" t="str">
            <v>YAKIT</v>
          </cell>
          <cell r="AD513"/>
          <cell r="AE513"/>
          <cell r="AF513"/>
          <cell r="AG513"/>
          <cell r="AH513"/>
          <cell r="AI513"/>
          <cell r="AJ513"/>
          <cell r="AK513"/>
          <cell r="AL513"/>
          <cell r="AM513"/>
          <cell r="AN513"/>
          <cell r="AO513"/>
          <cell r="AP513"/>
          <cell r="AQ513">
            <v>330</v>
          </cell>
          <cell r="AR513" t="str">
            <v xml:space="preserve">ZAM FARKI SIFIRLAMASI</v>
          </cell>
          <cell r="AS513">
            <v>44367</v>
          </cell>
          <cell r="AT513"/>
          <cell r="AU513"/>
          <cell r="AV513"/>
          <cell r="AW513"/>
          <cell r="AX513">
            <v>7950</v>
          </cell>
          <cell r="AY513">
            <v>0</v>
          </cell>
          <cell r="AZ513"/>
          <cell r="BA513"/>
          <cell r="BB513"/>
          <cell r="BC513"/>
          <cell r="BD513"/>
          <cell r="BE513"/>
          <cell r="BF513"/>
          <cell r="BG513"/>
          <cell r="BH513"/>
          <cell r="BI513"/>
          <cell r="BJ513"/>
          <cell r="BK513"/>
          <cell r="BL513"/>
          <cell r="BM513"/>
          <cell r="BN513"/>
          <cell r="BO513"/>
          <cell r="BP513"/>
        </row>
        <row r="517">
          <cell r="C514" t="str">
            <v xml:space="preserve">YAPIM OTDÜ YURT A BLOK -2</v>
          </cell>
          <cell r="D514"/>
          <cell r="E514">
            <v>44079</v>
          </cell>
          <cell r="F514" t="str">
            <v xml:space="preserve">AHMET PARLAK</v>
          </cell>
          <cell r="G514"/>
          <cell r="H514"/>
          <cell r="I514">
            <v>625</v>
          </cell>
          <cell r="J514"/>
          <cell r="K514"/>
          <cell r="L514">
            <v>5</v>
          </cell>
          <cell r="M514">
            <v>1</v>
          </cell>
          <cell r="N514"/>
          <cell r="O514">
            <v>7150</v>
          </cell>
          <cell r="P514"/>
          <cell r="Q514">
            <v>800</v>
          </cell>
          <cell r="R514">
            <v>7950</v>
          </cell>
          <cell r="S514">
            <v>5005</v>
          </cell>
          <cell r="T514">
            <v>0.7</v>
          </cell>
          <cell r="U514">
            <v>44124</v>
          </cell>
          <cell r="V514">
            <v>800</v>
          </cell>
          <cell r="W514" t="str">
            <v>YAKIT</v>
          </cell>
          <cell r="X514">
            <v>44124</v>
          </cell>
          <cell r="Y514">
            <v>2475</v>
          </cell>
          <cell r="Z514">
            <v>0.3</v>
          </cell>
          <cell r="AA514">
            <v>44367</v>
          </cell>
          <cell r="AB514"/>
          <cell r="AC514" t="str">
            <v>YAKIT</v>
          </cell>
          <cell r="AD514"/>
          <cell r="AE514"/>
          <cell r="AF514"/>
          <cell r="AG514"/>
          <cell r="AH514"/>
          <cell r="AI514"/>
          <cell r="AJ514"/>
          <cell r="AK514"/>
          <cell r="AL514"/>
          <cell r="AM514"/>
          <cell r="AN514"/>
          <cell r="AO514"/>
          <cell r="AP514"/>
          <cell r="AQ514">
            <v>330</v>
          </cell>
          <cell r="AR514" t="str">
            <v xml:space="preserve">ZAM FARKI SIFIRLAMASI</v>
          </cell>
          <cell r="AS514">
            <v>44367</v>
          </cell>
          <cell r="AT514"/>
          <cell r="AU514"/>
          <cell r="AV514"/>
          <cell r="AW514"/>
          <cell r="AX514">
            <v>7950</v>
          </cell>
          <cell r="AY514">
            <v>0</v>
          </cell>
          <cell r="AZ514"/>
          <cell r="BA514"/>
          <cell r="BB514"/>
          <cell r="BC514"/>
          <cell r="BD514"/>
          <cell r="BE514"/>
          <cell r="BF514"/>
          <cell r="BG514"/>
          <cell r="BH514"/>
          <cell r="BI514"/>
          <cell r="BJ514"/>
          <cell r="BK514"/>
          <cell r="BL514"/>
          <cell r="BM514"/>
          <cell r="BN514"/>
          <cell r="BO514"/>
          <cell r="BP514"/>
        </row>
        <row r="518">
          <cell r="C515" t="str">
            <v xml:space="preserve">YAPIM OTDÜ YURT B BLOK -1</v>
          </cell>
          <cell r="D515"/>
          <cell r="E515">
            <v>44323</v>
          </cell>
          <cell r="F515" t="str">
            <v xml:space="preserve">AHMET PARLAK</v>
          </cell>
          <cell r="G515" t="str">
            <v>LEFKE</v>
          </cell>
          <cell r="H515">
            <v>3300</v>
          </cell>
          <cell r="I515">
            <v>625</v>
          </cell>
          <cell r="J515">
            <v>4</v>
          </cell>
          <cell r="K515">
            <v>4</v>
          </cell>
          <cell r="L515">
            <v>6</v>
          </cell>
          <cell r="M515">
            <v>1</v>
          </cell>
          <cell r="N515">
            <v>2250</v>
          </cell>
          <cell r="O515">
            <v>9750</v>
          </cell>
          <cell r="P515"/>
          <cell r="Q515">
            <v>1050</v>
          </cell>
          <cell r="R515">
            <v>13725</v>
          </cell>
          <cell r="S515">
            <v>6825</v>
          </cell>
          <cell r="T515">
            <v>0.7</v>
          </cell>
          <cell r="U515">
            <v>44367</v>
          </cell>
          <cell r="V515">
            <v>1050</v>
          </cell>
          <cell r="W515" t="str">
            <v>YAKIT</v>
          </cell>
          <cell r="X515">
            <v>44367</v>
          </cell>
          <cell r="Y515"/>
          <cell r="Z515"/>
          <cell r="AA515"/>
          <cell r="AB515"/>
          <cell r="AC515" t="str">
            <v>YAKIT</v>
          </cell>
          <cell r="AD515"/>
          <cell r="AE515"/>
          <cell r="AF515"/>
          <cell r="AG515"/>
          <cell r="AH515"/>
          <cell r="AI515"/>
          <cell r="AJ515"/>
          <cell r="AK515"/>
          <cell r="AL515"/>
          <cell r="AM515"/>
          <cell r="AN515">
            <v>5850</v>
          </cell>
          <cell r="AO515" t="str">
            <v xml:space="preserve">Ceza kesintisi Bırakıp gittiği için</v>
          </cell>
          <cell r="AP515"/>
          <cell r="AQ515"/>
          <cell r="AR515"/>
          <cell r="AS515"/>
          <cell r="AT515"/>
          <cell r="AU515"/>
          <cell r="AV515"/>
          <cell r="AW515">
            <v>2925</v>
          </cell>
          <cell r="AX515">
            <v>13725</v>
          </cell>
          <cell r="AY515">
            <v>0</v>
          </cell>
          <cell r="AZ515" t="str">
            <v>EVET</v>
          </cell>
          <cell r="BA515" t="str">
            <v>EVET</v>
          </cell>
          <cell r="BB515" t="str">
            <v xml:space="preserve">SÜRESİ GEÇTİ</v>
          </cell>
          <cell r="BC515"/>
          <cell r="BD515"/>
          <cell r="BE515"/>
          <cell r="BF515"/>
          <cell r="BG515" t="str">
            <v xml:space="preserve">MONTAJ TAMAMLANDI</v>
          </cell>
          <cell r="BH515"/>
          <cell r="BI515"/>
          <cell r="BJ515"/>
          <cell r="BK515"/>
          <cell r="BL515"/>
          <cell r="BM515"/>
          <cell r="BN515"/>
          <cell r="BO515"/>
          <cell r="BP515"/>
        </row>
        <row r="519">
          <cell r="C516" t="str">
            <v xml:space="preserve">YAPIM OTDÜ YURT B BLOK -2</v>
          </cell>
          <cell r="D516"/>
          <cell r="E516">
            <v>44331</v>
          </cell>
          <cell r="F516" t="str">
            <v xml:space="preserve">AHMET PARLAK</v>
          </cell>
          <cell r="G516" t="str">
            <v>LEFKE</v>
          </cell>
          <cell r="H516">
            <v>3300</v>
          </cell>
          <cell r="I516">
            <v>625</v>
          </cell>
          <cell r="J516">
            <v>4</v>
          </cell>
          <cell r="K516">
            <v>4</v>
          </cell>
          <cell r="L516">
            <v>6</v>
          </cell>
          <cell r="M516">
            <v>1</v>
          </cell>
          <cell r="N516">
            <v>2250</v>
          </cell>
          <cell r="O516">
            <v>9750</v>
          </cell>
          <cell r="P516"/>
          <cell r="Q516">
            <v>1050</v>
          </cell>
          <cell r="R516">
            <v>13725</v>
          </cell>
          <cell r="S516">
            <v>6825</v>
          </cell>
          <cell r="T516">
            <v>0.7</v>
          </cell>
          <cell r="U516">
            <v>44367</v>
          </cell>
          <cell r="V516">
            <v>1050</v>
          </cell>
          <cell r="W516" t="str">
            <v>YAKIT</v>
          </cell>
          <cell r="X516">
            <v>44367</v>
          </cell>
          <cell r="Y516"/>
          <cell r="Z516"/>
          <cell r="AA516"/>
          <cell r="AB516"/>
          <cell r="AC516" t="str">
            <v>YAKIT</v>
          </cell>
          <cell r="AD516"/>
          <cell r="AE516"/>
          <cell r="AF516"/>
          <cell r="AG516"/>
          <cell r="AH516"/>
          <cell r="AI516"/>
          <cell r="AJ516"/>
          <cell r="AK516"/>
          <cell r="AL516"/>
          <cell r="AM516"/>
          <cell r="AN516">
            <v>5850</v>
          </cell>
          <cell r="AO516" t="str">
            <v xml:space="preserve">Ceza kesintisi Bırakıp gittiği için</v>
          </cell>
          <cell r="AP516"/>
          <cell r="AQ516"/>
          <cell r="AR516"/>
          <cell r="AS516"/>
          <cell r="AT516"/>
          <cell r="AU516"/>
          <cell r="AV516"/>
          <cell r="AW516">
            <v>2925</v>
          </cell>
          <cell r="AX516">
            <v>13725</v>
          </cell>
          <cell r="AY516">
            <v>0</v>
          </cell>
          <cell r="AZ516" t="str">
            <v>EVET</v>
          </cell>
          <cell r="BA516" t="str">
            <v>EVET</v>
          </cell>
          <cell r="BB516" t="str">
            <v xml:space="preserve">SÜRESİ GEÇTİ</v>
          </cell>
          <cell r="BC516"/>
          <cell r="BD516"/>
          <cell r="BE516"/>
          <cell r="BF516"/>
          <cell r="BG516" t="str">
            <v xml:space="preserve">MONTAJ TAMAMLANDI</v>
          </cell>
          <cell r="BH516"/>
          <cell r="BI516"/>
          <cell r="BJ516"/>
          <cell r="BK516"/>
          <cell r="BL516"/>
          <cell r="BM516"/>
          <cell r="BN516"/>
          <cell r="BO516"/>
          <cell r="BP516"/>
        </row>
        <row r="520">
          <cell r="C517" t="str">
            <v xml:space="preserve">YAPIM PERİ HAKKI (YAHYA ORHAN)</v>
          </cell>
          <cell r="D517"/>
          <cell r="E517">
            <v>43971</v>
          </cell>
          <cell r="F517" t="str">
            <v xml:space="preserve">MEHMET BOZLAR</v>
          </cell>
          <cell r="G517"/>
          <cell r="H517"/>
          <cell r="I517">
            <v>625</v>
          </cell>
          <cell r="J517"/>
          <cell r="K517"/>
          <cell r="L517">
            <v>4</v>
          </cell>
          <cell r="M517">
            <v>1</v>
          </cell>
          <cell r="N517"/>
          <cell r="O517">
            <v>5850</v>
          </cell>
          <cell r="P517"/>
          <cell r="Q517">
            <v>300</v>
          </cell>
          <cell r="R517">
            <v>6150</v>
          </cell>
          <cell r="S517">
            <v>4095</v>
          </cell>
          <cell r="T517">
            <v>0.7</v>
          </cell>
          <cell r="U517">
            <v>44032</v>
          </cell>
          <cell r="V517">
            <v>300</v>
          </cell>
          <cell r="W517" t="str">
            <v>YAKIT</v>
          </cell>
          <cell r="X517">
            <v>44032</v>
          </cell>
          <cell r="Y517">
            <v>1755</v>
          </cell>
          <cell r="Z517">
            <v>0.3</v>
          </cell>
          <cell r="AA517">
            <v>44094</v>
          </cell>
          <cell r="AB517"/>
          <cell r="AC517" t="str">
            <v>YAKIT</v>
          </cell>
          <cell r="AD517"/>
          <cell r="AE517"/>
          <cell r="AF517"/>
          <cell r="AG517"/>
          <cell r="AH517"/>
          <cell r="AI517"/>
          <cell r="AJ517"/>
          <cell r="AK517"/>
          <cell r="AL517"/>
          <cell r="AM517"/>
          <cell r="AN517"/>
          <cell r="AO517"/>
          <cell r="AP517"/>
          <cell r="AQ517"/>
          <cell r="AR517"/>
          <cell r="AS517"/>
          <cell r="AT517"/>
          <cell r="AU517"/>
          <cell r="AV517"/>
          <cell r="AW517"/>
          <cell r="AX517">
            <v>6150</v>
          </cell>
          <cell r="AY517">
            <v>0</v>
          </cell>
          <cell r="AZ517"/>
          <cell r="BA517"/>
          <cell r="BB517"/>
          <cell r="BC517"/>
          <cell r="BD517"/>
          <cell r="BE517"/>
          <cell r="BF517"/>
          <cell r="BG517"/>
          <cell r="BH517"/>
          <cell r="BI517"/>
          <cell r="BJ517"/>
          <cell r="BK517"/>
          <cell r="BL517"/>
          <cell r="BM517"/>
          <cell r="BN517"/>
          <cell r="BO517"/>
          <cell r="BP517"/>
        </row>
        <row r="521">
          <cell r="C518" t="str">
            <v xml:space="preserve">YDA ASKERİ HASTANE AS-1</v>
          </cell>
          <cell r="D518">
            <v>2023</v>
          </cell>
          <cell r="E518"/>
          <cell r="F518" t="str">
            <v xml:space="preserve">MURAT COŞKUN</v>
          </cell>
          <cell r="G518" t="str">
            <v>GİRNE</v>
          </cell>
          <cell r="H518">
            <v>5500</v>
          </cell>
          <cell r="I518">
            <v>2000</v>
          </cell>
          <cell r="J518">
            <v>9</v>
          </cell>
          <cell r="K518">
            <v>5</v>
          </cell>
          <cell r="L518">
            <v>4</v>
          </cell>
          <cell r="M518">
            <v>2</v>
          </cell>
          <cell r="N518">
            <v>11500</v>
          </cell>
          <cell r="O518">
            <v>57500</v>
          </cell>
          <cell r="P518"/>
          <cell r="Q518">
            <v>0</v>
          </cell>
          <cell r="R518">
            <v>57500</v>
          </cell>
          <cell r="S518">
            <v>51750</v>
          </cell>
          <cell r="T518">
            <v>0.9</v>
          </cell>
          <cell r="U518">
            <v>45280</v>
          </cell>
          <cell r="V518">
            <v>0</v>
          </cell>
          <cell r="W518" t="str">
            <v>YAKIT</v>
          </cell>
          <cell r="X518"/>
          <cell r="Y518">
            <v>0</v>
          </cell>
          <cell r="Z518"/>
          <cell r="AA518"/>
          <cell r="AB518">
            <v>0</v>
          </cell>
          <cell r="AC518" t="str">
            <v>YAKIT</v>
          </cell>
          <cell r="AD518"/>
          <cell r="AE518"/>
          <cell r="AF518"/>
          <cell r="AG518"/>
          <cell r="AH518"/>
          <cell r="AI518"/>
          <cell r="AJ518"/>
          <cell r="AK518"/>
          <cell r="AL518"/>
          <cell r="AM518"/>
          <cell r="AN518"/>
          <cell r="AO518"/>
          <cell r="AP518"/>
          <cell r="AQ518"/>
          <cell r="AR518"/>
          <cell r="AS518"/>
          <cell r="AT518"/>
          <cell r="AU518"/>
          <cell r="AV518"/>
          <cell r="AW518"/>
          <cell r="AX518">
            <v>51750</v>
          </cell>
          <cell r="AY518">
            <v>5750</v>
          </cell>
          <cell r="AZ518" t="str">
            <v>HAYIR</v>
          </cell>
          <cell r="BA518" t="str">
            <v>EVET</v>
          </cell>
          <cell r="BB518" t="str">
            <v>HAYIR</v>
          </cell>
          <cell r="BC518" t="str">
            <v>EVET</v>
          </cell>
          <cell r="BD518">
            <v>44376</v>
          </cell>
          <cell r="BE518"/>
          <cell r="BF518"/>
          <cell r="BG518"/>
          <cell r="BH518"/>
          <cell r="BI518"/>
          <cell r="BJ518"/>
          <cell r="BK518"/>
          <cell r="BL518"/>
          <cell r="BM518"/>
          <cell r="BN518"/>
          <cell r="BO518"/>
          <cell r="BP518"/>
        </row>
        <row r="522">
          <cell r="C519" t="str">
            <v xml:space="preserve">YDA ASKERİ HASTANE AS-2</v>
          </cell>
          <cell r="D519">
            <v>2023</v>
          </cell>
          <cell r="E519"/>
          <cell r="F519" t="str">
            <v xml:space="preserve">MURAT COŞKUN</v>
          </cell>
          <cell r="G519" t="str">
            <v>GİRNE</v>
          </cell>
          <cell r="H519">
            <v>5500</v>
          </cell>
          <cell r="I519">
            <v>2000</v>
          </cell>
          <cell r="J519">
            <v>9</v>
          </cell>
          <cell r="K519">
            <v>5</v>
          </cell>
          <cell r="L519">
            <v>4</v>
          </cell>
          <cell r="M519">
            <v>2</v>
          </cell>
          <cell r="N519">
            <v>30000</v>
          </cell>
          <cell r="O519">
            <v>150000</v>
          </cell>
          <cell r="P519"/>
          <cell r="Q519">
            <v>0</v>
          </cell>
          <cell r="R519">
            <v>150000</v>
          </cell>
          <cell r="S519">
            <v>0</v>
          </cell>
          <cell r="T519"/>
          <cell r="U519"/>
          <cell r="V519">
            <v>0</v>
          </cell>
          <cell r="W519" t="str">
            <v>YAKIT</v>
          </cell>
          <cell r="X519"/>
          <cell r="Y519">
            <v>0</v>
          </cell>
          <cell r="Z519"/>
          <cell r="AA519"/>
          <cell r="AB519">
            <v>0</v>
          </cell>
          <cell r="AC519" t="str">
            <v>YAKIT</v>
          </cell>
          <cell r="AD519"/>
          <cell r="AE519"/>
          <cell r="AF519"/>
          <cell r="AG519"/>
          <cell r="AH519"/>
          <cell r="AI519"/>
          <cell r="AJ519"/>
          <cell r="AK519"/>
          <cell r="AL519"/>
          <cell r="AM519"/>
          <cell r="AN519"/>
          <cell r="AO519"/>
          <cell r="AP519"/>
          <cell r="AQ519"/>
          <cell r="AR519"/>
          <cell r="AS519"/>
          <cell r="AT519"/>
          <cell r="AU519"/>
          <cell r="AV519"/>
          <cell r="AW519"/>
          <cell r="AX519">
            <v>0</v>
          </cell>
          <cell r="AY519">
            <v>150000</v>
          </cell>
          <cell r="AZ519" t="str">
            <v>HAYIR</v>
          </cell>
          <cell r="BA519" t="str">
            <v>EVET</v>
          </cell>
          <cell r="BB519" t="str">
            <v>HAYIR</v>
          </cell>
          <cell r="BC519" t="str">
            <v>EVET</v>
          </cell>
          <cell r="BD519">
            <v>44376</v>
          </cell>
          <cell r="BE519"/>
          <cell r="BF519"/>
          <cell r="BG519"/>
          <cell r="BH519"/>
          <cell r="BI519"/>
          <cell r="BJ519"/>
          <cell r="BK519"/>
          <cell r="BL519"/>
          <cell r="BM519"/>
          <cell r="BN519"/>
          <cell r="BO519"/>
          <cell r="BP519"/>
        </row>
        <row r="523">
          <cell r="C520" t="str">
            <v xml:space="preserve">YDA ASKERİ HASTANE AS-3</v>
          </cell>
          <cell r="D520">
            <v>2023</v>
          </cell>
          <cell r="E520"/>
          <cell r="F520" t="str">
            <v xml:space="preserve">MURAT COŞKUN</v>
          </cell>
          <cell r="G520" t="str">
            <v>GİRNE</v>
          </cell>
          <cell r="H520">
            <v>5500</v>
          </cell>
          <cell r="I520">
            <v>2000</v>
          </cell>
          <cell r="J520">
            <v>9</v>
          </cell>
          <cell r="K520">
            <v>5</v>
          </cell>
          <cell r="L520">
            <v>3</v>
          </cell>
          <cell r="M520">
            <v>2</v>
          </cell>
          <cell r="N520">
            <v>13500</v>
          </cell>
          <cell r="O520">
            <v>54000</v>
          </cell>
          <cell r="P520"/>
          <cell r="Q520">
            <v>0</v>
          </cell>
          <cell r="R520">
            <v>54000</v>
          </cell>
          <cell r="S520">
            <v>48600</v>
          </cell>
          <cell r="T520">
            <v>0.9</v>
          </cell>
          <cell r="U520">
            <v>45280</v>
          </cell>
          <cell r="V520">
            <v>0</v>
          </cell>
          <cell r="W520" t="str">
            <v>YAKIT</v>
          </cell>
          <cell r="X520"/>
          <cell r="Y520">
            <v>0</v>
          </cell>
          <cell r="Z520"/>
          <cell r="AA520"/>
          <cell r="AB520">
            <v>0</v>
          </cell>
          <cell r="AC520" t="str">
            <v>YAKIT</v>
          </cell>
          <cell r="AD520"/>
          <cell r="AE520"/>
          <cell r="AF520"/>
          <cell r="AG520"/>
          <cell r="AH520"/>
          <cell r="AI520"/>
          <cell r="AJ520"/>
          <cell r="AK520"/>
          <cell r="AL520"/>
          <cell r="AM520"/>
          <cell r="AN520"/>
          <cell r="AO520"/>
          <cell r="AP520"/>
          <cell r="AQ520"/>
          <cell r="AR520"/>
          <cell r="AS520"/>
          <cell r="AT520"/>
          <cell r="AU520"/>
          <cell r="AV520"/>
          <cell r="AW520"/>
          <cell r="AX520">
            <v>48600</v>
          </cell>
          <cell r="AY520">
            <v>5400</v>
          </cell>
          <cell r="AZ520" t="str">
            <v>HAYIR</v>
          </cell>
          <cell r="BA520" t="str">
            <v>EVET</v>
          </cell>
          <cell r="BB520" t="str">
            <v>HAYIR</v>
          </cell>
          <cell r="BC520" t="str">
            <v>EVET</v>
          </cell>
          <cell r="BD520">
            <v>44376</v>
          </cell>
          <cell r="BE520"/>
          <cell r="BF520"/>
          <cell r="BG520"/>
          <cell r="BH520"/>
          <cell r="BI520"/>
          <cell r="BJ520"/>
          <cell r="BK520"/>
          <cell r="BL520"/>
          <cell r="BM520"/>
          <cell r="BN520"/>
          <cell r="BO520"/>
          <cell r="BP520"/>
        </row>
        <row r="524">
          <cell r="C521" t="str">
            <v xml:space="preserve">YDA ASKERİ HASTANE AS-4</v>
          </cell>
          <cell r="D521">
            <v>2023</v>
          </cell>
          <cell r="E521"/>
          <cell r="F521" t="str">
            <v xml:space="preserve">MURAT COŞKUN</v>
          </cell>
          <cell r="G521" t="str">
            <v>GİRNE</v>
          </cell>
          <cell r="H521">
            <v>5500</v>
          </cell>
          <cell r="I521">
            <v>2000</v>
          </cell>
          <cell r="J521">
            <v>9</v>
          </cell>
          <cell r="K521">
            <v>5</v>
          </cell>
          <cell r="L521">
            <v>3</v>
          </cell>
          <cell r="M521">
            <v>2</v>
          </cell>
          <cell r="N521">
            <v>33100</v>
          </cell>
          <cell r="O521">
            <v>132400</v>
          </cell>
          <cell r="P521"/>
          <cell r="Q521">
            <v>0</v>
          </cell>
          <cell r="R521">
            <v>132400</v>
          </cell>
          <cell r="S521">
            <v>0</v>
          </cell>
          <cell r="T521"/>
          <cell r="U521"/>
          <cell r="V521">
            <v>0</v>
          </cell>
          <cell r="W521" t="str">
            <v>YAKIT</v>
          </cell>
          <cell r="X521"/>
          <cell r="Y521">
            <v>0</v>
          </cell>
          <cell r="Z521"/>
          <cell r="AA521"/>
          <cell r="AB521">
            <v>0</v>
          </cell>
          <cell r="AC521" t="str">
            <v>YAKIT</v>
          </cell>
          <cell r="AD521"/>
          <cell r="AE521"/>
          <cell r="AF521"/>
          <cell r="AG521"/>
          <cell r="AH521"/>
          <cell r="AI521"/>
          <cell r="AJ521"/>
          <cell r="AK521"/>
          <cell r="AL521"/>
          <cell r="AM521"/>
          <cell r="AN521"/>
          <cell r="AO521"/>
          <cell r="AP521"/>
          <cell r="AQ521"/>
          <cell r="AR521"/>
          <cell r="AS521"/>
          <cell r="AT521"/>
          <cell r="AU521"/>
          <cell r="AV521"/>
          <cell r="AW521"/>
          <cell r="AX521">
            <v>0</v>
          </cell>
          <cell r="AY521">
            <v>132400</v>
          </cell>
          <cell r="AZ521" t="str">
            <v>HAYIR</v>
          </cell>
          <cell r="BA521" t="str">
            <v>EVET</v>
          </cell>
          <cell r="BB521" t="str">
            <v>HAYIR</v>
          </cell>
          <cell r="BC521" t="str">
            <v>EVET</v>
          </cell>
          <cell r="BD521">
            <v>44376</v>
          </cell>
          <cell r="BE521"/>
          <cell r="BF521"/>
          <cell r="BG521"/>
          <cell r="BH521"/>
          <cell r="BI521"/>
          <cell r="BJ521"/>
          <cell r="BK521"/>
          <cell r="BL521"/>
          <cell r="BM521"/>
          <cell r="BN521"/>
          <cell r="BO521"/>
          <cell r="BP521"/>
        </row>
        <row r="525">
          <cell r="C522" t="str">
            <v xml:space="preserve">YDA ASKERİ HASTANE AS-5</v>
          </cell>
          <cell r="D522">
            <v>2023</v>
          </cell>
          <cell r="E522"/>
          <cell r="F522" t="str">
            <v xml:space="preserve">MURAT COŞKUN</v>
          </cell>
          <cell r="G522" t="str">
            <v>GİRNE</v>
          </cell>
          <cell r="H522">
            <v>5500</v>
          </cell>
          <cell r="I522">
            <v>2000</v>
          </cell>
          <cell r="J522">
            <v>9</v>
          </cell>
          <cell r="K522">
            <v>5</v>
          </cell>
          <cell r="L522">
            <v>3</v>
          </cell>
          <cell r="M522">
            <v>2</v>
          </cell>
          <cell r="N522">
            <v>33100</v>
          </cell>
          <cell r="O522">
            <v>132400</v>
          </cell>
          <cell r="P522"/>
          <cell r="Q522">
            <v>0</v>
          </cell>
          <cell r="R522">
            <v>132400</v>
          </cell>
          <cell r="S522">
            <v>0</v>
          </cell>
          <cell r="T522"/>
          <cell r="U522"/>
          <cell r="V522">
            <v>0</v>
          </cell>
          <cell r="W522" t="str">
            <v>YAKIT</v>
          </cell>
          <cell r="X522"/>
          <cell r="Y522">
            <v>0</v>
          </cell>
          <cell r="Z522"/>
          <cell r="AA522"/>
          <cell r="AB522">
            <v>0</v>
          </cell>
          <cell r="AC522" t="str">
            <v>YAKIT</v>
          </cell>
          <cell r="AD522"/>
          <cell r="AE522"/>
          <cell r="AF522"/>
          <cell r="AG522"/>
          <cell r="AH522"/>
          <cell r="AI522"/>
          <cell r="AJ522"/>
          <cell r="AK522"/>
          <cell r="AL522"/>
          <cell r="AM522"/>
          <cell r="AN522"/>
          <cell r="AO522"/>
          <cell r="AP522"/>
          <cell r="AQ522"/>
          <cell r="AR522"/>
          <cell r="AS522"/>
          <cell r="AT522"/>
          <cell r="AU522"/>
          <cell r="AV522"/>
          <cell r="AW522"/>
          <cell r="AX522">
            <v>0</v>
          </cell>
          <cell r="AY522">
            <v>132400</v>
          </cell>
          <cell r="AZ522" t="str">
            <v>HAYIR</v>
          </cell>
          <cell r="BA522" t="str">
            <v>EVET</v>
          </cell>
          <cell r="BB522" t="str">
            <v>HAYIR</v>
          </cell>
          <cell r="BC522" t="str">
            <v>EVET</v>
          </cell>
          <cell r="BD522">
            <v>44376</v>
          </cell>
          <cell r="BE522"/>
          <cell r="BF522"/>
          <cell r="BG522"/>
          <cell r="BH522"/>
          <cell r="BI522"/>
          <cell r="BJ522"/>
          <cell r="BK522"/>
          <cell r="BL522"/>
          <cell r="BM522"/>
          <cell r="BN522"/>
          <cell r="BO522"/>
          <cell r="BP522"/>
        </row>
        <row r="526">
          <cell r="C523" t="str">
            <v xml:space="preserve">YDA ASKERİ HASTANE AS-6</v>
          </cell>
          <cell r="D523">
            <v>2023</v>
          </cell>
          <cell r="E523"/>
          <cell r="F523" t="str">
            <v xml:space="preserve">MEHMET BOZLAR</v>
          </cell>
          <cell r="G523" t="str">
            <v>GİRNE</v>
          </cell>
          <cell r="H523">
            <v>3300</v>
          </cell>
          <cell r="I523">
            <v>535</v>
          </cell>
          <cell r="J523">
            <v>3</v>
          </cell>
          <cell r="K523">
            <v>2</v>
          </cell>
          <cell r="L523">
            <v>3</v>
          </cell>
          <cell r="M523">
            <v>3</v>
          </cell>
          <cell r="N523">
            <v>9000</v>
          </cell>
          <cell r="O523">
            <v>40500</v>
          </cell>
          <cell r="P523"/>
          <cell r="Q523">
            <v>0</v>
          </cell>
          <cell r="R523">
            <v>40500</v>
          </cell>
          <cell r="S523">
            <v>20250</v>
          </cell>
          <cell r="T523">
            <v>0.5</v>
          </cell>
          <cell r="U523">
            <v>45219</v>
          </cell>
          <cell r="V523">
            <v>576</v>
          </cell>
          <cell r="W523" t="str">
            <v>YAKIT</v>
          </cell>
          <cell r="X523">
            <v>45219</v>
          </cell>
          <cell r="Y523">
            <v>8100</v>
          </cell>
          <cell r="Z523">
            <v>0.2</v>
          </cell>
          <cell r="AA523">
            <v>45280</v>
          </cell>
          <cell r="AB523">
            <v>0</v>
          </cell>
          <cell r="AC523" t="str">
            <v>YAKIT</v>
          </cell>
          <cell r="AD523"/>
          <cell r="AE523"/>
          <cell r="AF523"/>
          <cell r="AG523"/>
          <cell r="AH523"/>
          <cell r="AI523"/>
          <cell r="AJ523"/>
          <cell r="AK523"/>
          <cell r="AL523"/>
          <cell r="AM523"/>
          <cell r="AN523"/>
          <cell r="AO523"/>
          <cell r="AP523"/>
          <cell r="AQ523"/>
          <cell r="AR523"/>
          <cell r="AS523"/>
          <cell r="AT523"/>
          <cell r="AU523"/>
          <cell r="AV523"/>
          <cell r="AW523"/>
          <cell r="AX523">
            <v>28926</v>
          </cell>
          <cell r="AY523">
            <v>11574</v>
          </cell>
          <cell r="AZ523" t="str">
            <v>HAYIR</v>
          </cell>
          <cell r="BA523" t="str">
            <v>EVET</v>
          </cell>
          <cell r="BB523" t="str">
            <v>HAYIR</v>
          </cell>
          <cell r="BC523" t="str">
            <v>EVET</v>
          </cell>
          <cell r="BD523">
            <v>44376</v>
          </cell>
          <cell r="BE523"/>
          <cell r="BF523"/>
          <cell r="BG523"/>
          <cell r="BH523"/>
          <cell r="BI523"/>
          <cell r="BJ523"/>
          <cell r="BK523"/>
          <cell r="BL523"/>
          <cell r="BM523"/>
          <cell r="BN523"/>
          <cell r="BO523"/>
          <cell r="BP523"/>
        </row>
        <row r="527">
          <cell r="C524" t="str">
            <v xml:space="preserve">YDA ASKERİ HASTANE AS-7</v>
          </cell>
          <cell r="D524"/>
          <cell r="E524"/>
          <cell r="F524" t="str">
            <v xml:space="preserve">ALİ CAN ERGEN</v>
          </cell>
          <cell r="G524" t="str">
            <v>GİRNE</v>
          </cell>
          <cell r="H524">
            <v>5500</v>
          </cell>
          <cell r="I524">
            <v>1600</v>
          </cell>
          <cell r="J524">
            <v>7</v>
          </cell>
          <cell r="K524">
            <v>5</v>
          </cell>
          <cell r="L524">
            <v>3</v>
          </cell>
          <cell r="M524">
            <v>2</v>
          </cell>
          <cell r="N524">
            <v>13500</v>
          </cell>
          <cell r="O524">
            <v>54000</v>
          </cell>
          <cell r="P524"/>
          <cell r="Q524">
            <v>750</v>
          </cell>
          <cell r="R524">
            <v>54750</v>
          </cell>
          <cell r="S524">
            <v>37800</v>
          </cell>
          <cell r="T524">
            <v>0.7</v>
          </cell>
          <cell r="U524">
            <v>45189</v>
          </cell>
          <cell r="V524">
            <v>750</v>
          </cell>
          <cell r="W524" t="str">
            <v>YAKIT</v>
          </cell>
          <cell r="X524">
            <v>45189</v>
          </cell>
          <cell r="Y524">
            <v>0</v>
          </cell>
          <cell r="Z524"/>
          <cell r="AA524"/>
          <cell r="AB524">
            <v>0</v>
          </cell>
          <cell r="AC524" t="str">
            <v>YAKIT</v>
          </cell>
          <cell r="AD524"/>
          <cell r="AE524"/>
          <cell r="AF524"/>
          <cell r="AG524"/>
          <cell r="AH524"/>
          <cell r="AI524"/>
          <cell r="AJ524"/>
          <cell r="AK524"/>
          <cell r="AL524"/>
          <cell r="AM524"/>
          <cell r="AN524"/>
          <cell r="AO524"/>
          <cell r="AP524"/>
          <cell r="AQ524"/>
          <cell r="AR524"/>
          <cell r="AS524"/>
          <cell r="AT524"/>
          <cell r="AU524"/>
          <cell r="AV524"/>
          <cell r="AW524"/>
          <cell r="AX524">
            <v>38550</v>
          </cell>
          <cell r="AY524">
            <v>16200</v>
          </cell>
          <cell r="AZ524" t="str">
            <v>HAYIR</v>
          </cell>
          <cell r="BA524" t="str">
            <v>EVET</v>
          </cell>
          <cell r="BB524" t="str">
            <v>HAYIR</v>
          </cell>
          <cell r="BC524" t="str">
            <v>EVET</v>
          </cell>
          <cell r="BD524">
            <v>44376</v>
          </cell>
          <cell r="BE524"/>
          <cell r="BF524"/>
          <cell r="BG524"/>
          <cell r="BH524"/>
          <cell r="BI524"/>
          <cell r="BJ524"/>
          <cell r="BK524"/>
          <cell r="BL524"/>
          <cell r="BM524"/>
          <cell r="BN524"/>
          <cell r="BO524"/>
          <cell r="BP524"/>
        </row>
        <row r="528">
          <cell r="C525" t="str">
            <v xml:space="preserve">YDU ARABA FAB.</v>
          </cell>
          <cell r="D525"/>
          <cell r="E525">
            <v>43672</v>
          </cell>
          <cell r="F525" t="str">
            <v xml:space="preserve">YAKUP GÜCÜN</v>
          </cell>
          <cell r="G525"/>
          <cell r="H525"/>
          <cell r="I525">
            <v>800</v>
          </cell>
          <cell r="J525"/>
          <cell r="K525"/>
          <cell r="L525">
            <v>2</v>
          </cell>
          <cell r="M525">
            <v>0</v>
          </cell>
          <cell r="N525"/>
          <cell r="O525">
            <v>5000</v>
          </cell>
          <cell r="P525"/>
          <cell r="Q525">
            <v>300</v>
          </cell>
          <cell r="R525">
            <v>5300</v>
          </cell>
          <cell r="S525">
            <v>3500</v>
          </cell>
          <cell r="T525">
            <v>0.7</v>
          </cell>
          <cell r="U525">
            <v>43699</v>
          </cell>
          <cell r="V525">
            <v>300</v>
          </cell>
          <cell r="W525" t="str">
            <v>YAKIT</v>
          </cell>
          <cell r="X525">
            <v>43697</v>
          </cell>
          <cell r="Y525">
            <v>1500</v>
          </cell>
          <cell r="Z525">
            <v>0.3</v>
          </cell>
          <cell r="AA525">
            <v>44002</v>
          </cell>
          <cell r="AB525"/>
          <cell r="AC525" t="str">
            <v>YAKIT</v>
          </cell>
          <cell r="AD525"/>
          <cell r="AE525"/>
          <cell r="AF525"/>
          <cell r="AG525"/>
          <cell r="AH525"/>
          <cell r="AI525"/>
          <cell r="AJ525"/>
          <cell r="AK525"/>
          <cell r="AL525"/>
          <cell r="AM525"/>
          <cell r="AN525"/>
          <cell r="AO525"/>
          <cell r="AP525"/>
          <cell r="AQ525"/>
          <cell r="AR525"/>
          <cell r="AS525"/>
          <cell r="AT525"/>
          <cell r="AU525"/>
          <cell r="AV525"/>
          <cell r="AW525"/>
          <cell r="AX525">
            <v>5300</v>
          </cell>
          <cell r="AY525">
            <v>0</v>
          </cell>
          <cell r="AZ525"/>
          <cell r="BA525"/>
          <cell r="BB525"/>
          <cell r="BC525"/>
          <cell r="BD525"/>
          <cell r="BE525"/>
          <cell r="BF525"/>
          <cell r="BG525"/>
          <cell r="BH525"/>
          <cell r="BI525"/>
          <cell r="BJ525"/>
          <cell r="BK525"/>
          <cell r="BL525"/>
          <cell r="BM525"/>
          <cell r="BN525"/>
          <cell r="BO525"/>
          <cell r="BP525"/>
        </row>
        <row r="529">
          <cell r="C526" t="str">
            <v xml:space="preserve">YDU ESKİ REKTÖRLÜK (A.P)</v>
          </cell>
          <cell r="D526"/>
          <cell r="E526">
            <v>44160</v>
          </cell>
          <cell r="F526" t="str">
            <v xml:space="preserve">MEHMET BOZLAR</v>
          </cell>
          <cell r="G526"/>
          <cell r="H526"/>
          <cell r="I526">
            <v>625</v>
          </cell>
          <cell r="J526"/>
          <cell r="K526"/>
          <cell r="L526">
            <v>3</v>
          </cell>
          <cell r="M526"/>
          <cell r="N526"/>
          <cell r="O526">
            <v>5000</v>
          </cell>
          <cell r="P526"/>
          <cell r="Q526">
            <v>300</v>
          </cell>
          <cell r="R526">
            <v>5300</v>
          </cell>
          <cell r="S526">
            <v>3500</v>
          </cell>
          <cell r="T526">
            <v>0.7</v>
          </cell>
          <cell r="U526">
            <v>44185</v>
          </cell>
          <cell r="V526">
            <v>300</v>
          </cell>
          <cell r="W526" t="str">
            <v>YAKIT</v>
          </cell>
          <cell r="X526">
            <v>44185</v>
          </cell>
          <cell r="Y526">
            <v>1500</v>
          </cell>
          <cell r="Z526">
            <v>0.3</v>
          </cell>
          <cell r="AA526">
            <v>44216</v>
          </cell>
          <cell r="AB526"/>
          <cell r="AC526" t="str">
            <v>YAKIT</v>
          </cell>
          <cell r="AD526"/>
          <cell r="AE526"/>
          <cell r="AF526"/>
          <cell r="AG526"/>
          <cell r="AH526"/>
          <cell r="AI526"/>
          <cell r="AJ526"/>
          <cell r="AK526"/>
          <cell r="AL526"/>
          <cell r="AM526"/>
          <cell r="AN526"/>
          <cell r="AO526"/>
          <cell r="AP526"/>
          <cell r="AQ526"/>
          <cell r="AR526"/>
          <cell r="AS526"/>
          <cell r="AT526"/>
          <cell r="AU526"/>
          <cell r="AV526"/>
          <cell r="AW526"/>
          <cell r="AX526">
            <v>5300</v>
          </cell>
          <cell r="AY526">
            <v>0</v>
          </cell>
          <cell r="AZ526"/>
          <cell r="BA526"/>
          <cell r="BB526"/>
          <cell r="BC526"/>
          <cell r="BD526"/>
          <cell r="BE526"/>
          <cell r="BF526"/>
          <cell r="BG526"/>
          <cell r="BH526"/>
          <cell r="BI526"/>
          <cell r="BJ526"/>
          <cell r="BK526"/>
          <cell r="BL526"/>
          <cell r="BM526"/>
          <cell r="BN526"/>
          <cell r="BO526"/>
          <cell r="BP526"/>
        </row>
        <row r="530">
          <cell r="C527" t="str">
            <v xml:space="preserve">EUROCON LTD-Evergreen D BLOK AS-2</v>
          </cell>
          <cell r="D527">
            <v>2023</v>
          </cell>
          <cell r="E527"/>
          <cell r="F527" t="str">
            <v>X</v>
          </cell>
          <cell r="G527" t="str">
            <v>LEFKE</v>
          </cell>
          <cell r="H527">
            <v>3300</v>
          </cell>
          <cell r="I527">
            <v>1000</v>
          </cell>
          <cell r="J527">
            <v>7</v>
          </cell>
          <cell r="K527">
            <v>4</v>
          </cell>
          <cell r="L527">
            <v>11</v>
          </cell>
          <cell r="M527"/>
          <cell r="N527">
            <v>23500</v>
          </cell>
          <cell r="O527">
            <v>258500</v>
          </cell>
          <cell r="P527"/>
          <cell r="Q527">
            <v>0</v>
          </cell>
          <cell r="R527">
            <v>258500</v>
          </cell>
          <cell r="S527">
            <v>0</v>
          </cell>
          <cell r="T527"/>
          <cell r="U527"/>
          <cell r="V527">
            <v>0</v>
          </cell>
          <cell r="W527" t="str">
            <v>YAKIT</v>
          </cell>
          <cell r="X527"/>
          <cell r="Y527">
            <v>0</v>
          </cell>
          <cell r="Z527"/>
          <cell r="AA527"/>
          <cell r="AB527">
            <v>0</v>
          </cell>
          <cell r="AC527" t="str">
            <v>YAKIT</v>
          </cell>
          <cell r="AD527"/>
          <cell r="AE527"/>
          <cell r="AF527"/>
          <cell r="AG527"/>
          <cell r="AH527"/>
          <cell r="AI527"/>
          <cell r="AJ527"/>
          <cell r="AK527"/>
          <cell r="AL527"/>
          <cell r="AM527"/>
          <cell r="AN527"/>
          <cell r="AO527"/>
          <cell r="AP527"/>
          <cell r="AQ527"/>
          <cell r="AR527"/>
          <cell r="AS527"/>
          <cell r="AT527"/>
          <cell r="AU527"/>
          <cell r="AV527"/>
          <cell r="AW527"/>
          <cell r="AX527">
            <v>0</v>
          </cell>
          <cell r="AY527">
            <v>258500</v>
          </cell>
          <cell r="AZ527" t="str">
            <v>HAYIR</v>
          </cell>
          <cell r="BA527" t="str">
            <v>EVET</v>
          </cell>
          <cell r="BB527" t="str">
            <v>HAYIR</v>
          </cell>
          <cell r="BC527" t="str">
            <v>EVET</v>
          </cell>
          <cell r="BD527">
            <v>44376</v>
          </cell>
          <cell r="BE527"/>
          <cell r="BF527"/>
          <cell r="BG527"/>
          <cell r="BH527"/>
          <cell r="BI527"/>
          <cell r="BJ527"/>
          <cell r="BK527"/>
          <cell r="BL527"/>
          <cell r="BM527"/>
          <cell r="BN527"/>
          <cell r="BO527"/>
          <cell r="BP527"/>
        </row>
        <row r="531">
          <cell r="C528" t="str">
            <v xml:space="preserve">EUROCOST OFİS</v>
          </cell>
          <cell r="D528">
            <v>2023</v>
          </cell>
          <cell r="E528"/>
          <cell r="F528" t="str">
            <v>X</v>
          </cell>
          <cell r="G528" t="str">
            <v>GİRNE</v>
          </cell>
          <cell r="H528">
            <v>5500</v>
          </cell>
          <cell r="I528">
            <v>1000</v>
          </cell>
          <cell r="J528">
            <v>5</v>
          </cell>
          <cell r="K528">
            <v>5</v>
          </cell>
          <cell r="L528">
            <v>4</v>
          </cell>
          <cell r="M528"/>
          <cell r="N528">
            <v>27500</v>
          </cell>
          <cell r="O528">
            <v>110000</v>
          </cell>
          <cell r="P528"/>
          <cell r="Q528">
            <v>0</v>
          </cell>
          <cell r="R528">
            <v>110000</v>
          </cell>
          <cell r="S528">
            <v>0</v>
          </cell>
          <cell r="T528"/>
          <cell r="U528"/>
          <cell r="V528">
            <v>0</v>
          </cell>
          <cell r="W528" t="str">
            <v>YAKIT</v>
          </cell>
          <cell r="X528"/>
          <cell r="Y528">
            <v>0</v>
          </cell>
          <cell r="Z528"/>
          <cell r="AA528"/>
          <cell r="AB528">
            <v>0</v>
          </cell>
          <cell r="AC528" t="str">
            <v>YAKIT</v>
          </cell>
          <cell r="AD528"/>
          <cell r="AE528"/>
          <cell r="AF528"/>
          <cell r="AG528"/>
          <cell r="AH528"/>
          <cell r="AI528"/>
          <cell r="AJ528"/>
          <cell r="AK528"/>
          <cell r="AL528"/>
          <cell r="AM528"/>
          <cell r="AN528"/>
          <cell r="AO528"/>
          <cell r="AP528"/>
          <cell r="AQ528"/>
          <cell r="AR528"/>
          <cell r="AS528"/>
          <cell r="AT528"/>
          <cell r="AU528"/>
          <cell r="AV528"/>
          <cell r="AW528"/>
          <cell r="AX528">
            <v>0</v>
          </cell>
          <cell r="AY528">
            <v>110000</v>
          </cell>
          <cell r="AZ528" t="str">
            <v>HAYIR</v>
          </cell>
          <cell r="BA528" t="str">
            <v>EVET</v>
          </cell>
          <cell r="BB528" t="str">
            <v>HAYIR</v>
          </cell>
          <cell r="BC528" t="str">
            <v>EVET</v>
          </cell>
          <cell r="BD528">
            <v>44376</v>
          </cell>
          <cell r="BE528"/>
          <cell r="BF528"/>
          <cell r="BG528"/>
          <cell r="BH528"/>
          <cell r="BI528"/>
          <cell r="BJ528"/>
          <cell r="BK528"/>
          <cell r="BL528"/>
          <cell r="BM528"/>
          <cell r="BN528"/>
          <cell r="BO528"/>
          <cell r="BP528"/>
        </row>
        <row r="532">
          <cell r="C529" t="str">
            <v xml:space="preserve">FEO  AKACAN PREMIUM AS-1</v>
          </cell>
          <cell r="D529">
            <v>2022</v>
          </cell>
          <cell r="E529"/>
          <cell r="F529" t="str">
            <v>X</v>
          </cell>
          <cell r="G529" t="str">
            <v>GİRNE</v>
          </cell>
          <cell r="H529">
            <v>3300</v>
          </cell>
          <cell r="I529">
            <v>625</v>
          </cell>
          <cell r="J529">
            <v>4</v>
          </cell>
          <cell r="K529">
            <v>2</v>
          </cell>
          <cell r="L529">
            <v>14</v>
          </cell>
          <cell r="M529">
            <v>2</v>
          </cell>
          <cell r="N529">
            <v>22000</v>
          </cell>
          <cell r="O529">
            <v>330000</v>
          </cell>
          <cell r="P529">
            <v>0</v>
          </cell>
          <cell r="Q529">
            <v>0</v>
          </cell>
          <cell r="R529">
            <v>330000</v>
          </cell>
          <cell r="S529">
            <v>0</v>
          </cell>
          <cell r="T529"/>
          <cell r="U529"/>
          <cell r="V529">
            <v>0</v>
          </cell>
          <cell r="W529" t="str">
            <v>YAKIT</v>
          </cell>
          <cell r="X529"/>
          <cell r="Y529">
            <v>0</v>
          </cell>
          <cell r="Z529"/>
          <cell r="AA529"/>
          <cell r="AB529">
            <v>0</v>
          </cell>
          <cell r="AC529" t="str">
            <v>YAKIT</v>
          </cell>
          <cell r="AD529"/>
          <cell r="AE529"/>
          <cell r="AF529"/>
          <cell r="AG529"/>
          <cell r="AH529"/>
          <cell r="AI529"/>
          <cell r="AJ529"/>
          <cell r="AK529"/>
          <cell r="AL529"/>
          <cell r="AM529"/>
          <cell r="AN529"/>
          <cell r="AO529"/>
          <cell r="AP529"/>
          <cell r="AQ529"/>
          <cell r="AR529"/>
          <cell r="AS529"/>
          <cell r="AT529"/>
          <cell r="AU529"/>
          <cell r="AV529"/>
          <cell r="AW529"/>
          <cell r="AX529">
            <v>0</v>
          </cell>
          <cell r="AY529">
            <v>330000</v>
          </cell>
          <cell r="AZ529"/>
          <cell r="BA529"/>
          <cell r="BB529"/>
          <cell r="BC529"/>
          <cell r="BD529"/>
          <cell r="BE529"/>
          <cell r="BF529"/>
          <cell r="BG529"/>
          <cell r="BH529"/>
          <cell r="BI529"/>
          <cell r="BJ529"/>
          <cell r="BK529"/>
          <cell r="BL529"/>
          <cell r="BM529"/>
          <cell r="BN529"/>
          <cell r="BO529"/>
          <cell r="BP529"/>
        </row>
        <row r="533">
          <cell r="C530" t="str">
            <v xml:space="preserve">YDU YATIRIM AYSAN TÖMAY TİC.LTD.</v>
          </cell>
          <cell r="D530"/>
          <cell r="E530"/>
          <cell r="F530" t="str">
            <v xml:space="preserve">SOBIRJON IMAMOV</v>
          </cell>
          <cell r="G530" t="str">
            <v>GİRNE</v>
          </cell>
          <cell r="H530">
            <v>3300</v>
          </cell>
          <cell r="I530">
            <v>625</v>
          </cell>
          <cell r="J530">
            <v>4</v>
          </cell>
          <cell r="K530">
            <v>2</v>
          </cell>
          <cell r="L530">
            <v>3</v>
          </cell>
          <cell r="M530"/>
          <cell r="N530">
            <v>2750</v>
          </cell>
          <cell r="O530">
            <v>8250</v>
          </cell>
          <cell r="P530">
            <v>18</v>
          </cell>
          <cell r="Q530">
            <v>324</v>
          </cell>
          <cell r="R530">
            <v>8574</v>
          </cell>
          <cell r="S530">
            <v>5775</v>
          </cell>
          <cell r="T530">
            <v>0.7</v>
          </cell>
          <cell r="U530">
            <v>44640</v>
          </cell>
          <cell r="V530">
            <v>324</v>
          </cell>
          <cell r="W530" t="str">
            <v>YAKIT</v>
          </cell>
          <cell r="X530"/>
          <cell r="Y530">
            <v>2475</v>
          </cell>
          <cell r="Z530">
            <v>0.3</v>
          </cell>
          <cell r="AA530"/>
          <cell r="AB530"/>
          <cell r="AC530" t="str">
            <v>YAKIT</v>
          </cell>
          <cell r="AD530"/>
          <cell r="AE530"/>
          <cell r="AF530"/>
          <cell r="AG530"/>
          <cell r="AH530"/>
          <cell r="AI530"/>
          <cell r="AJ530"/>
          <cell r="AK530"/>
          <cell r="AL530"/>
          <cell r="AM530"/>
          <cell r="AN530"/>
          <cell r="AO530"/>
          <cell r="AP530"/>
          <cell r="AQ530"/>
          <cell r="AR530"/>
          <cell r="AS530"/>
          <cell r="AT530"/>
          <cell r="AU530"/>
          <cell r="AV530"/>
          <cell r="AW530"/>
          <cell r="AX530">
            <v>8574</v>
          </cell>
          <cell r="AY530">
            <v>0</v>
          </cell>
          <cell r="AZ530" t="str">
            <v>HAYIR</v>
          </cell>
          <cell r="BA530" t="str">
            <v>EVET</v>
          </cell>
          <cell r="BB530" t="str">
            <v>HAYIR</v>
          </cell>
          <cell r="BC530" t="str">
            <v>EVET</v>
          </cell>
          <cell r="BD530"/>
          <cell r="BE530"/>
          <cell r="BF530"/>
          <cell r="BG530"/>
          <cell r="BH530"/>
          <cell r="BI530"/>
          <cell r="BJ530"/>
          <cell r="BK530"/>
          <cell r="BL530"/>
          <cell r="BM530"/>
          <cell r="BN530"/>
          <cell r="BO530"/>
          <cell r="BP530"/>
        </row>
        <row r="534">
          <cell r="C531" t="str">
            <v xml:space="preserve">YDU YeniBoğaziçi Kolej</v>
          </cell>
          <cell r="D531"/>
          <cell r="E531">
            <v>44242</v>
          </cell>
          <cell r="F531" t="str">
            <v xml:space="preserve">SÜLEYMAN ZORLU</v>
          </cell>
          <cell r="G531"/>
          <cell r="H531"/>
          <cell r="I531">
            <v>1000</v>
          </cell>
          <cell r="J531"/>
          <cell r="K531"/>
          <cell r="L531">
            <v>3</v>
          </cell>
          <cell r="M531"/>
          <cell r="N531"/>
          <cell r="O531">
            <v>6000</v>
          </cell>
          <cell r="P531"/>
          <cell r="Q531">
            <v>120</v>
          </cell>
          <cell r="R531">
            <v>6120</v>
          </cell>
          <cell r="S531">
            <v>4200</v>
          </cell>
          <cell r="T531">
            <v>0.7</v>
          </cell>
          <cell r="U531">
            <v>44306</v>
          </cell>
          <cell r="V531">
            <v>120</v>
          </cell>
          <cell r="W531" t="str">
            <v>YAKIT</v>
          </cell>
          <cell r="X531">
            <v>44306</v>
          </cell>
          <cell r="Y531">
            <v>1800</v>
          </cell>
          <cell r="Z531">
            <v>0.3</v>
          </cell>
          <cell r="AA531">
            <v>44428</v>
          </cell>
          <cell r="AB531"/>
          <cell r="AC531" t="str">
            <v>YAKIT</v>
          </cell>
          <cell r="AD531"/>
          <cell r="AE531"/>
          <cell r="AF531"/>
          <cell r="AG531"/>
          <cell r="AH531"/>
          <cell r="AI531"/>
          <cell r="AJ531"/>
          <cell r="AK531"/>
          <cell r="AL531"/>
          <cell r="AM531"/>
          <cell r="AN531"/>
          <cell r="AO531"/>
          <cell r="AP531"/>
          <cell r="AQ531"/>
          <cell r="AR531"/>
          <cell r="AS531"/>
          <cell r="AT531"/>
          <cell r="AU531"/>
          <cell r="AV531"/>
          <cell r="AW531"/>
          <cell r="AX531">
            <v>6120</v>
          </cell>
          <cell r="AY531">
            <v>0</v>
          </cell>
          <cell r="AZ531"/>
          <cell r="BA531"/>
          <cell r="BB531"/>
          <cell r="BC531"/>
          <cell r="BD531"/>
          <cell r="BE531"/>
          <cell r="BF531"/>
          <cell r="BG531"/>
          <cell r="BH531"/>
          <cell r="BI531"/>
          <cell r="BJ531"/>
          <cell r="BK531"/>
          <cell r="BL531"/>
          <cell r="BM531"/>
          <cell r="BN531"/>
          <cell r="BO531"/>
          <cell r="BP531"/>
        </row>
        <row r="535">
          <cell r="C532" t="str">
            <v xml:space="preserve">FEO  AKACAN PREMIUM AS-2</v>
          </cell>
          <cell r="D532">
            <v>2022</v>
          </cell>
          <cell r="E532"/>
          <cell r="F532" t="str">
            <v>X</v>
          </cell>
          <cell r="G532" t="str">
            <v>GİRNE</v>
          </cell>
          <cell r="H532">
            <v>3300</v>
          </cell>
          <cell r="I532">
            <v>625</v>
          </cell>
          <cell r="J532">
            <v>4</v>
          </cell>
          <cell r="K532">
            <v>2</v>
          </cell>
          <cell r="L532">
            <v>14</v>
          </cell>
          <cell r="M532">
            <v>2</v>
          </cell>
          <cell r="N532">
            <v>22000</v>
          </cell>
          <cell r="O532">
            <v>330000</v>
          </cell>
          <cell r="P532">
            <v>0</v>
          </cell>
          <cell r="Q532">
            <v>0</v>
          </cell>
          <cell r="R532">
            <v>330000</v>
          </cell>
          <cell r="S532">
            <v>0</v>
          </cell>
          <cell r="T532"/>
          <cell r="U532"/>
          <cell r="V532">
            <v>0</v>
          </cell>
          <cell r="W532" t="str">
            <v>YAKIT</v>
          </cell>
          <cell r="X532"/>
          <cell r="Y532">
            <v>0</v>
          </cell>
          <cell r="Z532"/>
          <cell r="AA532"/>
          <cell r="AB532">
            <v>0</v>
          </cell>
          <cell r="AC532" t="str">
            <v>YAKIT</v>
          </cell>
          <cell r="AD532"/>
          <cell r="AE532"/>
          <cell r="AF532"/>
          <cell r="AG532"/>
          <cell r="AH532"/>
          <cell r="AI532"/>
          <cell r="AJ532"/>
          <cell r="AK532"/>
          <cell r="AL532"/>
          <cell r="AM532"/>
          <cell r="AN532"/>
          <cell r="AO532"/>
          <cell r="AP532"/>
          <cell r="AQ532"/>
          <cell r="AR532"/>
          <cell r="AS532"/>
          <cell r="AT532"/>
          <cell r="AU532"/>
          <cell r="AV532"/>
          <cell r="AW532"/>
          <cell r="AX532">
            <v>0</v>
          </cell>
          <cell r="AY532">
            <v>330000</v>
          </cell>
          <cell r="AZ532"/>
          <cell r="BA532"/>
          <cell r="BB532"/>
          <cell r="BC532"/>
          <cell r="BD532"/>
          <cell r="BE532"/>
          <cell r="BF532"/>
          <cell r="BG532"/>
          <cell r="BH532"/>
          <cell r="BI532"/>
          <cell r="BJ532"/>
          <cell r="BK532"/>
          <cell r="BL532"/>
          <cell r="BM532"/>
          <cell r="BN532"/>
          <cell r="BO532"/>
          <cell r="BP532"/>
        </row>
        <row r="536">
          <cell r="C533" t="str">
            <v xml:space="preserve">YUSUF PARALİK COİ.LTD.</v>
          </cell>
          <cell r="D533"/>
          <cell r="E533">
            <v>44475</v>
          </cell>
          <cell r="F533" t="str">
            <v xml:space="preserve">SHUKUR KOBİLOV</v>
          </cell>
          <cell r="G533" t="str">
            <v>LEFKOŞA</v>
          </cell>
          <cell r="H533">
            <v>3300</v>
          </cell>
          <cell r="I533">
            <v>400</v>
          </cell>
          <cell r="J533">
            <v>2</v>
          </cell>
          <cell r="K533">
            <v>3</v>
          </cell>
          <cell r="L533">
            <v>7</v>
          </cell>
          <cell r="M533"/>
          <cell r="N533">
            <v>2250</v>
          </cell>
          <cell r="O533">
            <v>15750</v>
          </cell>
          <cell r="P533"/>
          <cell r="Q533">
            <v>390</v>
          </cell>
          <cell r="R533">
            <v>16140</v>
          </cell>
          <cell r="S533">
            <v>7350</v>
          </cell>
          <cell r="T533">
            <v>0.7</v>
          </cell>
          <cell r="U533">
            <v>44520</v>
          </cell>
          <cell r="V533">
            <v>390</v>
          </cell>
          <cell r="W533" t="str">
            <v>YAKIT</v>
          </cell>
          <cell r="X533">
            <v>44520</v>
          </cell>
          <cell r="Y533">
            <v>8400</v>
          </cell>
          <cell r="Z533">
            <v>0.3</v>
          </cell>
          <cell r="AA533">
            <v>44520</v>
          </cell>
          <cell r="AB533"/>
          <cell r="AC533" t="str">
            <v>YAKIT</v>
          </cell>
          <cell r="AD533"/>
          <cell r="AE533"/>
          <cell r="AF533"/>
          <cell r="AG533"/>
          <cell r="AH533"/>
          <cell r="AI533"/>
          <cell r="AJ533"/>
          <cell r="AK533"/>
          <cell r="AL533"/>
          <cell r="AM533"/>
          <cell r="AN533"/>
          <cell r="AO533"/>
          <cell r="AP533"/>
          <cell r="AQ533"/>
          <cell r="AR533"/>
          <cell r="AS533"/>
          <cell r="AT533"/>
          <cell r="AU533"/>
          <cell r="AV533"/>
          <cell r="AW533"/>
          <cell r="AX533">
            <v>16140</v>
          </cell>
          <cell r="AY533">
            <v>0</v>
          </cell>
          <cell r="AZ533" t="str">
            <v>EVET</v>
          </cell>
          <cell r="BA533" t="str">
            <v>EVET</v>
          </cell>
          <cell r="BB533" t="str">
            <v xml:space="preserve">SÜRESİ GEÇTİ</v>
          </cell>
          <cell r="BC533" t="str">
            <v>EVET</v>
          </cell>
          <cell r="BD533">
            <v>44306</v>
          </cell>
          <cell r="BE533" t="str">
            <v>EVET</v>
          </cell>
          <cell r="BF533">
            <v>44341</v>
          </cell>
          <cell r="BG533"/>
          <cell r="BH533"/>
          <cell r="BI533"/>
          <cell r="BJ533"/>
          <cell r="BK533"/>
          <cell r="BL533"/>
          <cell r="BM533"/>
          <cell r="BN533"/>
          <cell r="BO533"/>
          <cell r="BP533"/>
        </row>
        <row r="537">
          <cell r="C534" t="str">
            <v xml:space="preserve">ZAHRE TRADİNG (MEHMET TÜLÜCÜ)</v>
          </cell>
          <cell r="D534"/>
          <cell r="E534">
            <v>44349</v>
          </cell>
          <cell r="F534" t="str">
            <v xml:space="preserve">SHUKUR KOBİLOV</v>
          </cell>
          <cell r="G534" t="str">
            <v>LEFKOŞA</v>
          </cell>
          <cell r="H534">
            <v>3300</v>
          </cell>
          <cell r="I534">
            <v>625</v>
          </cell>
          <cell r="J534">
            <v>4</v>
          </cell>
          <cell r="K534">
            <v>3</v>
          </cell>
          <cell r="L534">
            <v>6</v>
          </cell>
          <cell r="M534"/>
          <cell r="N534">
            <v>2250</v>
          </cell>
          <cell r="O534">
            <v>13500</v>
          </cell>
          <cell r="P534"/>
          <cell r="Q534">
            <v>350</v>
          </cell>
          <cell r="R534">
            <v>13850</v>
          </cell>
          <cell r="S534">
            <v>9450</v>
          </cell>
          <cell r="T534">
            <v>0.7</v>
          </cell>
          <cell r="U534">
            <v>44397</v>
          </cell>
          <cell r="V534">
            <v>350</v>
          </cell>
          <cell r="W534" t="str">
            <v>YAKIT</v>
          </cell>
          <cell r="X534">
            <v>44397</v>
          </cell>
          <cell r="Y534"/>
          <cell r="Z534"/>
          <cell r="AA534"/>
          <cell r="AB534"/>
          <cell r="AC534" t="str">
            <v>YAKIT</v>
          </cell>
          <cell r="AD534"/>
          <cell r="AE534"/>
          <cell r="AF534"/>
          <cell r="AG534"/>
          <cell r="AH534"/>
          <cell r="AI534"/>
          <cell r="AJ534"/>
          <cell r="AK534"/>
          <cell r="AL534"/>
          <cell r="AM534"/>
          <cell r="AN534"/>
          <cell r="AO534"/>
          <cell r="AP534"/>
          <cell r="AQ534"/>
          <cell r="AR534"/>
          <cell r="AS534"/>
          <cell r="AT534"/>
          <cell r="AU534"/>
          <cell r="AV534"/>
          <cell r="AW534"/>
          <cell r="AX534">
            <v>9800</v>
          </cell>
          <cell r="AY534">
            <v>4050</v>
          </cell>
          <cell r="AZ534" t="str">
            <v>EVET</v>
          </cell>
          <cell r="BA534" t="str">
            <v>EVET</v>
          </cell>
          <cell r="BB534" t="str">
            <v>EVET</v>
          </cell>
          <cell r="BC534" t="str">
            <v xml:space="preserve">SÜRESİ GEÇTİ</v>
          </cell>
          <cell r="BD534"/>
          <cell r="BE534"/>
          <cell r="BF534"/>
          <cell r="BG534"/>
          <cell r="BH534"/>
          <cell r="BI534"/>
          <cell r="BJ534"/>
          <cell r="BK534"/>
          <cell r="BL534"/>
          <cell r="BM534"/>
          <cell r="BN534"/>
          <cell r="BO534"/>
          <cell r="BP534"/>
        </row>
        <row r="538">
          <cell r="C535" t="str">
            <v xml:space="preserve">ZEKİ ÖZDİKEN</v>
          </cell>
          <cell r="D535"/>
          <cell r="E535"/>
          <cell r="F535" t="str">
            <v xml:space="preserve">ŞAHİN ÜNEŞ</v>
          </cell>
          <cell r="G535" t="str">
            <v>LEFKOŞA</v>
          </cell>
          <cell r="H535">
            <v>3300</v>
          </cell>
          <cell r="I535">
            <v>625</v>
          </cell>
          <cell r="J535">
            <v>4</v>
          </cell>
          <cell r="K535">
            <v>3</v>
          </cell>
          <cell r="L535">
            <v>4</v>
          </cell>
          <cell r="M535"/>
          <cell r="N535">
            <v>2250</v>
          </cell>
          <cell r="O535">
            <v>9000</v>
          </cell>
          <cell r="P535">
            <v>18</v>
          </cell>
          <cell r="Q535">
            <v>1134</v>
          </cell>
          <cell r="R535">
            <v>10134</v>
          </cell>
          <cell r="S535">
            <v>6300</v>
          </cell>
          <cell r="T535">
            <v>0.7</v>
          </cell>
          <cell r="U535">
            <v>44701</v>
          </cell>
          <cell r="V535">
            <v>1134</v>
          </cell>
          <cell r="W535" t="str">
            <v>YAKIT</v>
          </cell>
          <cell r="X535">
            <v>44701</v>
          </cell>
          <cell r="Y535">
            <v>2700</v>
          </cell>
          <cell r="Z535">
            <v>0.3</v>
          </cell>
          <cell r="AA535">
            <v>44793</v>
          </cell>
          <cell r="AB535"/>
          <cell r="AC535" t="str">
            <v>YAKIT</v>
          </cell>
          <cell r="AD535"/>
          <cell r="AE535"/>
          <cell r="AF535"/>
          <cell r="AG535"/>
          <cell r="AH535"/>
          <cell r="AI535"/>
          <cell r="AJ535"/>
          <cell r="AK535"/>
          <cell r="AL535"/>
          <cell r="AM535"/>
          <cell r="AN535"/>
          <cell r="AO535"/>
          <cell r="AP535"/>
          <cell r="AQ535"/>
          <cell r="AR535"/>
          <cell r="AS535"/>
          <cell r="AT535"/>
          <cell r="AU535"/>
          <cell r="AV535"/>
          <cell r="AW535"/>
          <cell r="AX535">
            <v>10134</v>
          </cell>
          <cell r="AY535">
            <v>0</v>
          </cell>
          <cell r="AZ535" t="str">
            <v>EVET</v>
          </cell>
          <cell r="BA535" t="str">
            <v>EVET</v>
          </cell>
          <cell r="BB535" t="str">
            <v xml:space="preserve">SÜRESİ GEÇTİ</v>
          </cell>
          <cell r="BC535" t="str">
            <v>HAYIR</v>
          </cell>
          <cell r="BD535"/>
          <cell r="BE535" t="str">
            <v>HAYIR</v>
          </cell>
          <cell r="BF535"/>
          <cell r="BG535" t="str">
            <v xml:space="preserve">ASANSÖR KULESİ YAPIMI DEVAM EDİYOR</v>
          </cell>
          <cell r="BH535"/>
          <cell r="BI535"/>
          <cell r="BJ535"/>
          <cell r="BK535"/>
          <cell r="BL535"/>
          <cell r="BM535"/>
          <cell r="BN535"/>
          <cell r="BO535"/>
          <cell r="BP535"/>
        </row>
        <row r="539">
          <cell r="C536" t="str">
            <v xml:space="preserve">DUMİKA CONS.ŞTİ.LTD.-CECILIA - AS1</v>
          </cell>
          <cell r="D536">
            <v>2023</v>
          </cell>
          <cell r="E536"/>
          <cell r="F536" t="str">
            <v xml:space="preserve">ALİ CAN ERGEN</v>
          </cell>
          <cell r="G536" t="str">
            <v>MAGUSA</v>
          </cell>
          <cell r="H536">
            <v>3300</v>
          </cell>
          <cell r="I536">
            <v>675</v>
          </cell>
          <cell r="J536">
            <v>5</v>
          </cell>
          <cell r="K536">
            <v>4</v>
          </cell>
          <cell r="L536">
            <v>11</v>
          </cell>
          <cell r="M536"/>
          <cell r="N536">
            <v>7000</v>
          </cell>
          <cell r="O536">
            <v>77000</v>
          </cell>
          <cell r="P536"/>
          <cell r="Q536">
            <v>6365</v>
          </cell>
          <cell r="R536">
            <v>83365</v>
          </cell>
          <cell r="S536">
            <v>53900</v>
          </cell>
          <cell r="T536">
            <v>0.7</v>
          </cell>
          <cell r="U536">
            <v>45219</v>
          </cell>
          <cell r="V536">
            <v>6365</v>
          </cell>
          <cell r="W536" t="str">
            <v>YAKIT</v>
          </cell>
          <cell r="X536">
            <v>45219</v>
          </cell>
          <cell r="Y536">
            <v>23100</v>
          </cell>
          <cell r="Z536">
            <v>0.3</v>
          </cell>
          <cell r="AA536">
            <v>44520</v>
          </cell>
          <cell r="AB536">
            <v>0</v>
          </cell>
          <cell r="AC536" t="str">
            <v>YAKIT</v>
          </cell>
          <cell r="AD536"/>
          <cell r="AE536"/>
          <cell r="AF536"/>
          <cell r="AG536"/>
          <cell r="AH536"/>
          <cell r="AI536"/>
          <cell r="AJ536"/>
          <cell r="AK536"/>
          <cell r="AL536"/>
          <cell r="AM536"/>
          <cell r="AN536"/>
          <cell r="AO536"/>
          <cell r="AP536"/>
          <cell r="AQ536"/>
          <cell r="AR536"/>
          <cell r="AS536"/>
          <cell r="AT536"/>
          <cell r="AU536"/>
          <cell r="AV536"/>
          <cell r="AW536"/>
          <cell r="AX536">
            <v>83365</v>
          </cell>
          <cell r="AY536">
            <v>0</v>
          </cell>
          <cell r="AZ536"/>
          <cell r="BA536"/>
          <cell r="BB536"/>
          <cell r="BC536"/>
          <cell r="BD536"/>
          <cell r="BE536"/>
          <cell r="BF536"/>
          <cell r="BG536"/>
          <cell r="BH536"/>
          <cell r="BI536"/>
          <cell r="BJ536"/>
          <cell r="BK536"/>
          <cell r="BL536"/>
          <cell r="BM536"/>
          <cell r="BN536"/>
          <cell r="BO536"/>
          <cell r="BP536"/>
        </row>
        <row r="540">
          <cell r="C537" t="str">
            <v xml:space="preserve">DUMİKA CONS.ŞTİ.LTD.-CECILIA - AS2</v>
          </cell>
          <cell r="D537">
            <v>2023</v>
          </cell>
          <cell r="E537"/>
          <cell r="F537" t="str">
            <v xml:space="preserve">AHMET PARLAK</v>
          </cell>
          <cell r="G537" t="str">
            <v>MAGUSA</v>
          </cell>
          <cell r="H537">
            <v>3300</v>
          </cell>
          <cell r="I537">
            <v>675</v>
          </cell>
          <cell r="J537">
            <v>5</v>
          </cell>
          <cell r="K537">
            <v>4</v>
          </cell>
          <cell r="L537">
            <v>11</v>
          </cell>
          <cell r="M537"/>
          <cell r="N537">
            <v>7000</v>
          </cell>
          <cell r="O537">
            <v>77000</v>
          </cell>
          <cell r="P537"/>
          <cell r="Q537">
            <v>6365</v>
          </cell>
          <cell r="R537">
            <v>83365</v>
          </cell>
          <cell r="S537">
            <v>53900</v>
          </cell>
          <cell r="T537">
            <v>0.7</v>
          </cell>
          <cell r="U537">
            <v>45219</v>
          </cell>
          <cell r="V537">
            <v>6365</v>
          </cell>
          <cell r="W537" t="str">
            <v>YAKIT</v>
          </cell>
          <cell r="X537">
            <v>45219</v>
          </cell>
          <cell r="Y537">
            <v>23100</v>
          </cell>
          <cell r="Z537">
            <v>0.3</v>
          </cell>
          <cell r="AA537">
            <v>44520</v>
          </cell>
          <cell r="AB537"/>
          <cell r="AC537" t="str">
            <v>YAKIT</v>
          </cell>
          <cell r="AD537"/>
          <cell r="AE537"/>
          <cell r="AF537"/>
          <cell r="AG537"/>
          <cell r="AH537"/>
          <cell r="AI537"/>
          <cell r="AJ537"/>
          <cell r="AK537"/>
          <cell r="AL537"/>
          <cell r="AM537"/>
          <cell r="AN537"/>
          <cell r="AO537"/>
          <cell r="AP537"/>
          <cell r="AQ537"/>
          <cell r="AR537"/>
          <cell r="AS537"/>
          <cell r="AT537"/>
          <cell r="AU537"/>
          <cell r="AV537"/>
          <cell r="AW537"/>
          <cell r="AX537">
            <v>83365</v>
          </cell>
          <cell r="AY537">
            <v>0</v>
          </cell>
          <cell r="AZ537"/>
          <cell r="BA537"/>
          <cell r="BB537"/>
          <cell r="BC537"/>
          <cell r="BD537"/>
          <cell r="BE537"/>
          <cell r="BF537"/>
          <cell r="BG537"/>
          <cell r="BH537"/>
          <cell r="BI537"/>
          <cell r="BJ537"/>
          <cell r="BK537"/>
          <cell r="BL537"/>
          <cell r="BM537"/>
          <cell r="BN537"/>
          <cell r="BO537"/>
          <cell r="BP537"/>
        </row>
        <row r="541">
          <cell r="C538" t="str">
            <v xml:space="preserve">DUMİKA CONS.ŞTİ.LTD.-FLORA - AS1</v>
          </cell>
          <cell r="D538">
            <v>2023</v>
          </cell>
          <cell r="E538"/>
          <cell r="F538" t="str">
            <v xml:space="preserve">ALİ CAN ERGEN</v>
          </cell>
          <cell r="G538" t="str">
            <v>MAGUSA</v>
          </cell>
          <cell r="H538">
            <v>3300</v>
          </cell>
          <cell r="I538">
            <v>675</v>
          </cell>
          <cell r="J538">
            <v>5</v>
          </cell>
          <cell r="K538">
            <v>4</v>
          </cell>
          <cell r="L538">
            <v>11</v>
          </cell>
          <cell r="M538"/>
          <cell r="N538">
            <v>7000</v>
          </cell>
          <cell r="O538">
            <v>77000</v>
          </cell>
          <cell r="P538"/>
          <cell r="Q538">
            <v>6365</v>
          </cell>
          <cell r="R538">
            <v>83365</v>
          </cell>
          <cell r="S538">
            <v>53900</v>
          </cell>
          <cell r="T538">
            <v>0.7</v>
          </cell>
          <cell r="U538">
            <v>44520</v>
          </cell>
          <cell r="V538">
            <v>6365</v>
          </cell>
          <cell r="W538" t="str">
            <v>YAKIT</v>
          </cell>
          <cell r="X538">
            <v>44520</v>
          </cell>
          <cell r="Y538">
            <v>23100</v>
          </cell>
          <cell r="Z538">
            <v>0.3</v>
          </cell>
          <cell r="AA538">
            <v>45280</v>
          </cell>
          <cell r="AB538">
            <v>0</v>
          </cell>
          <cell r="AC538" t="str">
            <v>YAKIT</v>
          </cell>
          <cell r="AD538"/>
          <cell r="AE538"/>
          <cell r="AF538"/>
          <cell r="AG538"/>
          <cell r="AH538"/>
          <cell r="AI538"/>
          <cell r="AJ538"/>
          <cell r="AK538"/>
          <cell r="AL538"/>
          <cell r="AM538"/>
          <cell r="AN538"/>
          <cell r="AO538"/>
          <cell r="AP538"/>
          <cell r="AQ538"/>
          <cell r="AR538"/>
          <cell r="AS538"/>
          <cell r="AT538"/>
          <cell r="AU538"/>
          <cell r="AV538"/>
          <cell r="AW538"/>
          <cell r="AX538">
            <v>83365</v>
          </cell>
          <cell r="AY538">
            <v>0</v>
          </cell>
          <cell r="AZ538"/>
          <cell r="BA538"/>
          <cell r="BB538"/>
          <cell r="BC538"/>
          <cell r="BD538"/>
          <cell r="BE538"/>
          <cell r="BF538"/>
          <cell r="BG538"/>
          <cell r="BH538"/>
          <cell r="BI538"/>
          <cell r="BJ538"/>
          <cell r="BK538"/>
          <cell r="BL538"/>
          <cell r="BM538"/>
          <cell r="BN538"/>
          <cell r="BO538"/>
          <cell r="BP538"/>
        </row>
        <row r="542">
          <cell r="C539" t="str">
            <v xml:space="preserve">DUMİKA CONS.ŞTİ.LTD.-FLORA - AS2</v>
          </cell>
          <cell r="D539">
            <v>2023</v>
          </cell>
          <cell r="E539"/>
          <cell r="F539" t="str">
            <v xml:space="preserve">AHMET PARLAK</v>
          </cell>
          <cell r="G539" t="str">
            <v>MAGUSA</v>
          </cell>
          <cell r="H539">
            <v>3300</v>
          </cell>
          <cell r="I539">
            <v>675</v>
          </cell>
          <cell r="J539">
            <v>5</v>
          </cell>
          <cell r="K539">
            <v>4</v>
          </cell>
          <cell r="L539">
            <v>11</v>
          </cell>
          <cell r="M539"/>
          <cell r="N539">
            <v>7000</v>
          </cell>
          <cell r="O539">
            <v>77000</v>
          </cell>
          <cell r="P539"/>
          <cell r="Q539">
            <v>6365</v>
          </cell>
          <cell r="R539">
            <v>83365</v>
          </cell>
          <cell r="S539">
            <v>53900</v>
          </cell>
          <cell r="T539">
            <v>0.7</v>
          </cell>
          <cell r="U539">
            <v>44520</v>
          </cell>
          <cell r="V539">
            <v>6365</v>
          </cell>
          <cell r="W539" t="str">
            <v>YAKIT</v>
          </cell>
          <cell r="X539">
            <v>45250</v>
          </cell>
          <cell r="Y539">
            <v>23100</v>
          </cell>
          <cell r="Z539">
            <v>0.3</v>
          </cell>
          <cell r="AA539"/>
          <cell r="AB539"/>
          <cell r="AC539" t="str">
            <v>YAKIT</v>
          </cell>
          <cell r="AD539"/>
          <cell r="AE539"/>
          <cell r="AF539"/>
          <cell r="AG539"/>
          <cell r="AH539"/>
          <cell r="AI539"/>
          <cell r="AJ539"/>
          <cell r="AK539"/>
          <cell r="AL539"/>
          <cell r="AM539"/>
          <cell r="AN539"/>
          <cell r="AO539"/>
          <cell r="AP539"/>
          <cell r="AQ539"/>
          <cell r="AR539"/>
          <cell r="AS539"/>
          <cell r="AT539"/>
          <cell r="AU539"/>
          <cell r="AV539"/>
          <cell r="AW539"/>
          <cell r="AX539">
            <v>83365</v>
          </cell>
          <cell r="AY539">
            <v>0</v>
          </cell>
          <cell r="AZ539"/>
          <cell r="BA539"/>
          <cell r="BB539"/>
          <cell r="BC539"/>
          <cell r="BD539"/>
          <cell r="BE539"/>
          <cell r="BF539"/>
          <cell r="BG539"/>
          <cell r="BH539"/>
          <cell r="BI539"/>
          <cell r="BJ539"/>
          <cell r="BK539"/>
          <cell r="BL539"/>
          <cell r="BM539"/>
          <cell r="BN539"/>
          <cell r="BO539"/>
          <cell r="BP539"/>
        </row>
        <row r="543">
          <cell r="C540" t="str">
            <v xml:space="preserve">DUMİKA CONS.ŞTİ.LTD.-LUNA - AS1</v>
          </cell>
          <cell r="D540">
            <v>2023</v>
          </cell>
          <cell r="E540"/>
          <cell r="F540" t="str">
            <v>X</v>
          </cell>
          <cell r="G540" t="str">
            <v>MAGUSA</v>
          </cell>
          <cell r="H540">
            <v>3300</v>
          </cell>
          <cell r="I540">
            <v>675</v>
          </cell>
          <cell r="J540">
            <v>5</v>
          </cell>
          <cell r="K540">
            <v>4</v>
          </cell>
          <cell r="L540">
            <v>11</v>
          </cell>
          <cell r="M540"/>
          <cell r="N540">
            <v>22750</v>
          </cell>
          <cell r="O540">
            <v>250250</v>
          </cell>
          <cell r="P540"/>
          <cell r="Q540">
            <v>0</v>
          </cell>
          <cell r="R540">
            <v>250250</v>
          </cell>
          <cell r="S540">
            <v>0</v>
          </cell>
          <cell r="T540"/>
          <cell r="U540"/>
          <cell r="V540">
            <v>0</v>
          </cell>
          <cell r="W540" t="str">
            <v>YAKIT</v>
          </cell>
          <cell r="X540"/>
          <cell r="Y540">
            <v>0</v>
          </cell>
          <cell r="Z540"/>
          <cell r="AA540"/>
          <cell r="AB540">
            <v>0</v>
          </cell>
          <cell r="AC540" t="str">
            <v>YAKIT</v>
          </cell>
          <cell r="AD540"/>
          <cell r="AE540"/>
          <cell r="AF540"/>
          <cell r="AG540"/>
          <cell r="AH540"/>
          <cell r="AI540"/>
          <cell r="AJ540"/>
          <cell r="AK540"/>
          <cell r="AL540"/>
          <cell r="AM540"/>
          <cell r="AN540"/>
          <cell r="AO540"/>
          <cell r="AP540"/>
          <cell r="AQ540"/>
          <cell r="AR540"/>
          <cell r="AS540"/>
          <cell r="AT540"/>
          <cell r="AU540"/>
          <cell r="AV540"/>
          <cell r="AW540"/>
          <cell r="AX540">
            <v>0</v>
          </cell>
          <cell r="AY540">
            <v>250250</v>
          </cell>
          <cell r="AZ540" t="str">
            <v>HAYIR</v>
          </cell>
          <cell r="BA540" t="str">
            <v>EVET</v>
          </cell>
          <cell r="BB540" t="str">
            <v>HAYIR</v>
          </cell>
          <cell r="BC540" t="str">
            <v>EVET</v>
          </cell>
          <cell r="BD540">
            <v>44376</v>
          </cell>
          <cell r="BE540"/>
          <cell r="BF540"/>
          <cell r="BG540"/>
          <cell r="BH540"/>
          <cell r="BI540"/>
          <cell r="BJ540"/>
          <cell r="BK540"/>
          <cell r="BL540"/>
          <cell r="BM540"/>
          <cell r="BN540"/>
          <cell r="BO540"/>
          <cell r="BP540"/>
        </row>
        <row r="544">
          <cell r="C541" t="str">
            <v xml:space="preserve">DUMİKA CONS.ŞTİ.LTD.-LUNA - AS2</v>
          </cell>
          <cell r="D541">
            <v>2023</v>
          </cell>
          <cell r="E541"/>
          <cell r="F541" t="str">
            <v>X</v>
          </cell>
          <cell r="G541" t="str">
            <v>MAGUSA</v>
          </cell>
          <cell r="H541">
            <v>3300</v>
          </cell>
          <cell r="I541">
            <v>675</v>
          </cell>
          <cell r="J541">
            <v>5</v>
          </cell>
          <cell r="K541">
            <v>4</v>
          </cell>
          <cell r="L541">
            <v>11</v>
          </cell>
          <cell r="M541"/>
          <cell r="N541">
            <v>22750</v>
          </cell>
          <cell r="O541">
            <v>250250</v>
          </cell>
          <cell r="P541"/>
          <cell r="Q541">
            <v>0</v>
          </cell>
          <cell r="R541">
            <v>250250</v>
          </cell>
          <cell r="S541">
            <v>0</v>
          </cell>
          <cell r="T541"/>
          <cell r="U541"/>
          <cell r="V541">
            <v>0</v>
          </cell>
          <cell r="W541" t="str">
            <v>YAKIT</v>
          </cell>
          <cell r="X541"/>
          <cell r="Y541">
            <v>0</v>
          </cell>
          <cell r="Z541"/>
          <cell r="AA541"/>
          <cell r="AB541">
            <v>0</v>
          </cell>
          <cell r="AC541" t="str">
            <v>YAKIT</v>
          </cell>
          <cell r="AD541"/>
          <cell r="AE541"/>
          <cell r="AF541"/>
          <cell r="AG541"/>
          <cell r="AH541"/>
          <cell r="AI541"/>
          <cell r="AJ541"/>
          <cell r="AK541"/>
          <cell r="AL541"/>
          <cell r="AM541"/>
          <cell r="AN541"/>
          <cell r="AO541"/>
          <cell r="AP541"/>
          <cell r="AQ541"/>
          <cell r="AR541"/>
          <cell r="AS541"/>
          <cell r="AT541"/>
          <cell r="AU541"/>
          <cell r="AV541"/>
          <cell r="AW541"/>
          <cell r="AX541">
            <v>0</v>
          </cell>
          <cell r="AY541">
            <v>250250</v>
          </cell>
          <cell r="AZ541" t="str">
            <v>HAYIR</v>
          </cell>
          <cell r="BA541" t="str">
            <v>EVET</v>
          </cell>
          <cell r="BB541" t="str">
            <v>HAYIR</v>
          </cell>
          <cell r="BC541" t="str">
            <v>EVET</v>
          </cell>
          <cell r="BD541">
            <v>44376</v>
          </cell>
          <cell r="BE541"/>
          <cell r="BF541"/>
          <cell r="BG541"/>
          <cell r="BH541"/>
          <cell r="BI541"/>
          <cell r="BJ541"/>
          <cell r="BK541"/>
          <cell r="BL541"/>
          <cell r="BM541"/>
          <cell r="BN541"/>
          <cell r="BO541"/>
          <cell r="BP541"/>
        </row>
        <row r="545">
          <cell r="C542" t="str">
            <v xml:space="preserve">FEO  AKACAN PREMIUM AS-3</v>
          </cell>
          <cell r="D542">
            <v>2022</v>
          </cell>
          <cell r="E542"/>
          <cell r="F542" t="str">
            <v>X</v>
          </cell>
          <cell r="G542" t="str">
            <v>GİRNE</v>
          </cell>
          <cell r="H542">
            <v>3300</v>
          </cell>
          <cell r="I542">
            <v>625</v>
          </cell>
          <cell r="J542">
            <v>4</v>
          </cell>
          <cell r="K542">
            <v>2</v>
          </cell>
          <cell r="L542">
            <v>11</v>
          </cell>
          <cell r="M542"/>
          <cell r="N542">
            <v>22750</v>
          </cell>
          <cell r="O542">
            <v>250250</v>
          </cell>
          <cell r="P542">
            <v>0</v>
          </cell>
          <cell r="Q542">
            <v>0</v>
          </cell>
          <cell r="R542">
            <v>250250</v>
          </cell>
          <cell r="S542">
            <v>0</v>
          </cell>
          <cell r="T542"/>
          <cell r="U542"/>
          <cell r="V542">
            <v>0</v>
          </cell>
          <cell r="W542" t="str">
            <v>YAKIT</v>
          </cell>
          <cell r="X542"/>
          <cell r="Y542">
            <v>0</v>
          </cell>
          <cell r="Z542"/>
          <cell r="AA542"/>
          <cell r="AB542">
            <v>0</v>
          </cell>
          <cell r="AC542" t="str">
            <v>YAKIT</v>
          </cell>
          <cell r="AD542"/>
          <cell r="AE542"/>
          <cell r="AF542"/>
          <cell r="AG542"/>
          <cell r="AH542"/>
          <cell r="AI542"/>
          <cell r="AJ542"/>
          <cell r="AK542"/>
          <cell r="AL542"/>
          <cell r="AM542"/>
          <cell r="AN542"/>
          <cell r="AO542"/>
          <cell r="AP542"/>
          <cell r="AQ542"/>
          <cell r="AR542"/>
          <cell r="AS542"/>
          <cell r="AT542"/>
          <cell r="AU542"/>
          <cell r="AV542"/>
          <cell r="AW542"/>
          <cell r="AX542">
            <v>0</v>
          </cell>
          <cell r="AY542">
            <v>250250</v>
          </cell>
          <cell r="AZ542"/>
          <cell r="BA542"/>
          <cell r="BB542"/>
          <cell r="BC542"/>
          <cell r="BD542"/>
          <cell r="BE542"/>
          <cell r="BF542"/>
          <cell r="BG542"/>
          <cell r="BH542"/>
          <cell r="BI542"/>
          <cell r="BJ542"/>
          <cell r="BK542"/>
          <cell r="BL542"/>
          <cell r="BM542"/>
          <cell r="BN542"/>
          <cell r="BO542"/>
          <cell r="BP542"/>
        </row>
        <row r="546">
          <cell r="C543" t="str">
            <v xml:space="preserve">FEO  AKACAN PREMIUM AS-4</v>
          </cell>
          <cell r="D543">
            <v>2022</v>
          </cell>
          <cell r="E543"/>
          <cell r="F543" t="str">
            <v>X</v>
          </cell>
          <cell r="G543" t="str">
            <v>GİRNE</v>
          </cell>
          <cell r="H543">
            <v>3300</v>
          </cell>
          <cell r="I543">
            <v>625</v>
          </cell>
          <cell r="J543">
            <v>4</v>
          </cell>
          <cell r="K543">
            <v>2</v>
          </cell>
          <cell r="L543">
            <v>11</v>
          </cell>
          <cell r="M543"/>
          <cell r="N543">
            <v>22750</v>
          </cell>
          <cell r="O543">
            <v>250250</v>
          </cell>
          <cell r="P543">
            <v>0</v>
          </cell>
          <cell r="Q543">
            <v>0</v>
          </cell>
          <cell r="R543">
            <v>250250</v>
          </cell>
          <cell r="S543">
            <v>0</v>
          </cell>
          <cell r="T543"/>
          <cell r="U543"/>
          <cell r="V543">
            <v>0</v>
          </cell>
          <cell r="W543" t="str">
            <v>YAKIT</v>
          </cell>
          <cell r="X543"/>
          <cell r="Y543">
            <v>0</v>
          </cell>
          <cell r="Z543"/>
          <cell r="AA543"/>
          <cell r="AB543">
            <v>0</v>
          </cell>
          <cell r="AC543" t="str">
            <v>YAKIT</v>
          </cell>
          <cell r="AD543"/>
          <cell r="AE543"/>
          <cell r="AF543"/>
          <cell r="AG543"/>
          <cell r="AH543"/>
          <cell r="AI543"/>
          <cell r="AJ543"/>
          <cell r="AK543"/>
          <cell r="AL543"/>
          <cell r="AM543"/>
          <cell r="AN543"/>
          <cell r="AO543"/>
          <cell r="AP543"/>
          <cell r="AQ543"/>
          <cell r="AR543"/>
          <cell r="AS543"/>
          <cell r="AT543"/>
          <cell r="AU543"/>
          <cell r="AV543"/>
          <cell r="AW543"/>
          <cell r="AX543">
            <v>0</v>
          </cell>
          <cell r="AY543">
            <v>250250</v>
          </cell>
          <cell r="AZ543"/>
          <cell r="BA543"/>
          <cell r="BB543"/>
          <cell r="BC543"/>
          <cell r="BD543"/>
          <cell r="BE543"/>
          <cell r="BF543"/>
          <cell r="BG543"/>
          <cell r="BH543"/>
          <cell r="BI543"/>
          <cell r="BJ543"/>
          <cell r="BK543"/>
          <cell r="BL543"/>
          <cell r="BM543"/>
          <cell r="BN543"/>
          <cell r="BO543"/>
          <cell r="BP543"/>
        </row>
        <row r="547">
          <cell r="C544" t="str">
            <v xml:space="preserve">FEO ARÇELİK </v>
          </cell>
          <cell r="D544">
            <v>2023</v>
          </cell>
          <cell r="E544"/>
          <cell r="F544" t="str">
            <v>X</v>
          </cell>
          <cell r="G544" t="str">
            <v>GİRNE</v>
          </cell>
          <cell r="H544">
            <v>3300</v>
          </cell>
          <cell r="I544">
            <v>800</v>
          </cell>
          <cell r="J544">
            <v>6</v>
          </cell>
          <cell r="K544">
            <v>2</v>
          </cell>
          <cell r="L544">
            <v>11</v>
          </cell>
          <cell r="M544">
            <v>1</v>
          </cell>
          <cell r="N544">
            <v>23500</v>
          </cell>
          <cell r="O544">
            <v>270250</v>
          </cell>
          <cell r="P544">
            <v>0</v>
          </cell>
          <cell r="Q544">
            <v>0</v>
          </cell>
          <cell r="R544">
            <v>270250</v>
          </cell>
          <cell r="S544">
            <v>0</v>
          </cell>
          <cell r="T544"/>
          <cell r="U544"/>
          <cell r="V544">
            <v>0</v>
          </cell>
          <cell r="W544" t="str">
            <v>YAKIT</v>
          </cell>
          <cell r="X544"/>
          <cell r="Y544">
            <v>0</v>
          </cell>
          <cell r="Z544"/>
          <cell r="AA544"/>
          <cell r="AB544">
            <v>0</v>
          </cell>
          <cell r="AC544" t="str">
            <v>YAKIT</v>
          </cell>
          <cell r="AD544"/>
          <cell r="AE544"/>
          <cell r="AF544"/>
          <cell r="AG544"/>
          <cell r="AH544"/>
          <cell r="AI544"/>
          <cell r="AJ544"/>
          <cell r="AK544"/>
          <cell r="AL544"/>
          <cell r="AM544"/>
          <cell r="AN544"/>
          <cell r="AO544"/>
          <cell r="AP544"/>
          <cell r="AQ544"/>
          <cell r="AR544"/>
          <cell r="AS544"/>
          <cell r="AT544"/>
          <cell r="AU544"/>
          <cell r="AV544"/>
          <cell r="AW544"/>
          <cell r="AX544">
            <v>0</v>
          </cell>
          <cell r="AY544">
            <v>270250</v>
          </cell>
          <cell r="AZ544"/>
          <cell r="BA544"/>
          <cell r="BB544"/>
          <cell r="BC544"/>
          <cell r="BD544"/>
          <cell r="BE544"/>
          <cell r="BF544"/>
          <cell r="BG544"/>
          <cell r="BH544"/>
          <cell r="BI544"/>
          <cell r="BJ544"/>
          <cell r="BK544"/>
          <cell r="BL544"/>
          <cell r="BM544"/>
          <cell r="BN544"/>
          <cell r="BO544"/>
          <cell r="BP544"/>
        </row>
        <row r="548">
          <cell r="C545" t="str">
            <v xml:space="preserve">FEO SOUTHERN EURO.UNIV.OF CYPRUS LTD.İ AS-1</v>
          </cell>
          <cell r="D545">
            <v>2024</v>
          </cell>
          <cell r="E545"/>
          <cell r="F545" t="str">
            <v>X</v>
          </cell>
          <cell r="G545" t="str">
            <v>GİRNE</v>
          </cell>
          <cell r="H545">
            <v>3300</v>
          </cell>
          <cell r="I545">
            <v>800</v>
          </cell>
          <cell r="J545">
            <v>6</v>
          </cell>
          <cell r="K545">
            <v>2</v>
          </cell>
          <cell r="L545">
            <v>2</v>
          </cell>
          <cell r="M545">
            <v>1</v>
          </cell>
          <cell r="N545">
            <v>33000</v>
          </cell>
          <cell r="O545">
            <v>82500</v>
          </cell>
          <cell r="P545">
            <v>0</v>
          </cell>
          <cell r="Q545">
            <v>0</v>
          </cell>
          <cell r="R545">
            <v>82500</v>
          </cell>
          <cell r="S545">
            <v>0</v>
          </cell>
          <cell r="T545"/>
          <cell r="U545"/>
          <cell r="V545">
            <v>0</v>
          </cell>
          <cell r="W545" t="str">
            <v>YAKIT</v>
          </cell>
          <cell r="X545"/>
          <cell r="Y545">
            <v>0</v>
          </cell>
          <cell r="Z545"/>
          <cell r="AA545"/>
          <cell r="AB545">
            <v>0</v>
          </cell>
          <cell r="AC545" t="str">
            <v>YAKIT</v>
          </cell>
          <cell r="AD545"/>
          <cell r="AE545"/>
          <cell r="AF545"/>
          <cell r="AG545"/>
          <cell r="AH545"/>
          <cell r="AI545"/>
          <cell r="AJ545"/>
          <cell r="AK545"/>
          <cell r="AL545"/>
          <cell r="AM545"/>
          <cell r="AN545"/>
          <cell r="AO545"/>
          <cell r="AP545"/>
          <cell r="AQ545"/>
          <cell r="AR545"/>
          <cell r="AS545"/>
          <cell r="AT545"/>
          <cell r="AU545"/>
          <cell r="AV545"/>
          <cell r="AW545"/>
          <cell r="AX545">
            <v>0</v>
          </cell>
          <cell r="AY545">
            <v>82500</v>
          </cell>
          <cell r="AZ545"/>
          <cell r="BA545"/>
          <cell r="BB545"/>
          <cell r="BC545"/>
          <cell r="BD545"/>
          <cell r="BE545"/>
          <cell r="BF545"/>
          <cell r="BG545"/>
          <cell r="BH545"/>
          <cell r="BI545"/>
          <cell r="BJ545"/>
          <cell r="BK545"/>
          <cell r="BL545"/>
          <cell r="BM545"/>
          <cell r="BN545"/>
          <cell r="BO545"/>
          <cell r="BP545"/>
        </row>
        <row r="549">
          <cell r="C546" t="str">
            <v xml:space="preserve">FEO SOUTHERN EURO.UNIV.OF CYPRUS LTD.İ AS-2</v>
          </cell>
          <cell r="D546">
            <v>2024</v>
          </cell>
          <cell r="E546"/>
          <cell r="F546" t="str">
            <v>X</v>
          </cell>
          <cell r="G546" t="str">
            <v>GİRNE</v>
          </cell>
          <cell r="H546">
            <v>3300</v>
          </cell>
          <cell r="I546">
            <v>800</v>
          </cell>
          <cell r="J546">
            <v>6</v>
          </cell>
          <cell r="K546">
            <v>2</v>
          </cell>
          <cell r="L546">
            <v>5</v>
          </cell>
          <cell r="M546">
            <v>4</v>
          </cell>
          <cell r="N546">
            <v>24250</v>
          </cell>
          <cell r="O546">
            <v>169750</v>
          </cell>
          <cell r="P546">
            <v>0</v>
          </cell>
          <cell r="Q546">
            <v>0</v>
          </cell>
          <cell r="R546">
            <v>169750</v>
          </cell>
          <cell r="S546">
            <v>0</v>
          </cell>
          <cell r="T546"/>
          <cell r="U546"/>
          <cell r="V546">
            <v>0</v>
          </cell>
          <cell r="W546" t="str">
            <v>YAKIT</v>
          </cell>
          <cell r="X546"/>
          <cell r="Y546">
            <v>0</v>
          </cell>
          <cell r="Z546"/>
          <cell r="AA546"/>
          <cell r="AB546">
            <v>0</v>
          </cell>
          <cell r="AC546" t="str">
            <v>YAKIT</v>
          </cell>
          <cell r="AD546"/>
          <cell r="AE546"/>
          <cell r="AF546"/>
          <cell r="AG546"/>
          <cell r="AH546"/>
          <cell r="AI546"/>
          <cell r="AJ546"/>
          <cell r="AK546"/>
          <cell r="AL546"/>
          <cell r="AM546"/>
          <cell r="AN546"/>
          <cell r="AO546"/>
          <cell r="AP546"/>
          <cell r="AQ546"/>
          <cell r="AR546"/>
          <cell r="AS546"/>
          <cell r="AT546"/>
          <cell r="AU546"/>
          <cell r="AV546"/>
          <cell r="AW546"/>
          <cell r="AX546">
            <v>0</v>
          </cell>
          <cell r="AY546">
            <v>169750</v>
          </cell>
          <cell r="AZ546"/>
          <cell r="BA546"/>
          <cell r="BB546"/>
          <cell r="BC546"/>
          <cell r="BD546"/>
          <cell r="BE546"/>
          <cell r="BF546"/>
          <cell r="BG546"/>
          <cell r="BH546"/>
          <cell r="BI546"/>
          <cell r="BJ546"/>
          <cell r="BK546"/>
          <cell r="BL546"/>
          <cell r="BM546"/>
          <cell r="BN546"/>
          <cell r="BO546"/>
          <cell r="BP546"/>
        </row>
        <row r="550">
          <cell r="C547" t="str">
            <v xml:space="preserve">FEO SOUTHERN EURO.UNIV.OF CYPRUS LTD.İ AS-3</v>
          </cell>
          <cell r="D547">
            <v>2024</v>
          </cell>
          <cell r="E547"/>
          <cell r="F547" t="str">
            <v>X</v>
          </cell>
          <cell r="G547" t="str">
            <v>GİRNE</v>
          </cell>
          <cell r="H547">
            <v>3300</v>
          </cell>
          <cell r="I547">
            <v>800</v>
          </cell>
          <cell r="J547">
            <v>6</v>
          </cell>
          <cell r="K547">
            <v>2</v>
          </cell>
          <cell r="L547">
            <v>6</v>
          </cell>
          <cell r="M547">
            <v>5</v>
          </cell>
          <cell r="N547">
            <v>24250</v>
          </cell>
          <cell r="O547">
            <v>206125</v>
          </cell>
          <cell r="P547">
            <v>0</v>
          </cell>
          <cell r="Q547">
            <v>0</v>
          </cell>
          <cell r="R547">
            <v>206125</v>
          </cell>
          <cell r="S547">
            <v>0</v>
          </cell>
          <cell r="T547"/>
          <cell r="U547"/>
          <cell r="V547">
            <v>0</v>
          </cell>
          <cell r="W547" t="str">
            <v>YAKIT</v>
          </cell>
          <cell r="X547"/>
          <cell r="Y547">
            <v>0</v>
          </cell>
          <cell r="Z547"/>
          <cell r="AA547"/>
          <cell r="AB547">
            <v>0</v>
          </cell>
          <cell r="AC547" t="str">
            <v>YAKIT</v>
          </cell>
          <cell r="AD547"/>
          <cell r="AE547"/>
          <cell r="AF547"/>
          <cell r="AG547"/>
          <cell r="AH547"/>
          <cell r="AI547"/>
          <cell r="AJ547"/>
          <cell r="AK547"/>
          <cell r="AL547"/>
          <cell r="AM547"/>
          <cell r="AN547"/>
          <cell r="AO547"/>
          <cell r="AP547"/>
          <cell r="AQ547"/>
          <cell r="AR547"/>
          <cell r="AS547"/>
          <cell r="AT547"/>
          <cell r="AU547"/>
          <cell r="AV547"/>
          <cell r="AW547"/>
          <cell r="AX547">
            <v>0</v>
          </cell>
          <cell r="AY547">
            <v>206125</v>
          </cell>
          <cell r="AZ547"/>
          <cell r="BA547"/>
          <cell r="BB547"/>
          <cell r="BC547"/>
          <cell r="BD547"/>
          <cell r="BE547"/>
          <cell r="BF547"/>
          <cell r="BG547"/>
          <cell r="BH547"/>
          <cell r="BI547"/>
          <cell r="BJ547"/>
          <cell r="BK547"/>
          <cell r="BL547"/>
          <cell r="BM547"/>
          <cell r="BN547"/>
          <cell r="BO547"/>
          <cell r="BP547"/>
        </row>
        <row r="551">
          <cell r="C548" t="str">
            <v xml:space="preserve">FEO SOUTHERN EURO.UNIV.OF CYPRUS LTD.İ AS-4</v>
          </cell>
          <cell r="D548">
            <v>2024</v>
          </cell>
          <cell r="E548"/>
          <cell r="F548" t="str">
            <v>X</v>
          </cell>
          <cell r="G548" t="str">
            <v>GİRNE</v>
          </cell>
          <cell r="H548">
            <v>3300</v>
          </cell>
          <cell r="I548">
            <v>535</v>
          </cell>
          <cell r="J548">
            <v>3</v>
          </cell>
          <cell r="K548">
            <v>2</v>
          </cell>
          <cell r="L548">
            <v>4</v>
          </cell>
          <cell r="M548">
            <v>1</v>
          </cell>
          <cell r="N548">
            <v>23500</v>
          </cell>
          <cell r="O548">
            <v>105750</v>
          </cell>
          <cell r="P548">
            <v>0</v>
          </cell>
          <cell r="Q548">
            <v>0</v>
          </cell>
          <cell r="R548">
            <v>105750</v>
          </cell>
          <cell r="S548">
            <v>0</v>
          </cell>
          <cell r="T548"/>
          <cell r="U548"/>
          <cell r="V548">
            <v>0</v>
          </cell>
          <cell r="W548" t="str">
            <v>YAKIT</v>
          </cell>
          <cell r="X548"/>
          <cell r="Y548">
            <v>0</v>
          </cell>
          <cell r="Z548"/>
          <cell r="AA548"/>
          <cell r="AB548">
            <v>0</v>
          </cell>
          <cell r="AC548" t="str">
            <v>YAKIT</v>
          </cell>
          <cell r="AD548"/>
          <cell r="AE548"/>
          <cell r="AF548"/>
          <cell r="AG548"/>
          <cell r="AH548"/>
          <cell r="AI548"/>
          <cell r="AJ548"/>
          <cell r="AK548"/>
          <cell r="AL548"/>
          <cell r="AM548"/>
          <cell r="AN548"/>
          <cell r="AO548"/>
          <cell r="AP548"/>
          <cell r="AQ548"/>
          <cell r="AR548"/>
          <cell r="AS548"/>
          <cell r="AT548"/>
          <cell r="AU548"/>
          <cell r="AV548"/>
          <cell r="AW548"/>
          <cell r="AX548">
            <v>0</v>
          </cell>
          <cell r="AY548">
            <v>105750</v>
          </cell>
          <cell r="AZ548"/>
          <cell r="BA548"/>
          <cell r="BB548"/>
          <cell r="BC548"/>
          <cell r="BD548"/>
          <cell r="BE548"/>
          <cell r="BF548"/>
          <cell r="BG548"/>
          <cell r="BH548"/>
          <cell r="BI548"/>
          <cell r="BJ548"/>
          <cell r="BK548"/>
          <cell r="BL548"/>
          <cell r="BM548"/>
          <cell r="BN548"/>
          <cell r="BO548"/>
          <cell r="BP548"/>
        </row>
        <row r="552">
          <cell r="C549" t="str">
            <v xml:space="preserve">GİRNE DEVLET HASTANESİ MİSAFİR AS-1</v>
          </cell>
          <cell r="D549">
            <v>2023</v>
          </cell>
          <cell r="E549"/>
          <cell r="F549" t="str">
            <v>X</v>
          </cell>
          <cell r="G549" t="str">
            <v>GİRNE</v>
          </cell>
          <cell r="H549">
            <v>5500</v>
          </cell>
          <cell r="I549">
            <v>625</v>
          </cell>
          <cell r="J549">
            <v>3</v>
          </cell>
          <cell r="K549">
            <v>5</v>
          </cell>
          <cell r="L549">
            <v>4</v>
          </cell>
          <cell r="M549"/>
          <cell r="N549">
            <v>27500</v>
          </cell>
          <cell r="O549">
            <v>110000</v>
          </cell>
          <cell r="P549"/>
          <cell r="Q549">
            <v>0</v>
          </cell>
          <cell r="R549">
            <v>110000</v>
          </cell>
          <cell r="S549">
            <v>0</v>
          </cell>
          <cell r="T549"/>
          <cell r="U549"/>
          <cell r="V549">
            <v>0</v>
          </cell>
          <cell r="W549" t="str">
            <v>YAKIT</v>
          </cell>
          <cell r="X549"/>
          <cell r="Y549">
            <v>0</v>
          </cell>
          <cell r="Z549"/>
          <cell r="AA549"/>
          <cell r="AB549">
            <v>0</v>
          </cell>
          <cell r="AC549" t="str">
            <v>YAKIT</v>
          </cell>
          <cell r="AD549"/>
          <cell r="AE549"/>
          <cell r="AF549"/>
          <cell r="AG549"/>
          <cell r="AH549"/>
          <cell r="AI549"/>
          <cell r="AJ549"/>
          <cell r="AK549"/>
          <cell r="AL549"/>
          <cell r="AM549"/>
          <cell r="AN549"/>
          <cell r="AO549"/>
          <cell r="AP549"/>
          <cell r="AQ549"/>
          <cell r="AR549"/>
          <cell r="AS549"/>
          <cell r="AT549"/>
          <cell r="AU549"/>
          <cell r="AV549"/>
          <cell r="AW549"/>
          <cell r="AX549">
            <v>0</v>
          </cell>
          <cell r="AY549">
            <v>110000</v>
          </cell>
          <cell r="AZ549" t="str">
            <v>HAYIR</v>
          </cell>
          <cell r="BA549" t="str">
            <v>EVET</v>
          </cell>
          <cell r="BB549" t="str">
            <v>HAYIR</v>
          </cell>
          <cell r="BC549" t="str">
            <v>EVET</v>
          </cell>
          <cell r="BD549">
            <v>44376</v>
          </cell>
          <cell r="BE549"/>
          <cell r="BF549"/>
          <cell r="BG549"/>
          <cell r="BH549"/>
          <cell r="BI549"/>
          <cell r="BJ549"/>
          <cell r="BK549"/>
          <cell r="BL549"/>
          <cell r="BM549"/>
          <cell r="BN549"/>
          <cell r="BO549"/>
          <cell r="BP549"/>
        </row>
        <row r="553">
          <cell r="C550" t="str">
            <v xml:space="preserve">GİRNE DEVLET HASTANESİ MİSAFİR AS-2</v>
          </cell>
          <cell r="D550">
            <v>2023</v>
          </cell>
          <cell r="E550"/>
          <cell r="F550" t="str">
            <v>X</v>
          </cell>
          <cell r="G550" t="str">
            <v>GİRNE</v>
          </cell>
          <cell r="H550">
            <v>5500</v>
          </cell>
          <cell r="I550">
            <v>625</v>
          </cell>
          <cell r="J550">
            <v>3</v>
          </cell>
          <cell r="K550">
            <v>5</v>
          </cell>
          <cell r="L550">
            <v>4</v>
          </cell>
          <cell r="M550"/>
          <cell r="N550">
            <v>27500</v>
          </cell>
          <cell r="O550">
            <v>110000</v>
          </cell>
          <cell r="P550"/>
          <cell r="Q550">
            <v>0</v>
          </cell>
          <cell r="R550">
            <v>110000</v>
          </cell>
          <cell r="S550">
            <v>0</v>
          </cell>
          <cell r="T550"/>
          <cell r="U550"/>
          <cell r="V550">
            <v>0</v>
          </cell>
          <cell r="W550" t="str">
            <v>YAKIT</v>
          </cell>
          <cell r="X550"/>
          <cell r="Y550">
            <v>0</v>
          </cell>
          <cell r="Z550"/>
          <cell r="AA550"/>
          <cell r="AB550">
            <v>0</v>
          </cell>
          <cell r="AC550" t="str">
            <v>YAKIT</v>
          </cell>
          <cell r="AD550"/>
          <cell r="AE550"/>
          <cell r="AF550"/>
          <cell r="AG550"/>
          <cell r="AH550"/>
          <cell r="AI550"/>
          <cell r="AJ550"/>
          <cell r="AK550"/>
          <cell r="AL550"/>
          <cell r="AM550"/>
          <cell r="AN550"/>
          <cell r="AO550"/>
          <cell r="AP550"/>
          <cell r="AQ550"/>
          <cell r="AR550"/>
          <cell r="AS550"/>
          <cell r="AT550"/>
          <cell r="AU550"/>
          <cell r="AV550"/>
          <cell r="AW550"/>
          <cell r="AX550">
            <v>0</v>
          </cell>
          <cell r="AY550">
            <v>110000</v>
          </cell>
          <cell r="AZ550" t="str">
            <v>HAYIR</v>
          </cell>
          <cell r="BA550" t="str">
            <v>EVET</v>
          </cell>
          <cell r="BB550" t="str">
            <v>HAYIR</v>
          </cell>
          <cell r="BC550" t="str">
            <v>EVET</v>
          </cell>
          <cell r="BD550">
            <v>44376</v>
          </cell>
          <cell r="BE550"/>
          <cell r="BF550"/>
          <cell r="BG550"/>
          <cell r="BH550"/>
          <cell r="BI550"/>
          <cell r="BJ550"/>
          <cell r="BK550"/>
          <cell r="BL550"/>
          <cell r="BM550"/>
          <cell r="BN550"/>
          <cell r="BO550"/>
          <cell r="BP550"/>
        </row>
        <row r="554">
          <cell r="C551" t="str">
            <v xml:space="preserve">GİRNE DEVLET HASTANESİ SEDYE AS-1</v>
          </cell>
          <cell r="D551">
            <v>2023</v>
          </cell>
          <cell r="E551"/>
          <cell r="F551" t="str">
            <v>X</v>
          </cell>
          <cell r="G551" t="str">
            <v>GİRNE</v>
          </cell>
          <cell r="H551">
            <v>5500</v>
          </cell>
          <cell r="I551">
            <v>1600</v>
          </cell>
          <cell r="J551">
            <v>7</v>
          </cell>
          <cell r="K551">
            <v>5</v>
          </cell>
          <cell r="L551">
            <v>5</v>
          </cell>
          <cell r="M551"/>
          <cell r="N551">
            <v>30000</v>
          </cell>
          <cell r="O551">
            <v>150000</v>
          </cell>
          <cell r="P551"/>
          <cell r="Q551">
            <v>0</v>
          </cell>
          <cell r="R551">
            <v>150000</v>
          </cell>
          <cell r="S551">
            <v>0</v>
          </cell>
          <cell r="T551"/>
          <cell r="U551"/>
          <cell r="V551">
            <v>0</v>
          </cell>
          <cell r="W551" t="str">
            <v>YAKIT</v>
          </cell>
          <cell r="X551"/>
          <cell r="Y551">
            <v>0</v>
          </cell>
          <cell r="Z551"/>
          <cell r="AA551"/>
          <cell r="AB551">
            <v>0</v>
          </cell>
          <cell r="AC551" t="str">
            <v>YAKIT</v>
          </cell>
          <cell r="AD551"/>
          <cell r="AE551"/>
          <cell r="AF551"/>
          <cell r="AG551"/>
          <cell r="AH551"/>
          <cell r="AI551"/>
          <cell r="AJ551"/>
          <cell r="AK551"/>
          <cell r="AL551"/>
          <cell r="AM551"/>
          <cell r="AN551"/>
          <cell r="AO551"/>
          <cell r="AP551"/>
          <cell r="AQ551"/>
          <cell r="AR551"/>
          <cell r="AS551"/>
          <cell r="AT551"/>
          <cell r="AU551"/>
          <cell r="AV551"/>
          <cell r="AW551"/>
          <cell r="AX551">
            <v>0</v>
          </cell>
          <cell r="AY551">
            <v>150000</v>
          </cell>
          <cell r="AZ551" t="str">
            <v>HAYIR</v>
          </cell>
          <cell r="BA551" t="str">
            <v>EVET</v>
          </cell>
          <cell r="BB551" t="str">
            <v>HAYIR</v>
          </cell>
          <cell r="BC551" t="str">
            <v>EVET</v>
          </cell>
          <cell r="BD551">
            <v>44376</v>
          </cell>
          <cell r="BE551"/>
          <cell r="BF551"/>
          <cell r="BG551"/>
          <cell r="BH551"/>
          <cell r="BI551"/>
          <cell r="BJ551"/>
          <cell r="BK551"/>
          <cell r="BL551"/>
          <cell r="BM551"/>
          <cell r="BN551"/>
          <cell r="BO551"/>
          <cell r="BP551"/>
        </row>
        <row r="555">
          <cell r="C552" t="str">
            <v xml:space="preserve">GİRNE DEVLET HASTANESİ SEDYE AS-2</v>
          </cell>
          <cell r="D552">
            <v>2023</v>
          </cell>
          <cell r="E552"/>
          <cell r="F552" t="str">
            <v>X</v>
          </cell>
          <cell r="G552" t="str">
            <v>GİRNE</v>
          </cell>
          <cell r="H552">
            <v>5500</v>
          </cell>
          <cell r="I552">
            <v>1600</v>
          </cell>
          <cell r="J552">
            <v>7</v>
          </cell>
          <cell r="K552">
            <v>5</v>
          </cell>
          <cell r="L552">
            <v>5</v>
          </cell>
          <cell r="M552"/>
          <cell r="N552">
            <v>30000</v>
          </cell>
          <cell r="O552">
            <v>150000</v>
          </cell>
          <cell r="P552"/>
          <cell r="Q552">
            <v>0</v>
          </cell>
          <cell r="R552">
            <v>150000</v>
          </cell>
          <cell r="S552">
            <v>0</v>
          </cell>
          <cell r="T552"/>
          <cell r="U552"/>
          <cell r="V552">
            <v>0</v>
          </cell>
          <cell r="W552" t="str">
            <v>YAKIT</v>
          </cell>
          <cell r="X552"/>
          <cell r="Y552">
            <v>0</v>
          </cell>
          <cell r="Z552"/>
          <cell r="AA552"/>
          <cell r="AB552">
            <v>0</v>
          </cell>
          <cell r="AC552" t="str">
            <v>YAKIT</v>
          </cell>
          <cell r="AD552"/>
          <cell r="AE552"/>
          <cell r="AF552"/>
          <cell r="AG552"/>
          <cell r="AH552"/>
          <cell r="AI552"/>
          <cell r="AJ552"/>
          <cell r="AK552"/>
          <cell r="AL552"/>
          <cell r="AM552"/>
          <cell r="AN552"/>
          <cell r="AO552"/>
          <cell r="AP552"/>
          <cell r="AQ552"/>
          <cell r="AR552"/>
          <cell r="AS552"/>
          <cell r="AT552"/>
          <cell r="AU552"/>
          <cell r="AV552"/>
          <cell r="AW552"/>
          <cell r="AX552">
            <v>0</v>
          </cell>
          <cell r="AY552">
            <v>150000</v>
          </cell>
          <cell r="AZ552" t="str">
            <v>HAYIR</v>
          </cell>
          <cell r="BA552" t="str">
            <v>EVET</v>
          </cell>
          <cell r="BB552" t="str">
            <v>HAYIR</v>
          </cell>
          <cell r="BC552" t="str">
            <v>EVET</v>
          </cell>
          <cell r="BD552">
            <v>44376</v>
          </cell>
          <cell r="BE552"/>
          <cell r="BF552"/>
          <cell r="BG552"/>
          <cell r="BH552"/>
          <cell r="BI552"/>
          <cell r="BJ552"/>
          <cell r="BK552"/>
          <cell r="BL552"/>
          <cell r="BM552"/>
          <cell r="BN552"/>
          <cell r="BO552"/>
          <cell r="BP552"/>
        </row>
        <row r="556">
          <cell r="C553" t="str">
            <v xml:space="preserve">GİRNE DEVLET HASTANESİ SEDYE AS-3</v>
          </cell>
          <cell r="D553">
            <v>2023</v>
          </cell>
          <cell r="E553"/>
          <cell r="F553" t="str">
            <v>X</v>
          </cell>
          <cell r="G553" t="str">
            <v>GİRNE</v>
          </cell>
          <cell r="H553">
            <v>5500</v>
          </cell>
          <cell r="I553">
            <v>1600</v>
          </cell>
          <cell r="J553">
            <v>7</v>
          </cell>
          <cell r="K553">
            <v>5</v>
          </cell>
          <cell r="L553">
            <v>5</v>
          </cell>
          <cell r="M553"/>
          <cell r="N553">
            <v>30000</v>
          </cell>
          <cell r="O553">
            <v>150000</v>
          </cell>
          <cell r="P553"/>
          <cell r="Q553">
            <v>0</v>
          </cell>
          <cell r="R553">
            <v>150000</v>
          </cell>
          <cell r="S553">
            <v>0</v>
          </cell>
          <cell r="T553"/>
          <cell r="U553"/>
          <cell r="V553">
            <v>0</v>
          </cell>
          <cell r="W553" t="str">
            <v>YAKIT</v>
          </cell>
          <cell r="X553"/>
          <cell r="Y553">
            <v>0</v>
          </cell>
          <cell r="Z553"/>
          <cell r="AA553"/>
          <cell r="AB553">
            <v>0</v>
          </cell>
          <cell r="AC553" t="str">
            <v>YAKIT</v>
          </cell>
          <cell r="AD553"/>
          <cell r="AE553"/>
          <cell r="AF553"/>
          <cell r="AG553"/>
          <cell r="AH553"/>
          <cell r="AI553"/>
          <cell r="AJ553"/>
          <cell r="AK553"/>
          <cell r="AL553"/>
          <cell r="AM553"/>
          <cell r="AN553"/>
          <cell r="AO553"/>
          <cell r="AP553"/>
          <cell r="AQ553"/>
          <cell r="AR553"/>
          <cell r="AS553"/>
          <cell r="AT553"/>
          <cell r="AU553"/>
          <cell r="AV553"/>
          <cell r="AW553"/>
          <cell r="AX553">
            <v>0</v>
          </cell>
          <cell r="AY553">
            <v>150000</v>
          </cell>
          <cell r="AZ553" t="str">
            <v>HAYIR</v>
          </cell>
          <cell r="BA553" t="str">
            <v>EVET</v>
          </cell>
          <cell r="BB553" t="str">
            <v>HAYIR</v>
          </cell>
          <cell r="BC553" t="str">
            <v>EVET</v>
          </cell>
          <cell r="BD553">
            <v>44376</v>
          </cell>
          <cell r="BE553"/>
          <cell r="BF553"/>
          <cell r="BG553"/>
          <cell r="BH553"/>
          <cell r="BI553"/>
          <cell r="BJ553"/>
          <cell r="BK553"/>
          <cell r="BL553"/>
          <cell r="BM553"/>
          <cell r="BN553"/>
          <cell r="BO553"/>
          <cell r="BP553"/>
        </row>
        <row r="557">
          <cell r="C554" t="str">
            <v xml:space="preserve">GİRNE DEVLET HASTANESİ SEDYE AS-4</v>
          </cell>
          <cell r="D554">
            <v>2023</v>
          </cell>
          <cell r="E554"/>
          <cell r="F554" t="str">
            <v>X</v>
          </cell>
          <cell r="G554" t="str">
            <v>GİRNE</v>
          </cell>
          <cell r="H554">
            <v>5500</v>
          </cell>
          <cell r="I554">
            <v>1600</v>
          </cell>
          <cell r="J554">
            <v>7</v>
          </cell>
          <cell r="K554">
            <v>5</v>
          </cell>
          <cell r="L554">
            <v>5</v>
          </cell>
          <cell r="M554"/>
          <cell r="N554">
            <v>30000</v>
          </cell>
          <cell r="O554">
            <v>150000</v>
          </cell>
          <cell r="P554"/>
          <cell r="Q554">
            <v>0</v>
          </cell>
          <cell r="R554">
            <v>150000</v>
          </cell>
          <cell r="S554">
            <v>0</v>
          </cell>
          <cell r="T554"/>
          <cell r="U554"/>
          <cell r="V554">
            <v>0</v>
          </cell>
          <cell r="W554" t="str">
            <v>YAKIT</v>
          </cell>
          <cell r="X554"/>
          <cell r="Y554">
            <v>0</v>
          </cell>
          <cell r="Z554"/>
          <cell r="AA554"/>
          <cell r="AB554">
            <v>0</v>
          </cell>
          <cell r="AC554" t="str">
            <v>YAKIT</v>
          </cell>
          <cell r="AD554"/>
          <cell r="AE554"/>
          <cell r="AF554"/>
          <cell r="AG554"/>
          <cell r="AH554"/>
          <cell r="AI554"/>
          <cell r="AJ554"/>
          <cell r="AK554"/>
          <cell r="AL554"/>
          <cell r="AM554"/>
          <cell r="AN554"/>
          <cell r="AO554"/>
          <cell r="AP554"/>
          <cell r="AQ554"/>
          <cell r="AR554"/>
          <cell r="AS554"/>
          <cell r="AT554"/>
          <cell r="AU554"/>
          <cell r="AV554"/>
          <cell r="AW554"/>
          <cell r="AX554">
            <v>0</v>
          </cell>
          <cell r="AY554">
            <v>150000</v>
          </cell>
          <cell r="AZ554" t="str">
            <v>HAYIR</v>
          </cell>
          <cell r="BA554" t="str">
            <v>EVET</v>
          </cell>
          <cell r="BB554" t="str">
            <v>HAYIR</v>
          </cell>
          <cell r="BC554" t="str">
            <v>EVET</v>
          </cell>
          <cell r="BD554">
            <v>44376</v>
          </cell>
          <cell r="BE554"/>
          <cell r="BF554"/>
          <cell r="BG554"/>
          <cell r="BH554"/>
          <cell r="BI554"/>
          <cell r="BJ554"/>
          <cell r="BK554"/>
          <cell r="BL554"/>
          <cell r="BM554"/>
          <cell r="BN554"/>
          <cell r="BO554"/>
          <cell r="BP554"/>
        </row>
        <row r="558">
          <cell r="C555" t="str">
            <v xml:space="preserve">HALSONS CÜNEYT ÇAĞDAL</v>
          </cell>
          <cell r="D555">
            <v>2023</v>
          </cell>
          <cell r="E555"/>
          <cell r="F555" t="str">
            <v>X</v>
          </cell>
          <cell r="G555" t="str">
            <v>GİRNE</v>
          </cell>
          <cell r="H555">
            <v>3300</v>
          </cell>
          <cell r="I555">
            <v>535</v>
          </cell>
          <cell r="J555">
            <v>3</v>
          </cell>
          <cell r="K555">
            <v>2</v>
          </cell>
          <cell r="L555">
            <v>3</v>
          </cell>
          <cell r="M555">
            <v>1</v>
          </cell>
          <cell r="N555">
            <v>25900</v>
          </cell>
          <cell r="O555">
            <v>90650</v>
          </cell>
          <cell r="P555"/>
          <cell r="Q555">
            <v>0</v>
          </cell>
          <cell r="R555">
            <v>90650</v>
          </cell>
          <cell r="S555">
            <v>0</v>
          </cell>
          <cell r="T555"/>
          <cell r="U555"/>
          <cell r="V555">
            <v>0</v>
          </cell>
          <cell r="W555" t="str">
            <v>YAKIT</v>
          </cell>
          <cell r="X555"/>
          <cell r="Y555">
            <v>0</v>
          </cell>
          <cell r="Z555"/>
          <cell r="AA555"/>
          <cell r="AB555">
            <v>0</v>
          </cell>
          <cell r="AC555" t="str">
            <v>YAKIT</v>
          </cell>
          <cell r="AD555"/>
          <cell r="AE555"/>
          <cell r="AF555"/>
          <cell r="AG555"/>
          <cell r="AH555"/>
          <cell r="AI555"/>
          <cell r="AJ555"/>
          <cell r="AK555"/>
          <cell r="AL555"/>
          <cell r="AM555"/>
          <cell r="AN555"/>
          <cell r="AO555"/>
          <cell r="AP555"/>
          <cell r="AQ555"/>
          <cell r="AR555"/>
          <cell r="AS555"/>
          <cell r="AT555"/>
          <cell r="AU555"/>
          <cell r="AV555"/>
          <cell r="AW555"/>
          <cell r="AX555">
            <v>0</v>
          </cell>
          <cell r="AY555">
            <v>90650</v>
          </cell>
          <cell r="AZ555" t="str">
            <v>HAYIR</v>
          </cell>
          <cell r="BA555" t="str">
            <v>EVET</v>
          </cell>
          <cell r="BB555" t="str">
            <v>HAYIR</v>
          </cell>
          <cell r="BC555" t="str">
            <v>EVET</v>
          </cell>
          <cell r="BD555">
            <v>44376</v>
          </cell>
          <cell r="BE555"/>
          <cell r="BF555"/>
          <cell r="BG555"/>
          <cell r="BH555"/>
          <cell r="BI555"/>
          <cell r="BJ555"/>
          <cell r="BK555"/>
          <cell r="BL555"/>
          <cell r="BM555"/>
          <cell r="BN555"/>
          <cell r="BO555"/>
          <cell r="BP555"/>
        </row>
        <row r="559">
          <cell r="C556" t="str">
            <v xml:space="preserve">HALSONS FLO MAĞAZACILIK</v>
          </cell>
          <cell r="D556">
            <v>2023</v>
          </cell>
          <cell r="E556"/>
          <cell r="F556" t="str">
            <v>X</v>
          </cell>
          <cell r="G556" t="str">
            <v>LEFKOŞA</v>
          </cell>
          <cell r="H556">
            <v>3300</v>
          </cell>
          <cell r="I556">
            <v>1000</v>
          </cell>
          <cell r="J556">
            <v>7</v>
          </cell>
          <cell r="K556">
            <v>3</v>
          </cell>
          <cell r="L556">
            <v>4</v>
          </cell>
          <cell r="M556">
            <v>1</v>
          </cell>
          <cell r="N556">
            <v>24250</v>
          </cell>
          <cell r="O556">
            <v>109125</v>
          </cell>
          <cell r="P556"/>
          <cell r="Q556">
            <v>0</v>
          </cell>
          <cell r="R556">
            <v>109125</v>
          </cell>
          <cell r="S556">
            <v>0</v>
          </cell>
          <cell r="T556"/>
          <cell r="U556"/>
          <cell r="V556">
            <v>0</v>
          </cell>
          <cell r="W556" t="str">
            <v>YAKIT</v>
          </cell>
          <cell r="X556"/>
          <cell r="Y556">
            <v>0</v>
          </cell>
          <cell r="Z556"/>
          <cell r="AA556"/>
          <cell r="AB556">
            <v>0</v>
          </cell>
          <cell r="AC556" t="str">
            <v>YAKIT</v>
          </cell>
          <cell r="AD556"/>
          <cell r="AE556"/>
          <cell r="AF556"/>
          <cell r="AG556"/>
          <cell r="AH556"/>
          <cell r="AI556"/>
          <cell r="AJ556"/>
          <cell r="AK556"/>
          <cell r="AL556"/>
          <cell r="AM556"/>
          <cell r="AN556"/>
          <cell r="AO556"/>
          <cell r="AP556"/>
          <cell r="AQ556"/>
          <cell r="AR556"/>
          <cell r="AS556"/>
          <cell r="AT556"/>
          <cell r="AU556"/>
          <cell r="AV556"/>
          <cell r="AW556"/>
          <cell r="AX556">
            <v>0</v>
          </cell>
          <cell r="AY556">
            <v>109125</v>
          </cell>
          <cell r="AZ556" t="str">
            <v>HAYIR</v>
          </cell>
          <cell r="BA556" t="str">
            <v>EVET</v>
          </cell>
          <cell r="BB556" t="str">
            <v>HAYIR</v>
          </cell>
          <cell r="BC556" t="str">
            <v>EVET</v>
          </cell>
          <cell r="BD556">
            <v>44376</v>
          </cell>
          <cell r="BE556"/>
          <cell r="BF556"/>
          <cell r="BG556"/>
          <cell r="BH556"/>
          <cell r="BI556"/>
          <cell r="BJ556"/>
          <cell r="BK556"/>
          <cell r="BL556"/>
          <cell r="BM556"/>
          <cell r="BN556"/>
          <cell r="BO556"/>
          <cell r="BP556"/>
        </row>
        <row r="560">
          <cell r="C557" t="str">
            <v xml:space="preserve">HASAN NURÇİN (İBRAHİM TEKİN APT)-1</v>
          </cell>
          <cell r="D557">
            <v>2023</v>
          </cell>
          <cell r="E557"/>
          <cell r="F557" t="str">
            <v>X</v>
          </cell>
          <cell r="G557" t="str">
            <v>MAGUSA</v>
          </cell>
          <cell r="H557">
            <v>3300</v>
          </cell>
          <cell r="I557">
            <v>675</v>
          </cell>
          <cell r="J557">
            <v>5</v>
          </cell>
          <cell r="K557">
            <v>4</v>
          </cell>
          <cell r="L557">
            <v>6</v>
          </cell>
          <cell r="M557"/>
          <cell r="N557">
            <v>23500</v>
          </cell>
          <cell r="O557">
            <v>141000</v>
          </cell>
          <cell r="P557"/>
          <cell r="Q557">
            <v>0</v>
          </cell>
          <cell r="R557">
            <v>141000</v>
          </cell>
          <cell r="S557">
            <v>0</v>
          </cell>
          <cell r="T557"/>
          <cell r="U557"/>
          <cell r="V557">
            <v>0</v>
          </cell>
          <cell r="W557" t="str">
            <v>YAKIT</v>
          </cell>
          <cell r="X557"/>
          <cell r="Y557">
            <v>0</v>
          </cell>
          <cell r="Z557"/>
          <cell r="AA557"/>
          <cell r="AB557">
            <v>0</v>
          </cell>
          <cell r="AC557" t="str">
            <v>YAKIT</v>
          </cell>
          <cell r="AD557"/>
          <cell r="AE557"/>
          <cell r="AF557"/>
          <cell r="AG557"/>
          <cell r="AH557"/>
          <cell r="AI557"/>
          <cell r="AJ557"/>
          <cell r="AK557"/>
          <cell r="AL557"/>
          <cell r="AM557"/>
          <cell r="AN557"/>
          <cell r="AO557"/>
          <cell r="AP557"/>
          <cell r="AQ557"/>
          <cell r="AR557"/>
          <cell r="AS557"/>
          <cell r="AT557"/>
          <cell r="AU557"/>
          <cell r="AV557"/>
          <cell r="AW557"/>
          <cell r="AX557">
            <v>0</v>
          </cell>
          <cell r="AY557">
            <v>141000</v>
          </cell>
          <cell r="AZ557" t="str">
            <v>HAYIR</v>
          </cell>
          <cell r="BA557" t="str">
            <v>EVET</v>
          </cell>
          <cell r="BB557" t="str">
            <v>HAYIR</v>
          </cell>
          <cell r="BC557" t="str">
            <v>EVET</v>
          </cell>
          <cell r="BD557">
            <v>44376</v>
          </cell>
          <cell r="BE557"/>
          <cell r="BF557"/>
          <cell r="BG557"/>
          <cell r="BH557"/>
          <cell r="BI557"/>
          <cell r="BJ557"/>
          <cell r="BK557"/>
          <cell r="BL557"/>
          <cell r="BM557"/>
          <cell r="BN557"/>
          <cell r="BO557"/>
          <cell r="BP557"/>
        </row>
        <row r="561">
          <cell r="C558" t="str">
            <v xml:space="preserve">HASAN NURÇİN (İBRAHİM TEKİN APT)-2</v>
          </cell>
          <cell r="D558">
            <v>2023</v>
          </cell>
          <cell r="E558"/>
          <cell r="F558" t="str">
            <v>X</v>
          </cell>
          <cell r="G558" t="str">
            <v>MAGUSA</v>
          </cell>
          <cell r="H558">
            <v>3300</v>
          </cell>
          <cell r="I558">
            <v>675</v>
          </cell>
          <cell r="J558">
            <v>5</v>
          </cell>
          <cell r="K558">
            <v>4</v>
          </cell>
          <cell r="L558">
            <v>6</v>
          </cell>
          <cell r="M558"/>
          <cell r="N558">
            <v>23500</v>
          </cell>
          <cell r="O558">
            <v>141000</v>
          </cell>
          <cell r="P558"/>
          <cell r="Q558">
            <v>0</v>
          </cell>
          <cell r="R558">
            <v>141000</v>
          </cell>
          <cell r="S558">
            <v>0</v>
          </cell>
          <cell r="T558"/>
          <cell r="U558"/>
          <cell r="V558">
            <v>0</v>
          </cell>
          <cell r="W558" t="str">
            <v>YAKIT</v>
          </cell>
          <cell r="X558"/>
          <cell r="Y558">
            <v>0</v>
          </cell>
          <cell r="Z558"/>
          <cell r="AA558"/>
          <cell r="AB558">
            <v>0</v>
          </cell>
          <cell r="AC558" t="str">
            <v>YAKIT</v>
          </cell>
          <cell r="AD558"/>
          <cell r="AE558"/>
          <cell r="AF558"/>
          <cell r="AG558"/>
          <cell r="AH558"/>
          <cell r="AI558"/>
          <cell r="AJ558"/>
          <cell r="AK558"/>
          <cell r="AL558"/>
          <cell r="AM558"/>
          <cell r="AN558"/>
          <cell r="AO558"/>
          <cell r="AP558"/>
          <cell r="AQ558"/>
          <cell r="AR558"/>
          <cell r="AS558"/>
          <cell r="AT558"/>
          <cell r="AU558"/>
          <cell r="AV558"/>
          <cell r="AW558"/>
          <cell r="AX558">
            <v>0</v>
          </cell>
          <cell r="AY558">
            <v>141000</v>
          </cell>
          <cell r="AZ558" t="str">
            <v>HAYIR</v>
          </cell>
          <cell r="BA558" t="str">
            <v>EVET</v>
          </cell>
          <cell r="BB558" t="str">
            <v>HAYIR</v>
          </cell>
          <cell r="BC558" t="str">
            <v>EVET</v>
          </cell>
          <cell r="BD558">
            <v>44376</v>
          </cell>
          <cell r="BE558"/>
          <cell r="BF558"/>
          <cell r="BG558"/>
          <cell r="BH558"/>
          <cell r="BI558"/>
          <cell r="BJ558"/>
          <cell r="BK558"/>
          <cell r="BL558"/>
          <cell r="BM558"/>
          <cell r="BN558"/>
          <cell r="BO558"/>
          <cell r="BP558"/>
        </row>
        <row r="562">
          <cell r="C559" t="str">
            <v xml:space="preserve">HÜSEYİN KALGAY</v>
          </cell>
          <cell r="D559">
            <v>2023</v>
          </cell>
          <cell r="E559"/>
          <cell r="F559" t="str">
            <v>X</v>
          </cell>
          <cell r="G559" t="str">
            <v>GİRNE</v>
          </cell>
          <cell r="H559">
            <v>3300</v>
          </cell>
          <cell r="I559">
            <v>535</v>
          </cell>
          <cell r="J559">
            <v>3</v>
          </cell>
          <cell r="K559">
            <v>2</v>
          </cell>
          <cell r="L559">
            <v>3</v>
          </cell>
          <cell r="M559"/>
          <cell r="N559">
            <v>25900</v>
          </cell>
          <cell r="O559">
            <v>77700</v>
          </cell>
          <cell r="P559">
            <v>0</v>
          </cell>
          <cell r="Q559">
            <v>0</v>
          </cell>
          <cell r="R559">
            <v>77700</v>
          </cell>
          <cell r="S559">
            <v>0</v>
          </cell>
          <cell r="T559"/>
          <cell r="U559"/>
          <cell r="V559">
            <v>0</v>
          </cell>
          <cell r="W559" t="str">
            <v>YAKIT</v>
          </cell>
          <cell r="X559"/>
          <cell r="Y559">
            <v>0</v>
          </cell>
          <cell r="Z559"/>
          <cell r="AA559"/>
          <cell r="AB559">
            <v>0</v>
          </cell>
          <cell r="AC559" t="str">
            <v>YAKIT</v>
          </cell>
          <cell r="AD559"/>
          <cell r="AE559"/>
          <cell r="AF559"/>
          <cell r="AG559"/>
          <cell r="AH559"/>
          <cell r="AI559"/>
          <cell r="AJ559"/>
          <cell r="AK559"/>
          <cell r="AL559"/>
          <cell r="AM559"/>
          <cell r="AN559"/>
          <cell r="AO559"/>
          <cell r="AP559"/>
          <cell r="AQ559"/>
          <cell r="AR559"/>
          <cell r="AS559"/>
          <cell r="AT559"/>
          <cell r="AU559"/>
          <cell r="AV559"/>
          <cell r="AW559"/>
          <cell r="AX559">
            <v>0</v>
          </cell>
          <cell r="AY559">
            <v>77700</v>
          </cell>
          <cell r="AZ559" t="str">
            <v>HAYIR</v>
          </cell>
          <cell r="BA559" t="str">
            <v>EVET</v>
          </cell>
          <cell r="BB559" t="str">
            <v>HAYIR</v>
          </cell>
          <cell r="BC559" t="str">
            <v>EVET</v>
          </cell>
          <cell r="BD559">
            <v>44376</v>
          </cell>
          <cell r="BE559"/>
          <cell r="BF559"/>
          <cell r="BG559"/>
          <cell r="BH559"/>
          <cell r="BI559"/>
          <cell r="BJ559"/>
          <cell r="BK559"/>
          <cell r="BL559"/>
          <cell r="BM559"/>
          <cell r="BN559"/>
          <cell r="BO559"/>
          <cell r="BP559"/>
        </row>
        <row r="563">
          <cell r="C560" t="str">
            <v xml:space="preserve">MERİT CYPRUS GARDEN AS-1 </v>
          </cell>
          <cell r="D560">
            <v>2023</v>
          </cell>
          <cell r="E560"/>
          <cell r="F560" t="str">
            <v xml:space="preserve">AHMET PARLAK</v>
          </cell>
          <cell r="G560" t="str">
            <v>MAGUSA</v>
          </cell>
          <cell r="H560">
            <v>3300</v>
          </cell>
          <cell r="I560">
            <v>1000</v>
          </cell>
          <cell r="J560">
            <v>7</v>
          </cell>
          <cell r="K560">
            <v>4</v>
          </cell>
          <cell r="L560">
            <v>2</v>
          </cell>
          <cell r="M560"/>
          <cell r="N560">
            <v>13500</v>
          </cell>
          <cell r="O560">
            <v>27000</v>
          </cell>
          <cell r="P560">
            <v>0</v>
          </cell>
          <cell r="Q560">
            <v>576</v>
          </cell>
          <cell r="R560">
            <v>39276</v>
          </cell>
          <cell r="S560">
            <v>18900</v>
          </cell>
          <cell r="T560">
            <v>0.7</v>
          </cell>
          <cell r="U560">
            <v>45311</v>
          </cell>
          <cell r="V560">
            <v>576</v>
          </cell>
          <cell r="W560" t="str">
            <v>YAKIT</v>
          </cell>
          <cell r="X560"/>
          <cell r="Y560"/>
          <cell r="Z560"/>
          <cell r="AA560"/>
          <cell r="AB560">
            <v>0</v>
          </cell>
          <cell r="AC560" t="str">
            <v>YAKIT</v>
          </cell>
          <cell r="AD560"/>
          <cell r="AE560"/>
          <cell r="AF560"/>
          <cell r="AG560"/>
          <cell r="AH560"/>
          <cell r="AI560"/>
          <cell r="AJ560"/>
          <cell r="AK560"/>
          <cell r="AL560"/>
          <cell r="AM560"/>
          <cell r="AN560"/>
          <cell r="AO560"/>
          <cell r="AP560"/>
          <cell r="AQ560"/>
          <cell r="AR560"/>
          <cell r="AS560"/>
          <cell r="AT560"/>
          <cell r="AU560"/>
          <cell r="AV560"/>
          <cell r="AW560">
            <v>11700</v>
          </cell>
          <cell r="AX560">
            <v>19476</v>
          </cell>
          <cell r="AY560">
            <v>19800</v>
          </cell>
          <cell r="AZ560" t="str">
            <v>HAYIR</v>
          </cell>
          <cell r="BA560" t="str">
            <v>EVET</v>
          </cell>
          <cell r="BB560" t="str">
            <v>HAYIR</v>
          </cell>
          <cell r="BC560" t="str">
            <v>EVET</v>
          </cell>
          <cell r="BD560">
            <v>44376</v>
          </cell>
          <cell r="BE560"/>
          <cell r="BF560"/>
          <cell r="BG560"/>
          <cell r="BH560"/>
          <cell r="BI560"/>
          <cell r="BJ560"/>
          <cell r="BK560"/>
          <cell r="BL560"/>
          <cell r="BM560"/>
          <cell r="BN560"/>
          <cell r="BO560"/>
          <cell r="BP560"/>
        </row>
        <row r="564">
          <cell r="C561" t="str">
            <v xml:space="preserve">MERİT CYPRUS GARDEN AS-2</v>
          </cell>
          <cell r="D561">
            <v>2023</v>
          </cell>
          <cell r="E561"/>
          <cell r="F561" t="str">
            <v xml:space="preserve">AHMET PARLAK</v>
          </cell>
          <cell r="G561" t="str">
            <v>MAGUSA</v>
          </cell>
          <cell r="H561">
            <v>3300</v>
          </cell>
          <cell r="I561">
            <v>1000</v>
          </cell>
          <cell r="J561">
            <v>7</v>
          </cell>
          <cell r="K561"/>
          <cell r="L561">
            <v>2</v>
          </cell>
          <cell r="M561"/>
          <cell r="N561">
            <v>13500</v>
          </cell>
          <cell r="O561">
            <v>27000</v>
          </cell>
          <cell r="P561">
            <v>0</v>
          </cell>
          <cell r="Q561">
            <v>576</v>
          </cell>
          <cell r="R561">
            <v>39276</v>
          </cell>
          <cell r="S561">
            <v>18900</v>
          </cell>
          <cell r="T561">
            <v>0.7</v>
          </cell>
          <cell r="U561">
            <v>45311</v>
          </cell>
          <cell r="V561">
            <v>576</v>
          </cell>
          <cell r="W561" t="str">
            <v>YAKIT</v>
          </cell>
          <cell r="X561"/>
          <cell r="Y561"/>
          <cell r="Z561"/>
          <cell r="AA561"/>
          <cell r="AB561">
            <v>0</v>
          </cell>
          <cell r="AC561"/>
          <cell r="AD561"/>
          <cell r="AE561"/>
          <cell r="AF561"/>
          <cell r="AG561"/>
          <cell r="AH561"/>
          <cell r="AI561"/>
          <cell r="AJ561"/>
          <cell r="AK561"/>
          <cell r="AL561"/>
          <cell r="AM561"/>
          <cell r="AN561"/>
          <cell r="AO561"/>
          <cell r="AP561"/>
          <cell r="AQ561"/>
          <cell r="AR561"/>
          <cell r="AS561"/>
          <cell r="AT561"/>
          <cell r="AU561"/>
          <cell r="AV561"/>
          <cell r="AW561">
            <v>11700</v>
          </cell>
          <cell r="AX561">
            <v>19476</v>
          </cell>
          <cell r="AY561">
            <v>19800</v>
          </cell>
          <cell r="AZ561"/>
          <cell r="BA561"/>
          <cell r="BB561"/>
          <cell r="BC561"/>
          <cell r="BD561"/>
          <cell r="BE561"/>
          <cell r="BF561"/>
          <cell r="BG561"/>
          <cell r="BH561"/>
          <cell r="BI561"/>
          <cell r="BJ561"/>
          <cell r="BK561"/>
          <cell r="BL561"/>
          <cell r="BM561"/>
          <cell r="BN561"/>
          <cell r="BO561"/>
          <cell r="BP561"/>
        </row>
        <row r="565">
          <cell r="C562" t="str">
            <v xml:space="preserve">MERİT CYPRUS GARDEN AS-3</v>
          </cell>
          <cell r="D562">
            <v>2023</v>
          </cell>
          <cell r="E562"/>
          <cell r="F562" t="str">
            <v xml:space="preserve">AHMET PARLAK</v>
          </cell>
          <cell r="G562" t="str">
            <v>MAGUSA</v>
          </cell>
          <cell r="H562">
            <v>3300</v>
          </cell>
          <cell r="I562">
            <v>1000</v>
          </cell>
          <cell r="J562">
            <v>7</v>
          </cell>
          <cell r="K562">
            <v>4</v>
          </cell>
          <cell r="L562">
            <v>3</v>
          </cell>
          <cell r="M562"/>
          <cell r="N562">
            <v>10000</v>
          </cell>
          <cell r="O562">
            <v>30000</v>
          </cell>
          <cell r="P562">
            <v>0</v>
          </cell>
          <cell r="Q562">
            <v>576</v>
          </cell>
          <cell r="R562">
            <v>46326</v>
          </cell>
          <cell r="S562">
            <v>21000</v>
          </cell>
          <cell r="T562">
            <v>0.7</v>
          </cell>
          <cell r="U562">
            <v>45311</v>
          </cell>
          <cell r="V562">
            <v>576</v>
          </cell>
          <cell r="W562" t="str">
            <v>YAKIT</v>
          </cell>
          <cell r="X562"/>
          <cell r="Y562">
            <v>0</v>
          </cell>
          <cell r="Z562"/>
          <cell r="AA562"/>
          <cell r="AB562">
            <v>0</v>
          </cell>
          <cell r="AC562" t="str">
            <v>YAKIT</v>
          </cell>
          <cell r="AD562"/>
          <cell r="AE562"/>
          <cell r="AF562"/>
          <cell r="AG562"/>
          <cell r="AH562"/>
          <cell r="AI562"/>
          <cell r="AJ562"/>
          <cell r="AK562"/>
          <cell r="AL562"/>
          <cell r="AM562"/>
          <cell r="AN562"/>
          <cell r="AO562"/>
          <cell r="AP562"/>
          <cell r="AQ562"/>
          <cell r="AR562"/>
          <cell r="AS562"/>
          <cell r="AT562"/>
          <cell r="AU562"/>
          <cell r="AV562"/>
          <cell r="AW562">
            <v>15750</v>
          </cell>
          <cell r="AX562">
            <v>21576</v>
          </cell>
          <cell r="AY562">
            <v>24750</v>
          </cell>
          <cell r="AZ562" t="str">
            <v>HAYIR</v>
          </cell>
          <cell r="BA562" t="str">
            <v>EVET</v>
          </cell>
          <cell r="BB562" t="str">
            <v>HAYIR</v>
          </cell>
          <cell r="BC562" t="str">
            <v>EVET</v>
          </cell>
          <cell r="BD562">
            <v>44376</v>
          </cell>
          <cell r="BE562"/>
          <cell r="BF562"/>
          <cell r="BG562"/>
          <cell r="BH562"/>
          <cell r="BI562"/>
          <cell r="BJ562"/>
          <cell r="BK562"/>
          <cell r="BL562"/>
          <cell r="BM562"/>
          <cell r="BN562"/>
          <cell r="BO562"/>
          <cell r="BP562"/>
        </row>
        <row r="566">
          <cell r="C563" t="str">
            <v xml:space="preserve">MURAT OSMAN (ÖZASKER)</v>
          </cell>
          <cell r="D563">
            <v>2023</v>
          </cell>
          <cell r="E563"/>
          <cell r="F563" t="str">
            <v>X</v>
          </cell>
          <cell r="G563" t="str">
            <v>GİRNE</v>
          </cell>
          <cell r="H563">
            <v>3300</v>
          </cell>
          <cell r="I563">
            <v>675</v>
          </cell>
          <cell r="J563">
            <v>5</v>
          </cell>
          <cell r="K563">
            <v>2</v>
          </cell>
          <cell r="L563">
            <v>6</v>
          </cell>
          <cell r="M563"/>
          <cell r="N563">
            <v>23500</v>
          </cell>
          <cell r="O563">
            <v>141000</v>
          </cell>
          <cell r="P563"/>
          <cell r="Q563">
            <v>0</v>
          </cell>
          <cell r="R563">
            <v>141000</v>
          </cell>
          <cell r="S563">
            <v>0</v>
          </cell>
          <cell r="T563"/>
          <cell r="U563"/>
          <cell r="V563">
            <v>0</v>
          </cell>
          <cell r="W563" t="str">
            <v>YAKIT</v>
          </cell>
          <cell r="X563"/>
          <cell r="Y563">
            <v>0</v>
          </cell>
          <cell r="Z563"/>
          <cell r="AA563"/>
          <cell r="AB563">
            <v>0</v>
          </cell>
          <cell r="AC563" t="str">
            <v>YAKIT</v>
          </cell>
          <cell r="AD563"/>
          <cell r="AE563"/>
          <cell r="AF563"/>
          <cell r="AG563"/>
          <cell r="AH563"/>
          <cell r="AI563"/>
          <cell r="AJ563"/>
          <cell r="AK563"/>
          <cell r="AL563"/>
          <cell r="AM563"/>
          <cell r="AN563"/>
          <cell r="AO563"/>
          <cell r="AP563"/>
          <cell r="AQ563"/>
          <cell r="AR563"/>
          <cell r="AS563"/>
          <cell r="AT563"/>
          <cell r="AU563"/>
          <cell r="AV563"/>
          <cell r="AW563"/>
          <cell r="AX563">
            <v>0</v>
          </cell>
          <cell r="AY563">
            <v>141000</v>
          </cell>
          <cell r="AZ563" t="str">
            <v>HAYIR</v>
          </cell>
          <cell r="BA563" t="str">
            <v>EVET</v>
          </cell>
          <cell r="BB563" t="str">
            <v>HAYIR</v>
          </cell>
          <cell r="BC563" t="str">
            <v>EVET</v>
          </cell>
          <cell r="BD563">
            <v>44376</v>
          </cell>
          <cell r="BE563"/>
          <cell r="BF563"/>
          <cell r="BG563"/>
          <cell r="BH563"/>
          <cell r="BI563"/>
          <cell r="BJ563"/>
          <cell r="BK563"/>
          <cell r="BL563"/>
          <cell r="BM563"/>
          <cell r="BN563"/>
          <cell r="BO563"/>
          <cell r="BP563"/>
        </row>
        <row r="567">
          <cell r="C564" t="str">
            <v xml:space="preserve">NİHAL MENTEŞ</v>
          </cell>
          <cell r="D564">
            <v>2023</v>
          </cell>
          <cell r="E564"/>
          <cell r="F564" t="str">
            <v>X</v>
          </cell>
          <cell r="G564" t="str">
            <v>LEFKOŞA</v>
          </cell>
          <cell r="H564">
            <v>3300</v>
          </cell>
          <cell r="I564">
            <v>535</v>
          </cell>
          <cell r="J564">
            <v>3</v>
          </cell>
          <cell r="K564">
            <v>3</v>
          </cell>
          <cell r="L564">
            <v>6</v>
          </cell>
          <cell r="M564">
            <v>1</v>
          </cell>
          <cell r="N564">
            <v>23500</v>
          </cell>
          <cell r="O564">
            <v>152750</v>
          </cell>
          <cell r="P564"/>
          <cell r="Q564">
            <v>0</v>
          </cell>
          <cell r="R564">
            <v>152750</v>
          </cell>
          <cell r="S564">
            <v>0</v>
          </cell>
          <cell r="T564"/>
          <cell r="U564"/>
          <cell r="V564">
            <v>0</v>
          </cell>
          <cell r="W564" t="str">
            <v>YAKIT</v>
          </cell>
          <cell r="X564"/>
          <cell r="Y564">
            <v>0</v>
          </cell>
          <cell r="Z564"/>
          <cell r="AA564"/>
          <cell r="AB564">
            <v>0</v>
          </cell>
          <cell r="AC564" t="str">
            <v>YAKIT</v>
          </cell>
          <cell r="AD564"/>
          <cell r="AE564"/>
          <cell r="AF564"/>
          <cell r="AG564"/>
          <cell r="AH564"/>
          <cell r="AI564"/>
          <cell r="AJ564"/>
          <cell r="AK564"/>
          <cell r="AL564"/>
          <cell r="AM564"/>
          <cell r="AN564"/>
          <cell r="AO564"/>
          <cell r="AP564"/>
          <cell r="AQ564"/>
          <cell r="AR564"/>
          <cell r="AS564"/>
          <cell r="AT564"/>
          <cell r="AU564"/>
          <cell r="AV564"/>
          <cell r="AW564"/>
          <cell r="AX564">
            <v>0</v>
          </cell>
          <cell r="AY564">
            <v>152750</v>
          </cell>
          <cell r="AZ564" t="str">
            <v>HAYIR</v>
          </cell>
          <cell r="BA564" t="str">
            <v>EVET</v>
          </cell>
          <cell r="BB564" t="str">
            <v>HAYIR</v>
          </cell>
          <cell r="BC564" t="str">
            <v>EVET</v>
          </cell>
          <cell r="BD564">
            <v>44376</v>
          </cell>
          <cell r="BE564"/>
          <cell r="BF564"/>
          <cell r="BG564"/>
          <cell r="BH564"/>
          <cell r="BI564"/>
          <cell r="BJ564"/>
          <cell r="BK564"/>
          <cell r="BL564"/>
          <cell r="BM564"/>
          <cell r="BN564"/>
          <cell r="BO564"/>
          <cell r="BP564"/>
        </row>
        <row r="568">
          <cell r="C565" t="str">
            <v xml:space="preserve">NORTHERNLAND CONS. LTD ESKİ OFİS</v>
          </cell>
          <cell r="D565">
            <v>2023</v>
          </cell>
          <cell r="E565"/>
          <cell r="F565" t="str">
            <v>X</v>
          </cell>
          <cell r="G565" t="str">
            <v>MAGUSA</v>
          </cell>
          <cell r="H565">
            <v>3300</v>
          </cell>
          <cell r="I565">
            <v>675</v>
          </cell>
          <cell r="J565">
            <v>5</v>
          </cell>
          <cell r="K565">
            <v>4</v>
          </cell>
          <cell r="L565">
            <v>7</v>
          </cell>
          <cell r="M565"/>
          <cell r="N565">
            <v>23500</v>
          </cell>
          <cell r="O565">
            <v>164500</v>
          </cell>
          <cell r="P565"/>
          <cell r="Q565">
            <v>0</v>
          </cell>
          <cell r="R565">
            <v>164500</v>
          </cell>
          <cell r="S565">
            <v>0</v>
          </cell>
          <cell r="T565"/>
          <cell r="U565"/>
          <cell r="V565">
            <v>0</v>
          </cell>
          <cell r="W565" t="str">
            <v>YAKIT</v>
          </cell>
          <cell r="X565"/>
          <cell r="Y565">
            <v>0</v>
          </cell>
          <cell r="Z565"/>
          <cell r="AA565"/>
          <cell r="AB565">
            <v>0</v>
          </cell>
          <cell r="AC565" t="str">
            <v>YAKIT</v>
          </cell>
          <cell r="AD565"/>
          <cell r="AE565"/>
          <cell r="AF565"/>
          <cell r="AG565"/>
          <cell r="AH565"/>
          <cell r="AI565"/>
          <cell r="AJ565"/>
          <cell r="AK565"/>
          <cell r="AL565"/>
          <cell r="AM565"/>
          <cell r="AN565"/>
          <cell r="AO565"/>
          <cell r="AP565"/>
          <cell r="AQ565"/>
          <cell r="AR565"/>
          <cell r="AS565"/>
          <cell r="AT565"/>
          <cell r="AU565"/>
          <cell r="AV565"/>
          <cell r="AW565"/>
          <cell r="AX565">
            <v>0</v>
          </cell>
          <cell r="AY565">
            <v>164500</v>
          </cell>
          <cell r="AZ565" t="str">
            <v>HAYIR</v>
          </cell>
          <cell r="BA565" t="str">
            <v>EVET</v>
          </cell>
          <cell r="BB565" t="str">
            <v>HAYIR</v>
          </cell>
          <cell r="BC565" t="str">
            <v>EVET</v>
          </cell>
          <cell r="BD565">
            <v>44376</v>
          </cell>
          <cell r="BE565"/>
          <cell r="BF565"/>
          <cell r="BG565"/>
          <cell r="BH565"/>
          <cell r="BI565"/>
          <cell r="BJ565"/>
          <cell r="BK565"/>
          <cell r="BL565"/>
          <cell r="BM565"/>
          <cell r="BN565"/>
          <cell r="BO565"/>
          <cell r="BP565"/>
        </row>
        <row r="569">
          <cell r="C566" t="str">
            <v xml:space="preserve">ÖZAKINSEL  GÖNYELİ</v>
          </cell>
          <cell r="D566">
            <v>2023</v>
          </cell>
          <cell r="E566"/>
          <cell r="F566" t="str">
            <v xml:space="preserve">AHMET PARLAK</v>
          </cell>
          <cell r="G566" t="str">
            <v>LEFKOŞA</v>
          </cell>
          <cell r="H566">
            <v>3300</v>
          </cell>
          <cell r="I566">
            <v>675</v>
          </cell>
          <cell r="J566">
            <v>5</v>
          </cell>
          <cell r="K566">
            <v>3</v>
          </cell>
          <cell r="L566">
            <v>4</v>
          </cell>
          <cell r="M566"/>
          <cell r="N566">
            <v>7500</v>
          </cell>
          <cell r="O566">
            <v>30000</v>
          </cell>
          <cell r="P566"/>
          <cell r="Q566">
            <v>2000</v>
          </cell>
          <cell r="R566">
            <v>32000</v>
          </cell>
          <cell r="S566">
            <v>21000</v>
          </cell>
          <cell r="T566">
            <v>0.7</v>
          </cell>
          <cell r="U566">
            <v>45219</v>
          </cell>
          <cell r="V566">
            <v>2000</v>
          </cell>
          <cell r="W566" t="str">
            <v>YAKIT</v>
          </cell>
          <cell r="X566">
            <v>45219</v>
          </cell>
          <cell r="Y566"/>
          <cell r="Z566"/>
          <cell r="AA566"/>
          <cell r="AB566"/>
          <cell r="AC566" t="str">
            <v>YAKIT</v>
          </cell>
          <cell r="AD566"/>
          <cell r="AE566"/>
          <cell r="AF566"/>
          <cell r="AG566"/>
          <cell r="AH566"/>
          <cell r="AI566"/>
          <cell r="AJ566"/>
          <cell r="AK566"/>
          <cell r="AL566"/>
          <cell r="AM566"/>
          <cell r="AN566"/>
          <cell r="AO566"/>
          <cell r="AP566"/>
          <cell r="AQ566"/>
          <cell r="AR566"/>
          <cell r="AS566"/>
          <cell r="AT566"/>
          <cell r="AU566"/>
          <cell r="AV566"/>
          <cell r="AW566"/>
          <cell r="AX566">
            <v>23000</v>
          </cell>
          <cell r="AY566">
            <v>9000</v>
          </cell>
          <cell r="AZ566" t="str">
            <v>HAYIR</v>
          </cell>
          <cell r="BA566" t="str">
            <v>EVET</v>
          </cell>
          <cell r="BB566" t="str">
            <v>HAYIR</v>
          </cell>
          <cell r="BC566" t="str">
            <v>EVET</v>
          </cell>
          <cell r="BD566">
            <v>44376</v>
          </cell>
          <cell r="BE566"/>
          <cell r="BF566"/>
          <cell r="BG566"/>
          <cell r="BH566"/>
          <cell r="BI566"/>
          <cell r="BJ566"/>
          <cell r="BK566"/>
          <cell r="BL566"/>
          <cell r="BM566"/>
          <cell r="BN566"/>
          <cell r="BO566"/>
          <cell r="BP566"/>
        </row>
        <row r="570">
          <cell r="C567" t="str">
            <v xml:space="preserve">SELENE TİC.LTD.- AS-1</v>
          </cell>
          <cell r="D567">
            <v>2023</v>
          </cell>
          <cell r="E567"/>
          <cell r="F567" t="str">
            <v>X</v>
          </cell>
          <cell r="G567" t="str">
            <v>GİRNE</v>
          </cell>
          <cell r="H567">
            <v>3300</v>
          </cell>
          <cell r="I567">
            <v>625</v>
          </cell>
          <cell r="J567">
            <v>4</v>
          </cell>
          <cell r="K567">
            <v>2</v>
          </cell>
          <cell r="L567">
            <v>6</v>
          </cell>
          <cell r="M567"/>
          <cell r="N567">
            <v>23500</v>
          </cell>
          <cell r="O567">
            <v>141000</v>
          </cell>
          <cell r="P567"/>
          <cell r="Q567">
            <v>0</v>
          </cell>
          <cell r="R567">
            <v>141000</v>
          </cell>
          <cell r="S567">
            <v>0</v>
          </cell>
          <cell r="T567"/>
          <cell r="U567"/>
          <cell r="V567">
            <v>0</v>
          </cell>
          <cell r="W567" t="str">
            <v>YAKIT</v>
          </cell>
          <cell r="X567"/>
          <cell r="Y567">
            <v>0</v>
          </cell>
          <cell r="Z567"/>
          <cell r="AA567"/>
          <cell r="AB567">
            <v>0</v>
          </cell>
          <cell r="AC567" t="str">
            <v>YAKIT</v>
          </cell>
          <cell r="AD567"/>
          <cell r="AE567"/>
          <cell r="AF567"/>
          <cell r="AG567"/>
          <cell r="AH567"/>
          <cell r="AI567"/>
          <cell r="AJ567"/>
          <cell r="AK567"/>
          <cell r="AL567"/>
          <cell r="AM567"/>
          <cell r="AN567"/>
          <cell r="AO567"/>
          <cell r="AP567"/>
          <cell r="AQ567"/>
          <cell r="AR567"/>
          <cell r="AS567"/>
          <cell r="AT567"/>
          <cell r="AU567"/>
          <cell r="AV567"/>
          <cell r="AW567"/>
          <cell r="AX567">
            <v>0</v>
          </cell>
          <cell r="AY567">
            <v>141000</v>
          </cell>
          <cell r="AZ567" t="str">
            <v>HAYIR</v>
          </cell>
          <cell r="BA567" t="str">
            <v>EVET</v>
          </cell>
          <cell r="BB567" t="str">
            <v>HAYIR</v>
          </cell>
          <cell r="BC567" t="str">
            <v>EVET</v>
          </cell>
          <cell r="BD567">
            <v>44376</v>
          </cell>
          <cell r="BE567"/>
          <cell r="BF567"/>
          <cell r="BG567"/>
          <cell r="BH567"/>
          <cell r="BI567"/>
          <cell r="BJ567"/>
          <cell r="BK567"/>
          <cell r="BL567"/>
          <cell r="BM567"/>
          <cell r="BN567"/>
          <cell r="BO567"/>
          <cell r="BP567"/>
        </row>
        <row r="571">
          <cell r="C568" t="str">
            <v xml:space="preserve">SELENE TİC.LTD.- AS-2</v>
          </cell>
          <cell r="D568">
            <v>2023</v>
          </cell>
          <cell r="E568"/>
          <cell r="F568" t="str">
            <v>X</v>
          </cell>
          <cell r="G568" t="str">
            <v>GİRNE</v>
          </cell>
          <cell r="H568">
            <v>3300</v>
          </cell>
          <cell r="I568">
            <v>625</v>
          </cell>
          <cell r="J568">
            <v>4</v>
          </cell>
          <cell r="K568">
            <v>2</v>
          </cell>
          <cell r="L568">
            <v>6</v>
          </cell>
          <cell r="M568"/>
          <cell r="N568">
            <v>23500</v>
          </cell>
          <cell r="O568">
            <v>141000</v>
          </cell>
          <cell r="P568"/>
          <cell r="Q568">
            <v>0</v>
          </cell>
          <cell r="R568">
            <v>141000</v>
          </cell>
          <cell r="S568">
            <v>0</v>
          </cell>
          <cell r="T568"/>
          <cell r="U568"/>
          <cell r="V568">
            <v>0</v>
          </cell>
          <cell r="W568" t="str">
            <v>YAKIT</v>
          </cell>
          <cell r="X568"/>
          <cell r="Y568">
            <v>0</v>
          </cell>
          <cell r="Z568"/>
          <cell r="AA568"/>
          <cell r="AB568">
            <v>0</v>
          </cell>
          <cell r="AC568" t="str">
            <v>YAKIT</v>
          </cell>
          <cell r="AD568"/>
          <cell r="AE568"/>
          <cell r="AF568"/>
          <cell r="AG568"/>
          <cell r="AH568"/>
          <cell r="AI568"/>
          <cell r="AJ568"/>
          <cell r="AK568"/>
          <cell r="AL568"/>
          <cell r="AM568"/>
          <cell r="AN568"/>
          <cell r="AO568"/>
          <cell r="AP568"/>
          <cell r="AQ568"/>
          <cell r="AR568"/>
          <cell r="AS568"/>
          <cell r="AT568"/>
          <cell r="AU568"/>
          <cell r="AV568"/>
          <cell r="AW568"/>
          <cell r="AX568">
            <v>0</v>
          </cell>
          <cell r="AY568">
            <v>141000</v>
          </cell>
          <cell r="AZ568" t="str">
            <v>HAYIR</v>
          </cell>
          <cell r="BA568" t="str">
            <v>EVET</v>
          </cell>
          <cell r="BB568" t="str">
            <v>HAYIR</v>
          </cell>
          <cell r="BC568" t="str">
            <v>EVET</v>
          </cell>
          <cell r="BD568">
            <v>44376</v>
          </cell>
          <cell r="BE568"/>
          <cell r="BF568"/>
          <cell r="BG568"/>
          <cell r="BH568"/>
          <cell r="BI568"/>
          <cell r="BJ568"/>
          <cell r="BK568"/>
          <cell r="BL568"/>
          <cell r="BM568"/>
          <cell r="BN568"/>
          <cell r="BO568"/>
          <cell r="BP568"/>
        </row>
        <row r="572">
          <cell r="C569" t="str">
            <v xml:space="preserve">SHAYNA BEACH CLUB LTD</v>
          </cell>
          <cell r="D569">
            <v>2023</v>
          </cell>
          <cell r="E569"/>
          <cell r="F569" t="str">
            <v>X</v>
          </cell>
          <cell r="G569" t="str">
            <v>GİRNE</v>
          </cell>
          <cell r="H569">
            <v>3300</v>
          </cell>
          <cell r="I569">
            <v>1000</v>
          </cell>
          <cell r="J569">
            <v>7</v>
          </cell>
          <cell r="K569">
            <v>2</v>
          </cell>
          <cell r="L569">
            <v>3</v>
          </cell>
          <cell r="M569">
            <v>1</v>
          </cell>
          <cell r="N569">
            <v>27500</v>
          </cell>
          <cell r="O569">
            <v>96250</v>
          </cell>
          <cell r="P569"/>
          <cell r="Q569">
            <v>0</v>
          </cell>
          <cell r="R569">
            <v>96250</v>
          </cell>
          <cell r="S569">
            <v>0</v>
          </cell>
          <cell r="T569"/>
          <cell r="U569"/>
          <cell r="V569">
            <v>0</v>
          </cell>
          <cell r="W569" t="str">
            <v>YAKIT</v>
          </cell>
          <cell r="X569"/>
          <cell r="Y569">
            <v>0</v>
          </cell>
          <cell r="Z569"/>
          <cell r="AA569"/>
          <cell r="AB569">
            <v>0</v>
          </cell>
          <cell r="AC569" t="str">
            <v>YAKIT</v>
          </cell>
          <cell r="AD569"/>
          <cell r="AE569"/>
          <cell r="AF569"/>
          <cell r="AG569"/>
          <cell r="AH569"/>
          <cell r="AI569"/>
          <cell r="AJ569"/>
          <cell r="AK569"/>
          <cell r="AL569"/>
          <cell r="AM569"/>
          <cell r="AN569"/>
          <cell r="AO569"/>
          <cell r="AP569"/>
          <cell r="AQ569"/>
          <cell r="AR569"/>
          <cell r="AS569"/>
          <cell r="AT569"/>
          <cell r="AU569"/>
          <cell r="AV569"/>
          <cell r="AW569"/>
          <cell r="AX569">
            <v>0</v>
          </cell>
          <cell r="AY569">
            <v>96250</v>
          </cell>
          <cell r="AZ569" t="str">
            <v>HAYIR</v>
          </cell>
          <cell r="BA569" t="str">
            <v>EVET</v>
          </cell>
          <cell r="BB569" t="str">
            <v>HAYIR</v>
          </cell>
          <cell r="BC569" t="str">
            <v>EVET</v>
          </cell>
          <cell r="BD569">
            <v>44376</v>
          </cell>
          <cell r="BE569"/>
          <cell r="BF569"/>
          <cell r="BG569"/>
          <cell r="BH569"/>
          <cell r="BI569"/>
          <cell r="BJ569"/>
          <cell r="BK569"/>
          <cell r="BL569"/>
          <cell r="BM569"/>
          <cell r="BN569"/>
          <cell r="BO569"/>
          <cell r="BP569"/>
        </row>
        <row r="573">
          <cell r="C570" t="str">
            <v xml:space="preserve">NORTHERNLAND CONS. LTD ŞADAN APT</v>
          </cell>
          <cell r="D570">
            <v>2023</v>
          </cell>
          <cell r="E570"/>
          <cell r="F570" t="str">
            <v xml:space="preserve">AHMET PARLAK</v>
          </cell>
          <cell r="G570" t="str">
            <v>MAGUSA</v>
          </cell>
          <cell r="H570">
            <v>3300</v>
          </cell>
          <cell r="I570">
            <v>535</v>
          </cell>
          <cell r="J570">
            <v>3</v>
          </cell>
          <cell r="K570">
            <v>4</v>
          </cell>
          <cell r="L570">
            <v>6</v>
          </cell>
          <cell r="M570"/>
          <cell r="N570">
            <v>7500</v>
          </cell>
          <cell r="O570">
            <v>45000</v>
          </cell>
          <cell r="P570"/>
          <cell r="Q570">
            <v>4896</v>
          </cell>
          <cell r="R570">
            <v>49896</v>
          </cell>
          <cell r="S570">
            <v>31500</v>
          </cell>
          <cell r="T570">
            <v>0.7</v>
          </cell>
          <cell r="U570" t="str">
            <v>01.20.2024</v>
          </cell>
          <cell r="V570">
            <v>4896</v>
          </cell>
          <cell r="W570" t="str">
            <v>YAKIT</v>
          </cell>
          <cell r="X570" t="str">
            <v>01.20.2024</v>
          </cell>
          <cell r="Y570">
            <v>0</v>
          </cell>
          <cell r="Z570"/>
          <cell r="AA570"/>
          <cell r="AB570"/>
          <cell r="AC570" t="str">
            <v>YAKIT</v>
          </cell>
          <cell r="AD570"/>
          <cell r="AE570"/>
          <cell r="AF570"/>
          <cell r="AG570"/>
          <cell r="AH570"/>
          <cell r="AI570"/>
          <cell r="AJ570"/>
          <cell r="AK570"/>
          <cell r="AL570"/>
          <cell r="AM570"/>
          <cell r="AN570"/>
          <cell r="AO570"/>
          <cell r="AP570"/>
          <cell r="AQ570"/>
          <cell r="AR570"/>
          <cell r="AS570"/>
          <cell r="AT570"/>
          <cell r="AU570"/>
          <cell r="AV570"/>
          <cell r="AW570"/>
          <cell r="AX570">
            <v>36396</v>
          </cell>
          <cell r="AY570">
            <v>13500</v>
          </cell>
          <cell r="AZ570" t="str">
            <v>HAYIR</v>
          </cell>
          <cell r="BA570" t="str">
            <v>EVET</v>
          </cell>
          <cell r="BB570" t="str">
            <v>HAYIR</v>
          </cell>
          <cell r="BC570" t="str">
            <v>EVET</v>
          </cell>
          <cell r="BD570">
            <v>44376</v>
          </cell>
          <cell r="BE570"/>
          <cell r="BF570"/>
          <cell r="BG570"/>
          <cell r="BH570"/>
          <cell r="BI570"/>
          <cell r="BJ570"/>
          <cell r="BK570"/>
          <cell r="BL570"/>
          <cell r="BM570"/>
          <cell r="BN570"/>
          <cell r="BO570"/>
          <cell r="BP570"/>
        </row>
        <row r="574">
          <cell r="C571" t="str">
            <v xml:space="preserve">YAŞAR ALICI-Villa</v>
          </cell>
          <cell r="D571">
            <v>2023</v>
          </cell>
          <cell r="E571"/>
          <cell r="F571" t="str">
            <v>X</v>
          </cell>
          <cell r="G571" t="str">
            <v>GİRNE</v>
          </cell>
          <cell r="H571">
            <v>3300</v>
          </cell>
          <cell r="I571">
            <v>675</v>
          </cell>
          <cell r="J571">
            <v>5</v>
          </cell>
          <cell r="K571">
            <v>2</v>
          </cell>
          <cell r="L571">
            <v>4</v>
          </cell>
          <cell r="M571"/>
          <cell r="N571">
            <v>23500</v>
          </cell>
          <cell r="O571">
            <v>94000</v>
          </cell>
          <cell r="P571"/>
          <cell r="Q571">
            <v>0</v>
          </cell>
          <cell r="R571">
            <v>94000</v>
          </cell>
          <cell r="S571">
            <v>0</v>
          </cell>
          <cell r="T571"/>
          <cell r="U571"/>
          <cell r="V571">
            <v>0</v>
          </cell>
          <cell r="W571" t="str">
            <v>YAKIT</v>
          </cell>
          <cell r="X571"/>
          <cell r="Y571">
            <v>0</v>
          </cell>
          <cell r="Z571"/>
          <cell r="AA571"/>
          <cell r="AB571">
            <v>0</v>
          </cell>
          <cell r="AC571" t="str">
            <v>YAKIT</v>
          </cell>
          <cell r="AD571"/>
          <cell r="AE571"/>
          <cell r="AF571"/>
          <cell r="AG571"/>
          <cell r="AH571"/>
          <cell r="AI571"/>
          <cell r="AJ571"/>
          <cell r="AK571"/>
          <cell r="AL571"/>
          <cell r="AM571"/>
          <cell r="AN571"/>
          <cell r="AO571"/>
          <cell r="AP571"/>
          <cell r="AQ571"/>
          <cell r="AR571"/>
          <cell r="AS571"/>
          <cell r="AT571"/>
          <cell r="AU571"/>
          <cell r="AV571"/>
          <cell r="AW571"/>
          <cell r="AX571">
            <v>0</v>
          </cell>
          <cell r="AY571">
            <v>94000</v>
          </cell>
          <cell r="AZ571" t="str">
            <v>HAYIR</v>
          </cell>
          <cell r="BA571" t="str">
            <v>EVET</v>
          </cell>
          <cell r="BB571" t="str">
            <v>HAYIR</v>
          </cell>
          <cell r="BC571" t="str">
            <v>EVET</v>
          </cell>
          <cell r="BD571">
            <v>44376</v>
          </cell>
          <cell r="BE571"/>
          <cell r="BF571"/>
          <cell r="BG571"/>
          <cell r="BH571"/>
          <cell r="BI571"/>
          <cell r="BJ571"/>
          <cell r="BK571"/>
          <cell r="BL571"/>
          <cell r="BM571"/>
          <cell r="BN571"/>
          <cell r="BO571"/>
          <cell r="BP571"/>
        </row>
        <row r="575">
          <cell r="C572" t="str">
            <v xml:space="preserve">YDU SANAT MÜZESİ AS-1</v>
          </cell>
          <cell r="D572">
            <v>2020</v>
          </cell>
          <cell r="E572"/>
          <cell r="F572" t="str">
            <v>X</v>
          </cell>
          <cell r="G572" t="str">
            <v>LEFKOŞA</v>
          </cell>
          <cell r="H572">
            <v>5500</v>
          </cell>
          <cell r="I572">
            <v>1275</v>
          </cell>
          <cell r="J572">
            <v>6</v>
          </cell>
          <cell r="K572">
            <v>6</v>
          </cell>
          <cell r="L572">
            <v>4</v>
          </cell>
          <cell r="M572">
            <v>3</v>
          </cell>
          <cell r="N572">
            <v>27500</v>
          </cell>
          <cell r="O572">
            <v>151250</v>
          </cell>
          <cell r="P572">
            <v>0</v>
          </cell>
          <cell r="Q572">
            <v>0</v>
          </cell>
          <cell r="R572">
            <v>151250</v>
          </cell>
          <cell r="S572"/>
          <cell r="T572"/>
          <cell r="U572"/>
          <cell r="V572"/>
          <cell r="W572" t="str">
            <v>YAKIT</v>
          </cell>
          <cell r="X572"/>
          <cell r="Y572"/>
          <cell r="Z572"/>
          <cell r="AA572"/>
          <cell r="AB572"/>
          <cell r="AC572" t="str">
            <v>YAKIT</v>
          </cell>
          <cell r="AD572"/>
          <cell r="AE572"/>
          <cell r="AF572"/>
          <cell r="AG572"/>
          <cell r="AH572"/>
          <cell r="AI572"/>
          <cell r="AJ572"/>
          <cell r="AK572"/>
          <cell r="AL572"/>
          <cell r="AM572"/>
          <cell r="AN572"/>
          <cell r="AO572"/>
          <cell r="AP572"/>
          <cell r="AQ572"/>
          <cell r="AR572"/>
          <cell r="AS572"/>
          <cell r="AT572"/>
          <cell r="AU572"/>
          <cell r="AV572"/>
          <cell r="AW572"/>
          <cell r="AX572">
            <v>0</v>
          </cell>
          <cell r="AY572">
            <v>151250</v>
          </cell>
          <cell r="AZ572" t="str">
            <v>EVET</v>
          </cell>
          <cell r="BA572" t="str">
            <v>EVET</v>
          </cell>
          <cell r="BB572" t="str">
            <v xml:space="preserve">SÜRESİ GEÇTİ</v>
          </cell>
          <cell r="BC572" t="str">
            <v>HAYIR</v>
          </cell>
          <cell r="BD572"/>
          <cell r="BE572"/>
          <cell r="BF572"/>
          <cell r="BG572"/>
          <cell r="BH572"/>
          <cell r="BI572"/>
          <cell r="BJ572"/>
          <cell r="BK572"/>
          <cell r="BL572"/>
          <cell r="BM572"/>
          <cell r="BN572"/>
          <cell r="BO572"/>
          <cell r="BP572"/>
        </row>
        <row r="576">
          <cell r="C573" t="str">
            <v xml:space="preserve">ISATIS 5</v>
          </cell>
          <cell r="D573">
            <v>2023</v>
          </cell>
          <cell r="E573"/>
          <cell r="F573" t="str">
            <v xml:space="preserve">AHMET PARLAK</v>
          </cell>
          <cell r="G573" t="str">
            <v>MAGUSA</v>
          </cell>
          <cell r="H573">
            <v>3300</v>
          </cell>
          <cell r="I573">
            <v>675</v>
          </cell>
          <cell r="J573">
            <v>5</v>
          </cell>
          <cell r="K573">
            <v>4</v>
          </cell>
          <cell r="L573">
            <v>7</v>
          </cell>
          <cell r="M573"/>
          <cell r="N573">
            <v>7500</v>
          </cell>
          <cell r="O573">
            <v>52500</v>
          </cell>
          <cell r="P573"/>
          <cell r="Q573">
            <v>2621</v>
          </cell>
          <cell r="R573">
            <v>88721</v>
          </cell>
          <cell r="S573">
            <v>36750</v>
          </cell>
          <cell r="T573">
            <v>0.7</v>
          </cell>
          <cell r="U573">
            <v>45280</v>
          </cell>
          <cell r="V573">
            <v>2621</v>
          </cell>
          <cell r="W573" t="str">
            <v>YAKIT</v>
          </cell>
          <cell r="X573">
            <v>45280</v>
          </cell>
          <cell r="Y573"/>
          <cell r="Z573"/>
          <cell r="AA573"/>
          <cell r="AB573">
            <v>0</v>
          </cell>
          <cell r="AC573" t="str">
            <v>YAKIT</v>
          </cell>
          <cell r="AD573"/>
          <cell r="AE573"/>
          <cell r="AF573"/>
          <cell r="AG573"/>
          <cell r="AH573"/>
          <cell r="AI573"/>
          <cell r="AJ573"/>
          <cell r="AK573"/>
          <cell r="AL573"/>
          <cell r="AM573"/>
          <cell r="AN573"/>
          <cell r="AO573"/>
          <cell r="AP573"/>
          <cell r="AQ573"/>
          <cell r="AR573"/>
          <cell r="AS573"/>
          <cell r="AT573"/>
          <cell r="AU573"/>
          <cell r="AV573"/>
          <cell r="AW573">
            <v>33600</v>
          </cell>
          <cell r="AX573">
            <v>39371</v>
          </cell>
          <cell r="AY573">
            <v>49350</v>
          </cell>
          <cell r="AZ573" t="str">
            <v>HAYIR</v>
          </cell>
          <cell r="BA573" t="str">
            <v>EVET</v>
          </cell>
          <cell r="BB573" t="str">
            <v>HAYIR</v>
          </cell>
          <cell r="BC573" t="str">
            <v>EVET</v>
          </cell>
          <cell r="BD573">
            <v>44376</v>
          </cell>
          <cell r="BE573"/>
          <cell r="BF573"/>
          <cell r="BG573"/>
          <cell r="BH573"/>
          <cell r="BI573"/>
          <cell r="BJ573"/>
          <cell r="BK573"/>
          <cell r="BL573"/>
          <cell r="BM573"/>
          <cell r="BN573"/>
          <cell r="BO573"/>
          <cell r="BP573"/>
        </row>
        <row r="577">
          <cell r="C574" t="str">
            <v xml:space="preserve">YDU SANAT MÜZESİ AS-2</v>
          </cell>
          <cell r="D574">
            <v>2020</v>
          </cell>
          <cell r="E574"/>
          <cell r="F574" t="str">
            <v>X</v>
          </cell>
          <cell r="G574" t="str">
            <v>LEFKOŞA</v>
          </cell>
          <cell r="H574">
            <v>5500</v>
          </cell>
          <cell r="I574">
            <v>1275</v>
          </cell>
          <cell r="J574">
            <v>6</v>
          </cell>
          <cell r="K574">
            <v>6</v>
          </cell>
          <cell r="L574">
            <v>4</v>
          </cell>
          <cell r="M574">
            <v>3</v>
          </cell>
          <cell r="N574">
            <v>27500</v>
          </cell>
          <cell r="O574">
            <v>151250</v>
          </cell>
          <cell r="P574">
            <v>0</v>
          </cell>
          <cell r="Q574">
            <v>0</v>
          </cell>
          <cell r="R574">
            <v>151250</v>
          </cell>
          <cell r="S574"/>
          <cell r="T574"/>
          <cell r="U574"/>
          <cell r="V574"/>
          <cell r="W574" t="str">
            <v>YAKIT</v>
          </cell>
          <cell r="X574"/>
          <cell r="Y574"/>
          <cell r="Z574"/>
          <cell r="AA574"/>
          <cell r="AB574"/>
          <cell r="AC574" t="str">
            <v>YAKIT</v>
          </cell>
          <cell r="AD574"/>
          <cell r="AE574"/>
          <cell r="AF574"/>
          <cell r="AG574"/>
          <cell r="AH574"/>
          <cell r="AI574"/>
          <cell r="AJ574"/>
          <cell r="AK574"/>
          <cell r="AL574"/>
          <cell r="AM574"/>
          <cell r="AN574"/>
          <cell r="AO574"/>
          <cell r="AP574"/>
          <cell r="AQ574"/>
          <cell r="AR574"/>
          <cell r="AS574"/>
          <cell r="AT574"/>
          <cell r="AU574"/>
          <cell r="AV574"/>
          <cell r="AW574"/>
          <cell r="AX574">
            <v>0</v>
          </cell>
          <cell r="AY574">
            <v>151250</v>
          </cell>
          <cell r="AZ574" t="str">
            <v>EVET</v>
          </cell>
          <cell r="BA574" t="str">
            <v>EVET</v>
          </cell>
          <cell r="BB574" t="str">
            <v xml:space="preserve">SÜRESİ GEÇTİ</v>
          </cell>
          <cell r="BC574" t="str">
            <v>HAYIR</v>
          </cell>
          <cell r="BD574"/>
          <cell r="BE574"/>
          <cell r="BF574"/>
          <cell r="BG574"/>
          <cell r="BH574"/>
          <cell r="BI574"/>
          <cell r="BJ574"/>
          <cell r="BK574"/>
          <cell r="BL574"/>
          <cell r="BM574"/>
          <cell r="BN574"/>
          <cell r="BO574"/>
          <cell r="BP574"/>
        </row>
        <row r="578">
          <cell r="C575" t="str">
            <v xml:space="preserve">YDU SANAT MÜZESİ AS-3</v>
          </cell>
          <cell r="D575">
            <v>2020</v>
          </cell>
          <cell r="E575"/>
          <cell r="F575" t="str">
            <v>X</v>
          </cell>
          <cell r="G575" t="str">
            <v>LEFKOŞA</v>
          </cell>
          <cell r="H575">
            <v>5500</v>
          </cell>
          <cell r="I575">
            <v>1600</v>
          </cell>
          <cell r="J575">
            <v>7</v>
          </cell>
          <cell r="K575">
            <v>6</v>
          </cell>
          <cell r="L575">
            <v>4</v>
          </cell>
          <cell r="M575">
            <v>3</v>
          </cell>
          <cell r="N575">
            <v>30000</v>
          </cell>
          <cell r="O575">
            <v>165000</v>
          </cell>
          <cell r="P575">
            <v>0</v>
          </cell>
          <cell r="Q575">
            <v>0</v>
          </cell>
          <cell r="R575">
            <v>165000</v>
          </cell>
          <cell r="S575"/>
          <cell r="T575"/>
          <cell r="U575"/>
          <cell r="V575"/>
          <cell r="W575" t="str">
            <v>YAKIT</v>
          </cell>
          <cell r="X575"/>
          <cell r="Y575"/>
          <cell r="Z575"/>
          <cell r="AA575"/>
          <cell r="AB575"/>
          <cell r="AC575" t="str">
            <v>YAKIT</v>
          </cell>
          <cell r="AD575"/>
          <cell r="AE575"/>
          <cell r="AF575"/>
          <cell r="AG575"/>
          <cell r="AH575"/>
          <cell r="AI575"/>
          <cell r="AJ575"/>
          <cell r="AK575"/>
          <cell r="AL575"/>
          <cell r="AM575"/>
          <cell r="AN575"/>
          <cell r="AO575"/>
          <cell r="AP575"/>
          <cell r="AQ575"/>
          <cell r="AR575"/>
          <cell r="AS575"/>
          <cell r="AT575"/>
          <cell r="AU575"/>
          <cell r="AV575"/>
          <cell r="AW575"/>
          <cell r="AX575">
            <v>0</v>
          </cell>
          <cell r="AY575">
            <v>165000</v>
          </cell>
          <cell r="AZ575" t="str">
            <v>EVET</v>
          </cell>
          <cell r="BA575" t="str">
            <v>EVET</v>
          </cell>
          <cell r="BB575" t="str">
            <v xml:space="preserve">SÜRESİ GEÇTİ</v>
          </cell>
          <cell r="BC575" t="str">
            <v>HAYIR</v>
          </cell>
          <cell r="BD575"/>
          <cell r="BE575"/>
          <cell r="BF575"/>
          <cell r="BG575"/>
          <cell r="BH575"/>
          <cell r="BI575"/>
          <cell r="BJ575"/>
          <cell r="BK575"/>
          <cell r="BL575"/>
          <cell r="BM575"/>
          <cell r="BN575"/>
          <cell r="BO575"/>
          <cell r="BP575"/>
        </row>
        <row r="579">
          <cell r="C576" t="str">
            <v xml:space="preserve">YDU YeniBoğaziçi Kolej -2</v>
          </cell>
          <cell r="D576">
            <v>2023</v>
          </cell>
          <cell r="E576"/>
          <cell r="F576" t="str">
            <v>X</v>
          </cell>
          <cell r="G576" t="str">
            <v>MAGUSA</v>
          </cell>
          <cell r="H576">
            <v>3300</v>
          </cell>
          <cell r="I576">
            <v>1000</v>
          </cell>
          <cell r="J576">
            <v>7</v>
          </cell>
          <cell r="K576">
            <v>4</v>
          </cell>
          <cell r="L576">
            <v>3</v>
          </cell>
          <cell r="M576"/>
          <cell r="N576">
            <v>27500</v>
          </cell>
          <cell r="O576">
            <v>82500</v>
          </cell>
          <cell r="P576"/>
          <cell r="Q576">
            <v>0</v>
          </cell>
          <cell r="R576">
            <v>82500</v>
          </cell>
          <cell r="S576">
            <v>0</v>
          </cell>
          <cell r="T576"/>
          <cell r="U576"/>
          <cell r="V576">
            <v>0</v>
          </cell>
          <cell r="W576" t="str">
            <v>YAKIT</v>
          </cell>
          <cell r="X576"/>
          <cell r="Y576">
            <v>0</v>
          </cell>
          <cell r="Z576"/>
          <cell r="AA576"/>
          <cell r="AB576">
            <v>0</v>
          </cell>
          <cell r="AC576" t="str">
            <v>YAKIT</v>
          </cell>
          <cell r="AD576"/>
          <cell r="AE576"/>
          <cell r="AF576"/>
          <cell r="AG576"/>
          <cell r="AH576"/>
          <cell r="AI576"/>
          <cell r="AJ576"/>
          <cell r="AK576"/>
          <cell r="AL576"/>
          <cell r="AM576"/>
          <cell r="AN576"/>
          <cell r="AO576"/>
          <cell r="AP576"/>
          <cell r="AQ576"/>
          <cell r="AR576"/>
          <cell r="AS576"/>
          <cell r="AT576"/>
          <cell r="AU576"/>
          <cell r="AV576"/>
          <cell r="AW576"/>
          <cell r="AX576">
            <v>0</v>
          </cell>
          <cell r="AY576">
            <v>82500</v>
          </cell>
          <cell r="AZ576" t="str">
            <v>HAYIR</v>
          </cell>
          <cell r="BA576" t="str">
            <v>EVET</v>
          </cell>
          <cell r="BB576" t="str">
            <v>HAYIR</v>
          </cell>
          <cell r="BC576" t="str">
            <v>EVET</v>
          </cell>
          <cell r="BD576">
            <v>44376</v>
          </cell>
          <cell r="BE576"/>
          <cell r="BF576"/>
          <cell r="BG576"/>
          <cell r="BH576"/>
          <cell r="BI576"/>
          <cell r="BJ576"/>
          <cell r="BK576"/>
          <cell r="BL576"/>
          <cell r="BM576"/>
          <cell r="BN576"/>
          <cell r="BO576"/>
          <cell r="BP576"/>
        </row>
        <row r="580">
          <cell r="C577" t="str">
            <v xml:space="preserve">YDÜ-GÜNSEL PLASTİK.FAB</v>
          </cell>
          <cell r="D577">
            <v>2021</v>
          </cell>
          <cell r="E577"/>
          <cell r="F577" t="str">
            <v>x</v>
          </cell>
          <cell r="G577" t="str">
            <v>LEFKOŞA</v>
          </cell>
          <cell r="H577">
            <v>3300</v>
          </cell>
          <cell r="I577">
            <v>1000</v>
          </cell>
          <cell r="J577">
            <v>7</v>
          </cell>
          <cell r="K577">
            <v>3</v>
          </cell>
          <cell r="L577">
            <v>3</v>
          </cell>
          <cell r="M577">
            <v>1</v>
          </cell>
          <cell r="N577">
            <v>27500</v>
          </cell>
          <cell r="O577">
            <v>96250</v>
          </cell>
          <cell r="P577">
            <v>0</v>
          </cell>
          <cell r="Q577">
            <v>0</v>
          </cell>
          <cell r="R577">
            <v>96250</v>
          </cell>
          <cell r="S577"/>
          <cell r="T577"/>
          <cell r="U577"/>
          <cell r="V577"/>
          <cell r="W577" t="str">
            <v>YAKIT</v>
          </cell>
          <cell r="X577"/>
          <cell r="Y577"/>
          <cell r="Z577"/>
          <cell r="AA577"/>
          <cell r="AB577"/>
          <cell r="AC577" t="str">
            <v>YAKIT</v>
          </cell>
          <cell r="AD577"/>
          <cell r="AE577"/>
          <cell r="AF577"/>
          <cell r="AG577"/>
          <cell r="AH577"/>
          <cell r="AI577"/>
          <cell r="AJ577"/>
          <cell r="AK577"/>
          <cell r="AL577"/>
          <cell r="AM577"/>
          <cell r="AN577"/>
          <cell r="AO577"/>
          <cell r="AP577"/>
          <cell r="AQ577"/>
          <cell r="AR577"/>
          <cell r="AS577"/>
          <cell r="AT577"/>
          <cell r="AU577"/>
          <cell r="AV577"/>
          <cell r="AW577"/>
          <cell r="AX577">
            <v>0</v>
          </cell>
          <cell r="AY577">
            <v>96250</v>
          </cell>
          <cell r="AZ577" t="str">
            <v>HAYIR</v>
          </cell>
          <cell r="BA577" t="str">
            <v>EVET</v>
          </cell>
          <cell r="BB577" t="str">
            <v>HAYIR</v>
          </cell>
          <cell r="BC577" t="str">
            <v>EVET</v>
          </cell>
          <cell r="BD577">
            <v>45106</v>
          </cell>
          <cell r="BE577"/>
          <cell r="BF577"/>
          <cell r="BG577"/>
          <cell r="BH577"/>
          <cell r="BI577"/>
          <cell r="BJ577"/>
          <cell r="BK577"/>
          <cell r="BL577"/>
          <cell r="BM577"/>
          <cell r="BN577"/>
          <cell r="BO577"/>
          <cell r="BP577"/>
        </row>
        <row r="581">
          <cell r="C578" t="str">
            <v xml:space="preserve">LORD HOTEL REVİZYON</v>
          </cell>
          <cell r="D578">
            <v>2024</v>
          </cell>
          <cell r="E578"/>
          <cell r="F578" t="str">
            <v xml:space="preserve">MEHMET BOZLAR</v>
          </cell>
          <cell r="G578" t="str">
            <v>GİRNE</v>
          </cell>
          <cell r="H578">
            <v>3300</v>
          </cell>
          <cell r="I578">
            <v>1000</v>
          </cell>
          <cell r="J578">
            <v>7</v>
          </cell>
          <cell r="K578">
            <v>2</v>
          </cell>
          <cell r="L578">
            <v>12</v>
          </cell>
          <cell r="M578"/>
          <cell r="N578"/>
          <cell r="O578">
            <v>340000</v>
          </cell>
          <cell r="P578">
            <v>0</v>
          </cell>
          <cell r="Q578">
            <v>0</v>
          </cell>
          <cell r="R578">
            <v>340000</v>
          </cell>
          <cell r="S578">
            <v>0</v>
          </cell>
          <cell r="T578"/>
          <cell r="U578"/>
          <cell r="V578">
            <v>0</v>
          </cell>
          <cell r="W578" t="str">
            <v>YAKIT</v>
          </cell>
          <cell r="X578"/>
          <cell r="Y578">
            <v>0</v>
          </cell>
          <cell r="Z578"/>
          <cell r="AA578"/>
          <cell r="AB578">
            <v>0</v>
          </cell>
          <cell r="AC578" t="str">
            <v>YAKIT</v>
          </cell>
          <cell r="AD578"/>
          <cell r="AE578"/>
          <cell r="AF578"/>
          <cell r="AG578"/>
          <cell r="AH578"/>
          <cell r="AI578"/>
          <cell r="AJ578"/>
          <cell r="AK578"/>
          <cell r="AL578"/>
          <cell r="AM578"/>
          <cell r="AN578"/>
          <cell r="AO578"/>
          <cell r="AP578"/>
          <cell r="AQ578"/>
          <cell r="AR578"/>
          <cell r="AS578"/>
          <cell r="AT578"/>
          <cell r="AU578"/>
          <cell r="AV578"/>
          <cell r="AW578"/>
          <cell r="AX578">
            <v>0</v>
          </cell>
          <cell r="AY578">
            <v>340000</v>
          </cell>
          <cell r="AZ578" t="str">
            <v>HAYIR</v>
          </cell>
          <cell r="BA578" t="str">
            <v>EVET</v>
          </cell>
          <cell r="BB578" t="str">
            <v>HAYIR</v>
          </cell>
          <cell r="BC578" t="str">
            <v>EVET</v>
          </cell>
          <cell r="BD578">
            <v>44376</v>
          </cell>
          <cell r="BE578"/>
          <cell r="BF578"/>
          <cell r="BG578"/>
          <cell r="BH578"/>
          <cell r="BI578"/>
          <cell r="BJ578"/>
          <cell r="BK578"/>
          <cell r="BL578"/>
          <cell r="BM578"/>
          <cell r="BN578"/>
          <cell r="BO578"/>
          <cell r="BP578"/>
        </row>
        <row r="582">
          <cell r="C579" t="str">
            <v xml:space="preserve">NORTHENLAND HOTEL 10/7</v>
          </cell>
          <cell r="D579">
            <v>2024</v>
          </cell>
          <cell r="E579"/>
          <cell r="F579" t="str">
            <v xml:space="preserve">YAKUP GÜCÜN</v>
          </cell>
          <cell r="G579" t="str">
            <v>MAGUSA</v>
          </cell>
          <cell r="H579"/>
          <cell r="I579"/>
          <cell r="J579" t="b">
            <v>0</v>
          </cell>
          <cell r="K579">
            <v>7</v>
          </cell>
          <cell r="L579"/>
          <cell r="M579"/>
          <cell r="N579"/>
          <cell r="O579">
            <v>300000</v>
          </cell>
          <cell r="P579"/>
          <cell r="Q579">
            <v>0</v>
          </cell>
          <cell r="R579">
            <v>300000</v>
          </cell>
          <cell r="S579">
            <v>0</v>
          </cell>
          <cell r="T579"/>
          <cell r="U579"/>
          <cell r="V579">
            <v>0</v>
          </cell>
          <cell r="W579" t="str">
            <v>YAKIT</v>
          </cell>
          <cell r="X579"/>
          <cell r="Y579">
            <v>0</v>
          </cell>
          <cell r="Z579"/>
          <cell r="AA579"/>
          <cell r="AB579">
            <v>0</v>
          </cell>
          <cell r="AC579" t="str">
            <v>YAKIT</v>
          </cell>
          <cell r="AD579"/>
          <cell r="AE579"/>
          <cell r="AF579"/>
          <cell r="AG579"/>
          <cell r="AH579"/>
          <cell r="AI579"/>
          <cell r="AJ579"/>
          <cell r="AK579"/>
          <cell r="AL579"/>
          <cell r="AM579"/>
          <cell r="AN579"/>
          <cell r="AO579"/>
          <cell r="AP579"/>
          <cell r="AQ579"/>
          <cell r="AR579"/>
          <cell r="AS579"/>
          <cell r="AT579"/>
          <cell r="AU579"/>
          <cell r="AV579"/>
          <cell r="AW579"/>
          <cell r="AX579">
            <v>0</v>
          </cell>
          <cell r="AY579">
            <v>300000</v>
          </cell>
          <cell r="AZ579" t="str">
            <v>HAYIR</v>
          </cell>
          <cell r="BA579" t="str">
            <v>EVET</v>
          </cell>
          <cell r="BB579" t="str">
            <v>HAYIR</v>
          </cell>
          <cell r="BC579" t="str">
            <v>EVET</v>
          </cell>
          <cell r="BD579">
            <v>44376</v>
          </cell>
          <cell r="BE579"/>
          <cell r="BF579"/>
          <cell r="BG579"/>
          <cell r="BH579"/>
          <cell r="BI579"/>
          <cell r="BJ579"/>
          <cell r="BK579"/>
          <cell r="BL579"/>
          <cell r="BM579"/>
          <cell r="BN579"/>
          <cell r="BO579"/>
          <cell r="BP579"/>
        </row>
        <row r="583">
          <cell r="C580" t="str">
            <v xml:space="preserve">NORTHENLAND HOTEL 10/8</v>
          </cell>
          <cell r="D580">
            <v>2024</v>
          </cell>
          <cell r="E580"/>
          <cell r="F580" t="str">
            <v xml:space="preserve">YAKUP GÜCÜN</v>
          </cell>
          <cell r="G580" t="str">
            <v>MAGUSA</v>
          </cell>
          <cell r="H580"/>
          <cell r="I580"/>
          <cell r="J580" t="b">
            <v>0</v>
          </cell>
          <cell r="K580">
            <v>7</v>
          </cell>
          <cell r="L580"/>
          <cell r="M580"/>
          <cell r="N580"/>
          <cell r="O580">
            <v>300000</v>
          </cell>
          <cell r="P580"/>
          <cell r="Q580">
            <v>0</v>
          </cell>
          <cell r="R580">
            <v>300000</v>
          </cell>
          <cell r="S580">
            <v>0</v>
          </cell>
          <cell r="T580"/>
          <cell r="U580"/>
          <cell r="V580">
            <v>0</v>
          </cell>
          <cell r="W580" t="str">
            <v>YAKIT</v>
          </cell>
          <cell r="X580"/>
          <cell r="Y580">
            <v>0</v>
          </cell>
          <cell r="Z580"/>
          <cell r="AA580"/>
          <cell r="AB580">
            <v>0</v>
          </cell>
          <cell r="AC580" t="str">
            <v>YAKIT</v>
          </cell>
          <cell r="AD580"/>
          <cell r="AE580"/>
          <cell r="AF580"/>
          <cell r="AG580"/>
          <cell r="AH580"/>
          <cell r="AI580"/>
          <cell r="AJ580"/>
          <cell r="AK580"/>
          <cell r="AL580"/>
          <cell r="AM580"/>
          <cell r="AN580"/>
          <cell r="AO580"/>
          <cell r="AP580"/>
          <cell r="AQ580"/>
          <cell r="AR580"/>
          <cell r="AS580"/>
          <cell r="AT580"/>
          <cell r="AU580"/>
          <cell r="AV580"/>
          <cell r="AW580"/>
          <cell r="AX580">
            <v>0</v>
          </cell>
          <cell r="AY580">
            <v>300000</v>
          </cell>
          <cell r="AZ580" t="str">
            <v>HAYIR</v>
          </cell>
          <cell r="BA580" t="str">
            <v>EVET</v>
          </cell>
          <cell r="BB580" t="str">
            <v>HAYIR</v>
          </cell>
          <cell r="BC580" t="str">
            <v>EVET</v>
          </cell>
          <cell r="BD580">
            <v>44376</v>
          </cell>
          <cell r="BE580"/>
          <cell r="BF580"/>
          <cell r="BG580"/>
          <cell r="BH580"/>
          <cell r="BI580"/>
          <cell r="BJ580"/>
          <cell r="BK580"/>
          <cell r="BL580"/>
          <cell r="BM580"/>
          <cell r="BN580"/>
          <cell r="BO580"/>
          <cell r="BP580"/>
        </row>
        <row r="584">
          <cell r="C581" t="str">
            <v xml:space="preserve">NORTHENLAND HOTEL 10/9</v>
          </cell>
          <cell r="D581">
            <v>2024</v>
          </cell>
          <cell r="E581"/>
          <cell r="F581" t="str">
            <v xml:space="preserve">YAKUP GÜCÜN</v>
          </cell>
          <cell r="G581" t="str">
            <v>MAGUSA</v>
          </cell>
          <cell r="H581"/>
          <cell r="I581"/>
          <cell r="J581" t="b">
            <v>0</v>
          </cell>
          <cell r="K581">
            <v>7</v>
          </cell>
          <cell r="L581"/>
          <cell r="M581"/>
          <cell r="N581"/>
          <cell r="O581">
            <v>300000</v>
          </cell>
          <cell r="P581"/>
          <cell r="Q581">
            <v>0</v>
          </cell>
          <cell r="R581">
            <v>300000</v>
          </cell>
          <cell r="S581">
            <v>0</v>
          </cell>
          <cell r="T581"/>
          <cell r="U581"/>
          <cell r="V581">
            <v>0</v>
          </cell>
          <cell r="W581" t="str">
            <v>YAKIT</v>
          </cell>
          <cell r="X581"/>
          <cell r="Y581">
            <v>0</v>
          </cell>
          <cell r="Z581"/>
          <cell r="AA581"/>
          <cell r="AB581">
            <v>0</v>
          </cell>
          <cell r="AC581" t="str">
            <v>YAKIT</v>
          </cell>
          <cell r="AD581"/>
          <cell r="AE581"/>
          <cell r="AF581"/>
          <cell r="AG581"/>
          <cell r="AH581"/>
          <cell r="AI581"/>
          <cell r="AJ581"/>
          <cell r="AK581"/>
          <cell r="AL581"/>
          <cell r="AM581"/>
          <cell r="AN581"/>
          <cell r="AO581"/>
          <cell r="AP581"/>
          <cell r="AQ581"/>
          <cell r="AR581"/>
          <cell r="AS581"/>
          <cell r="AT581"/>
          <cell r="AU581"/>
          <cell r="AV581"/>
          <cell r="AW581"/>
          <cell r="AX581">
            <v>0</v>
          </cell>
          <cell r="AY581">
            <v>300000</v>
          </cell>
          <cell r="AZ581" t="str">
            <v>HAYIR</v>
          </cell>
          <cell r="BA581" t="str">
            <v>EVET</v>
          </cell>
          <cell r="BB581" t="str">
            <v>HAYIR</v>
          </cell>
          <cell r="BC581" t="str">
            <v>EVET</v>
          </cell>
          <cell r="BD581">
            <v>44376</v>
          </cell>
          <cell r="BE581"/>
          <cell r="BF581"/>
          <cell r="BG581"/>
          <cell r="BH581"/>
          <cell r="BI581"/>
          <cell r="BJ581"/>
          <cell r="BK581"/>
          <cell r="BL581"/>
          <cell r="BM581"/>
          <cell r="BN581"/>
          <cell r="BO581"/>
          <cell r="BP581"/>
        </row>
        <row r="585">
          <cell r="C582" t="str">
            <v xml:space="preserve">NORTHENLAND HOTEL 10/10</v>
          </cell>
          <cell r="D582">
            <v>2024</v>
          </cell>
          <cell r="E582"/>
          <cell r="F582" t="str">
            <v xml:space="preserve">YAKUP GÜCÜN</v>
          </cell>
          <cell r="G582" t="str">
            <v>MAGUSA</v>
          </cell>
          <cell r="H582"/>
          <cell r="I582"/>
          <cell r="J582" t="b">
            <v>0</v>
          </cell>
          <cell r="K582">
            <v>7</v>
          </cell>
          <cell r="L582"/>
          <cell r="M582"/>
          <cell r="N582"/>
          <cell r="O582">
            <v>300000</v>
          </cell>
          <cell r="P582"/>
          <cell r="Q582">
            <v>0</v>
          </cell>
          <cell r="R582">
            <v>300000</v>
          </cell>
          <cell r="S582">
            <v>0</v>
          </cell>
          <cell r="T582"/>
          <cell r="U582"/>
          <cell r="V582">
            <v>0</v>
          </cell>
          <cell r="W582" t="str">
            <v>YAKIT</v>
          </cell>
          <cell r="X582"/>
          <cell r="Y582">
            <v>0</v>
          </cell>
          <cell r="Z582"/>
          <cell r="AA582"/>
          <cell r="AB582">
            <v>0</v>
          </cell>
          <cell r="AC582" t="str">
            <v>YAKIT</v>
          </cell>
          <cell r="AD582"/>
          <cell r="AE582"/>
          <cell r="AF582"/>
          <cell r="AG582"/>
          <cell r="AH582"/>
          <cell r="AI582"/>
          <cell r="AJ582"/>
          <cell r="AK582"/>
          <cell r="AL582"/>
          <cell r="AM582"/>
          <cell r="AN582"/>
          <cell r="AO582"/>
          <cell r="AP582"/>
          <cell r="AQ582"/>
          <cell r="AR582"/>
          <cell r="AS582"/>
          <cell r="AT582"/>
          <cell r="AU582"/>
          <cell r="AV582"/>
          <cell r="AW582"/>
          <cell r="AX582">
            <v>0</v>
          </cell>
          <cell r="AY582">
            <v>300000</v>
          </cell>
          <cell r="AZ582" t="str">
            <v>HAYIR</v>
          </cell>
          <cell r="BA582" t="str">
            <v>EVET</v>
          </cell>
          <cell r="BB582" t="str">
            <v>HAYIR</v>
          </cell>
          <cell r="BC582" t="str">
            <v>EVET</v>
          </cell>
          <cell r="BD582">
            <v>44376</v>
          </cell>
          <cell r="BE582"/>
          <cell r="BF582"/>
          <cell r="BG582"/>
          <cell r="BH582"/>
          <cell r="BI582"/>
          <cell r="BJ582"/>
          <cell r="BK582"/>
          <cell r="BL582"/>
          <cell r="BM582"/>
          <cell r="BN582"/>
          <cell r="BO582"/>
          <cell r="BP582"/>
        </row>
        <row r="586">
          <cell r="C583"/>
          <cell r="D583"/>
          <cell r="E583"/>
          <cell r="F583"/>
          <cell r="G583"/>
          <cell r="H583"/>
          <cell r="I583"/>
          <cell r="J583" t="b">
            <v>0</v>
          </cell>
          <cell r="K583">
            <v>7</v>
          </cell>
          <cell r="L583"/>
          <cell r="M583"/>
          <cell r="N583"/>
          <cell r="O583">
            <v>0</v>
          </cell>
          <cell r="P583"/>
          <cell r="Q583" t="e">
            <v>#N/A</v>
          </cell>
          <cell r="R583" t="e">
            <v>#N/A</v>
          </cell>
          <cell r="S583">
            <v>0</v>
          </cell>
          <cell r="T583"/>
          <cell r="U583"/>
          <cell r="V583" t="e">
            <v>#N/A</v>
          </cell>
          <cell r="W583" t="str">
            <v>YAKIT</v>
          </cell>
          <cell r="X583"/>
          <cell r="Y583">
            <v>0</v>
          </cell>
          <cell r="Z583"/>
          <cell r="AA583"/>
          <cell r="AB583" t="e">
            <v>#N/A</v>
          </cell>
          <cell r="AC583" t="str">
            <v>YAKIT</v>
          </cell>
          <cell r="AD583"/>
          <cell r="AE583"/>
          <cell r="AF583"/>
          <cell r="AG583"/>
          <cell r="AH583"/>
          <cell r="AI583"/>
          <cell r="AJ583"/>
          <cell r="AK583"/>
          <cell r="AL583"/>
          <cell r="AM583"/>
          <cell r="AN583"/>
          <cell r="AO583"/>
          <cell r="AP583"/>
          <cell r="AQ583"/>
          <cell r="AR583"/>
          <cell r="AS583"/>
          <cell r="AT583"/>
          <cell r="AU583"/>
          <cell r="AV583"/>
          <cell r="AW583"/>
          <cell r="AX583" t="e">
            <v>#N/A</v>
          </cell>
          <cell r="AY583" t="e">
            <v>#N/A</v>
          </cell>
          <cell r="AZ583" t="str">
            <v>HAYIR</v>
          </cell>
          <cell r="BA583" t="str">
            <v>EVET</v>
          </cell>
          <cell r="BB583" t="str">
            <v>HAYIR</v>
          </cell>
          <cell r="BC583" t="str">
            <v>EVET</v>
          </cell>
          <cell r="BD583">
            <v>44376</v>
          </cell>
          <cell r="BE583"/>
          <cell r="BF583"/>
          <cell r="BG583"/>
          <cell r="BH583"/>
          <cell r="BI583"/>
          <cell r="BJ583"/>
          <cell r="BK583"/>
          <cell r="BL583"/>
          <cell r="BM583"/>
          <cell r="BN583"/>
          <cell r="BO583"/>
          <cell r="BP583"/>
        </row>
        <row r="587">
          <cell r="C584"/>
          <cell r="D584"/>
          <cell r="E584"/>
          <cell r="F584"/>
          <cell r="G584"/>
          <cell r="H584"/>
          <cell r="I584"/>
          <cell r="J584" t="b">
            <v>0</v>
          </cell>
          <cell r="K584">
            <v>7</v>
          </cell>
          <cell r="L584"/>
          <cell r="M584"/>
          <cell r="N584"/>
          <cell r="O584">
            <v>0</v>
          </cell>
          <cell r="P584"/>
          <cell r="Q584" t="e">
            <v>#N/A</v>
          </cell>
          <cell r="R584" t="e">
            <v>#N/A</v>
          </cell>
          <cell r="S584">
            <v>0</v>
          </cell>
          <cell r="T584"/>
          <cell r="U584"/>
          <cell r="V584" t="e">
            <v>#N/A</v>
          </cell>
          <cell r="W584" t="str">
            <v>YAKIT</v>
          </cell>
          <cell r="X584"/>
          <cell r="Y584">
            <v>0</v>
          </cell>
          <cell r="Z584"/>
          <cell r="AA584"/>
          <cell r="AB584" t="e">
            <v>#N/A</v>
          </cell>
          <cell r="AC584" t="str">
            <v>YAKIT</v>
          </cell>
          <cell r="AD584"/>
          <cell r="AE584"/>
          <cell r="AF584"/>
          <cell r="AG584"/>
          <cell r="AH584"/>
          <cell r="AI584"/>
          <cell r="AJ584"/>
          <cell r="AK584"/>
          <cell r="AL584"/>
          <cell r="AM584"/>
          <cell r="AN584"/>
          <cell r="AO584"/>
          <cell r="AP584"/>
          <cell r="AQ584"/>
          <cell r="AR584"/>
          <cell r="AS584"/>
          <cell r="AT584"/>
          <cell r="AU584"/>
          <cell r="AV584"/>
          <cell r="AW584"/>
          <cell r="AX584" t="e">
            <v>#N/A</v>
          </cell>
          <cell r="AY584" t="e">
            <v>#N/A</v>
          </cell>
          <cell r="AZ584" t="str">
            <v>HAYIR</v>
          </cell>
          <cell r="BA584" t="str">
            <v>EVET</v>
          </cell>
          <cell r="BB584" t="str">
            <v>HAYIR</v>
          </cell>
          <cell r="BC584" t="str">
            <v>EVET</v>
          </cell>
          <cell r="BD584">
            <v>44376</v>
          </cell>
          <cell r="BE584"/>
          <cell r="BF584"/>
          <cell r="BG584"/>
          <cell r="BH584"/>
          <cell r="BI584"/>
          <cell r="BJ584"/>
          <cell r="BK584"/>
          <cell r="BL584"/>
          <cell r="BM584"/>
          <cell r="BN584"/>
          <cell r="BO584"/>
          <cell r="BP584"/>
        </row>
        <row r="588">
          <cell r="C585"/>
          <cell r="D585"/>
          <cell r="E585"/>
          <cell r="F585"/>
          <cell r="G585"/>
          <cell r="H585"/>
          <cell r="I585"/>
          <cell r="J585" t="b">
            <v>0</v>
          </cell>
          <cell r="K585">
            <v>7</v>
          </cell>
          <cell r="L585"/>
          <cell r="M585"/>
          <cell r="N585"/>
          <cell r="O585">
            <v>0</v>
          </cell>
          <cell r="P585"/>
          <cell r="Q585" t="e">
            <v>#N/A</v>
          </cell>
          <cell r="R585" t="e">
            <v>#N/A</v>
          </cell>
          <cell r="S585">
            <v>0</v>
          </cell>
          <cell r="T585"/>
          <cell r="U585"/>
          <cell r="V585" t="e">
            <v>#N/A</v>
          </cell>
          <cell r="W585" t="str">
            <v>YAKIT</v>
          </cell>
          <cell r="X585"/>
          <cell r="Y585">
            <v>0</v>
          </cell>
          <cell r="Z585"/>
          <cell r="AA585"/>
          <cell r="AB585" t="e">
            <v>#N/A</v>
          </cell>
          <cell r="AC585" t="str">
            <v>YAKIT</v>
          </cell>
          <cell r="AD585"/>
          <cell r="AE585"/>
          <cell r="AF585"/>
          <cell r="AG585"/>
          <cell r="AH585"/>
          <cell r="AI585"/>
          <cell r="AJ585"/>
          <cell r="AK585"/>
          <cell r="AL585"/>
          <cell r="AM585"/>
          <cell r="AN585"/>
          <cell r="AO585"/>
          <cell r="AP585"/>
          <cell r="AQ585"/>
          <cell r="AR585"/>
          <cell r="AS585"/>
          <cell r="AT585"/>
          <cell r="AU585"/>
          <cell r="AV585"/>
          <cell r="AW585"/>
          <cell r="AX585" t="e">
            <v>#N/A</v>
          </cell>
          <cell r="AY585" t="e">
            <v>#N/A</v>
          </cell>
          <cell r="AZ585" t="str">
            <v>HAYIR</v>
          </cell>
          <cell r="BA585" t="str">
            <v>EVET</v>
          </cell>
          <cell r="BB585" t="str">
            <v>HAYIR</v>
          </cell>
          <cell r="BC585" t="str">
            <v>EVET</v>
          </cell>
          <cell r="BD585">
            <v>44376</v>
          </cell>
          <cell r="BE585"/>
          <cell r="BF585"/>
          <cell r="BG585"/>
          <cell r="BH585"/>
          <cell r="BI585"/>
          <cell r="BJ585"/>
          <cell r="BK585"/>
          <cell r="BL585"/>
          <cell r="BM585"/>
          <cell r="BN585"/>
          <cell r="BO585"/>
          <cell r="BP585"/>
        </row>
        <row r="589">
          <cell r="C586"/>
          <cell r="D586"/>
          <cell r="E586"/>
          <cell r="F586"/>
          <cell r="G586"/>
          <cell r="H586"/>
          <cell r="I586"/>
          <cell r="J586" t="b">
            <v>0</v>
          </cell>
          <cell r="K586">
            <v>7</v>
          </cell>
          <cell r="L586"/>
          <cell r="M586"/>
          <cell r="N586"/>
          <cell r="O586">
            <v>0</v>
          </cell>
          <cell r="P586"/>
          <cell r="Q586" t="e">
            <v>#N/A</v>
          </cell>
          <cell r="R586" t="e">
            <v>#N/A</v>
          </cell>
          <cell r="S586">
            <v>0</v>
          </cell>
          <cell r="T586"/>
          <cell r="U586"/>
          <cell r="V586" t="e">
            <v>#N/A</v>
          </cell>
          <cell r="W586" t="str">
            <v>YAKIT</v>
          </cell>
          <cell r="X586"/>
          <cell r="Y586">
            <v>0</v>
          </cell>
          <cell r="Z586"/>
          <cell r="AA586"/>
          <cell r="AB586" t="e">
            <v>#N/A</v>
          </cell>
          <cell r="AC586" t="str">
            <v>YAKIT</v>
          </cell>
          <cell r="AD586"/>
          <cell r="AE586"/>
          <cell r="AF586"/>
          <cell r="AG586"/>
          <cell r="AH586"/>
          <cell r="AI586"/>
          <cell r="AJ586"/>
          <cell r="AK586"/>
          <cell r="AL586"/>
          <cell r="AM586"/>
          <cell r="AN586"/>
          <cell r="AO586"/>
          <cell r="AP586"/>
          <cell r="AQ586"/>
          <cell r="AR586"/>
          <cell r="AS586"/>
          <cell r="AT586"/>
          <cell r="AU586"/>
          <cell r="AV586"/>
          <cell r="AW586"/>
          <cell r="AX586" t="e">
            <v>#N/A</v>
          </cell>
          <cell r="AY586" t="e">
            <v>#N/A</v>
          </cell>
          <cell r="AZ586" t="str">
            <v>HAYIR</v>
          </cell>
          <cell r="BA586" t="str">
            <v>EVET</v>
          </cell>
          <cell r="BB586" t="str">
            <v>HAYIR</v>
          </cell>
          <cell r="BC586" t="str">
            <v>EVET</v>
          </cell>
          <cell r="BD586">
            <v>44376</v>
          </cell>
          <cell r="BE586"/>
          <cell r="BF586"/>
          <cell r="BG586"/>
          <cell r="BH586"/>
          <cell r="BI586"/>
          <cell r="BJ586"/>
          <cell r="BK586"/>
          <cell r="BL586"/>
          <cell r="BM586"/>
          <cell r="BN586"/>
          <cell r="BO586"/>
          <cell r="BP586"/>
        </row>
        <row r="590">
          <cell r="C587"/>
          <cell r="D587"/>
          <cell r="E587"/>
          <cell r="F587"/>
          <cell r="G587"/>
          <cell r="H587"/>
          <cell r="I587"/>
          <cell r="J587" t="b">
            <v>0</v>
          </cell>
          <cell r="K587">
            <v>7</v>
          </cell>
          <cell r="L587"/>
          <cell r="M587"/>
          <cell r="N587"/>
          <cell r="O587">
            <v>0</v>
          </cell>
          <cell r="P587"/>
          <cell r="Q587" t="e">
            <v>#N/A</v>
          </cell>
          <cell r="R587" t="e">
            <v>#N/A</v>
          </cell>
          <cell r="S587">
            <v>0</v>
          </cell>
          <cell r="T587"/>
          <cell r="U587"/>
          <cell r="V587" t="e">
            <v>#N/A</v>
          </cell>
          <cell r="W587" t="str">
            <v>YAKIT</v>
          </cell>
          <cell r="X587"/>
          <cell r="Y587">
            <v>0</v>
          </cell>
          <cell r="Z587"/>
          <cell r="AA587"/>
          <cell r="AB587" t="e">
            <v>#N/A</v>
          </cell>
          <cell r="AC587" t="str">
            <v>YAKIT</v>
          </cell>
          <cell r="AD587"/>
          <cell r="AE587"/>
          <cell r="AF587"/>
          <cell r="AG587"/>
          <cell r="AH587"/>
          <cell r="AI587"/>
          <cell r="AJ587"/>
          <cell r="AK587"/>
          <cell r="AL587"/>
          <cell r="AM587"/>
          <cell r="AN587"/>
          <cell r="AO587"/>
          <cell r="AP587"/>
          <cell r="AQ587"/>
          <cell r="AR587"/>
          <cell r="AS587"/>
          <cell r="AT587"/>
          <cell r="AU587"/>
          <cell r="AV587"/>
          <cell r="AW587"/>
          <cell r="AX587" t="e">
            <v>#N/A</v>
          </cell>
          <cell r="AY587" t="e">
            <v>#N/A</v>
          </cell>
          <cell r="AZ587" t="str">
            <v>HAYIR</v>
          </cell>
          <cell r="BA587" t="str">
            <v>EVET</v>
          </cell>
          <cell r="BB587" t="str">
            <v>HAYIR</v>
          </cell>
          <cell r="BC587" t="str">
            <v>EVET</v>
          </cell>
          <cell r="BD587">
            <v>44376</v>
          </cell>
          <cell r="BE587"/>
          <cell r="BF587"/>
          <cell r="BG587"/>
          <cell r="BH587"/>
          <cell r="BI587"/>
          <cell r="BJ587"/>
          <cell r="BK587"/>
          <cell r="BL587"/>
          <cell r="BM587"/>
          <cell r="BN587"/>
          <cell r="BO587"/>
          <cell r="BP587"/>
        </row>
        <row r="591">
          <cell r="C588"/>
          <cell r="D588"/>
          <cell r="E588"/>
          <cell r="F588"/>
          <cell r="G588"/>
          <cell r="H588"/>
          <cell r="I588"/>
          <cell r="J588" t="b">
            <v>0</v>
          </cell>
          <cell r="K588">
            <v>7</v>
          </cell>
          <cell r="L588"/>
          <cell r="M588"/>
          <cell r="N588"/>
          <cell r="O588">
            <v>0</v>
          </cell>
          <cell r="P588"/>
          <cell r="Q588" t="e">
            <v>#N/A</v>
          </cell>
          <cell r="R588" t="e">
            <v>#N/A</v>
          </cell>
          <cell r="S588">
            <v>0</v>
          </cell>
          <cell r="T588"/>
          <cell r="U588"/>
          <cell r="V588" t="e">
            <v>#N/A</v>
          </cell>
          <cell r="W588" t="str">
            <v>YAKIT</v>
          </cell>
          <cell r="X588"/>
          <cell r="Y588">
            <v>0</v>
          </cell>
          <cell r="Z588"/>
          <cell r="AA588"/>
          <cell r="AB588" t="e">
            <v>#N/A</v>
          </cell>
          <cell r="AC588" t="str">
            <v>YAKIT</v>
          </cell>
          <cell r="AD588"/>
          <cell r="AE588"/>
          <cell r="AF588"/>
          <cell r="AG588"/>
          <cell r="AH588"/>
          <cell r="AI588"/>
          <cell r="AJ588"/>
          <cell r="AK588"/>
          <cell r="AL588"/>
          <cell r="AM588"/>
          <cell r="AN588"/>
          <cell r="AO588"/>
          <cell r="AP588"/>
          <cell r="AQ588"/>
          <cell r="AR588"/>
          <cell r="AS588"/>
          <cell r="AT588"/>
          <cell r="AU588"/>
          <cell r="AV588"/>
          <cell r="AW588"/>
          <cell r="AX588" t="e">
            <v>#N/A</v>
          </cell>
          <cell r="AY588" t="e">
            <v>#N/A</v>
          </cell>
          <cell r="AZ588" t="str">
            <v>HAYIR</v>
          </cell>
          <cell r="BA588" t="str">
            <v>EVET</v>
          </cell>
          <cell r="BB588" t="str">
            <v>HAYIR</v>
          </cell>
          <cell r="BC588" t="str">
            <v>EVET</v>
          </cell>
          <cell r="BD588">
            <v>44376</v>
          </cell>
          <cell r="BE588"/>
          <cell r="BF588"/>
          <cell r="BG588"/>
          <cell r="BH588"/>
          <cell r="BI588"/>
          <cell r="BJ588"/>
          <cell r="BK588"/>
          <cell r="BL588"/>
          <cell r="BM588"/>
          <cell r="BN588"/>
          <cell r="BO588"/>
          <cell r="BP588"/>
        </row>
        <row r="592">
          <cell r="C589"/>
          <cell r="D589"/>
          <cell r="E589"/>
          <cell r="F589"/>
          <cell r="G589"/>
          <cell r="H589"/>
          <cell r="I589"/>
          <cell r="J589" t="b">
            <v>0</v>
          </cell>
          <cell r="K589">
            <v>7</v>
          </cell>
          <cell r="L589"/>
          <cell r="M589"/>
          <cell r="N589"/>
          <cell r="O589">
            <v>0</v>
          </cell>
          <cell r="P589"/>
          <cell r="Q589" t="e">
            <v>#N/A</v>
          </cell>
          <cell r="R589" t="e">
            <v>#N/A</v>
          </cell>
          <cell r="S589">
            <v>0</v>
          </cell>
          <cell r="T589"/>
          <cell r="U589"/>
          <cell r="V589" t="e">
            <v>#N/A</v>
          </cell>
          <cell r="W589" t="str">
            <v>YAKIT</v>
          </cell>
          <cell r="X589"/>
          <cell r="Y589">
            <v>0</v>
          </cell>
          <cell r="Z589"/>
          <cell r="AA589"/>
          <cell r="AB589" t="e">
            <v>#N/A</v>
          </cell>
          <cell r="AC589" t="str">
            <v>YAKIT</v>
          </cell>
          <cell r="AD589"/>
          <cell r="AE589"/>
          <cell r="AF589"/>
          <cell r="AG589"/>
          <cell r="AH589"/>
          <cell r="AI589"/>
          <cell r="AJ589"/>
          <cell r="AK589"/>
          <cell r="AL589"/>
          <cell r="AM589"/>
          <cell r="AN589"/>
          <cell r="AO589"/>
          <cell r="AP589"/>
          <cell r="AQ589"/>
          <cell r="AR589"/>
          <cell r="AS589"/>
          <cell r="AT589"/>
          <cell r="AU589"/>
          <cell r="AV589"/>
          <cell r="AW589"/>
          <cell r="AX589" t="e">
            <v>#N/A</v>
          </cell>
          <cell r="AY589" t="e">
            <v>#N/A</v>
          </cell>
          <cell r="AZ589" t="str">
            <v>HAYIR</v>
          </cell>
          <cell r="BA589" t="str">
            <v>EVET</v>
          </cell>
          <cell r="BB589" t="str">
            <v>HAYIR</v>
          </cell>
          <cell r="BC589" t="str">
            <v>EVET</v>
          </cell>
          <cell r="BD589">
            <v>44376</v>
          </cell>
          <cell r="BE589"/>
          <cell r="BF589"/>
          <cell r="BG589"/>
          <cell r="BH589"/>
          <cell r="BI589"/>
          <cell r="BJ589"/>
          <cell r="BK589"/>
          <cell r="BL589"/>
          <cell r="BM589"/>
          <cell r="BN589"/>
          <cell r="BO589"/>
          <cell r="BP589"/>
        </row>
        <row r="593">
          <cell r="C590"/>
          <cell r="D590"/>
          <cell r="E590"/>
          <cell r="F590"/>
          <cell r="G590"/>
          <cell r="H590"/>
          <cell r="I590"/>
          <cell r="J590" t="b">
            <v>0</v>
          </cell>
          <cell r="K590">
            <v>7</v>
          </cell>
          <cell r="L590"/>
          <cell r="M590"/>
          <cell r="N590"/>
          <cell r="O590">
            <v>0</v>
          </cell>
          <cell r="P590"/>
          <cell r="Q590" t="e">
            <v>#N/A</v>
          </cell>
          <cell r="R590" t="e">
            <v>#N/A</v>
          </cell>
          <cell r="S590">
            <v>0</v>
          </cell>
          <cell r="T590"/>
          <cell r="U590"/>
          <cell r="V590" t="e">
            <v>#N/A</v>
          </cell>
          <cell r="W590" t="str">
            <v>YAKIT</v>
          </cell>
          <cell r="X590"/>
          <cell r="Y590">
            <v>0</v>
          </cell>
          <cell r="Z590"/>
          <cell r="AA590"/>
          <cell r="AB590" t="e">
            <v>#N/A</v>
          </cell>
          <cell r="AC590" t="str">
            <v>YAKIT</v>
          </cell>
          <cell r="AD590"/>
          <cell r="AE590"/>
          <cell r="AF590"/>
          <cell r="AG590"/>
          <cell r="AH590"/>
          <cell r="AI590"/>
          <cell r="AJ590"/>
          <cell r="AK590"/>
          <cell r="AL590"/>
          <cell r="AM590"/>
          <cell r="AN590"/>
          <cell r="AO590"/>
          <cell r="AP590"/>
          <cell r="AQ590"/>
          <cell r="AR590"/>
          <cell r="AS590"/>
          <cell r="AT590"/>
          <cell r="AU590"/>
          <cell r="AV590"/>
          <cell r="AW590"/>
          <cell r="AX590" t="e">
            <v>#N/A</v>
          </cell>
          <cell r="AY590" t="e">
            <v>#N/A</v>
          </cell>
          <cell r="AZ590" t="str">
            <v>HAYIR</v>
          </cell>
          <cell r="BA590" t="str">
            <v>EVET</v>
          </cell>
          <cell r="BB590" t="str">
            <v>HAYIR</v>
          </cell>
          <cell r="BC590" t="str">
            <v>EVET</v>
          </cell>
          <cell r="BD590">
            <v>44376</v>
          </cell>
          <cell r="BE590"/>
          <cell r="BF590"/>
          <cell r="BG590"/>
          <cell r="BH590"/>
          <cell r="BI590"/>
          <cell r="BJ590"/>
          <cell r="BK590"/>
          <cell r="BL590"/>
          <cell r="BM590"/>
          <cell r="BN590"/>
          <cell r="BO590"/>
          <cell r="BP590"/>
        </row>
        <row r="594">
          <cell r="C591"/>
          <cell r="D591"/>
          <cell r="E591"/>
          <cell r="F591"/>
          <cell r="G591"/>
          <cell r="H591"/>
          <cell r="I591"/>
          <cell r="J591" t="b">
            <v>0</v>
          </cell>
          <cell r="K591">
            <v>7</v>
          </cell>
          <cell r="L591"/>
          <cell r="M591"/>
          <cell r="N591"/>
          <cell r="O591">
            <v>0</v>
          </cell>
          <cell r="P591"/>
          <cell r="Q591" t="e">
            <v>#N/A</v>
          </cell>
          <cell r="R591" t="e">
            <v>#N/A</v>
          </cell>
          <cell r="S591">
            <v>0</v>
          </cell>
          <cell r="T591"/>
          <cell r="U591"/>
          <cell r="V591" t="e">
            <v>#N/A</v>
          </cell>
          <cell r="W591" t="str">
            <v>YAKIT</v>
          </cell>
          <cell r="X591"/>
          <cell r="Y591">
            <v>0</v>
          </cell>
          <cell r="Z591"/>
          <cell r="AA591"/>
          <cell r="AB591" t="e">
            <v>#N/A</v>
          </cell>
          <cell r="AC591" t="str">
            <v>YAKIT</v>
          </cell>
          <cell r="AD591"/>
          <cell r="AE591"/>
          <cell r="AF591"/>
          <cell r="AG591"/>
          <cell r="AH591"/>
          <cell r="AI591"/>
          <cell r="AJ591"/>
          <cell r="AK591"/>
          <cell r="AL591"/>
          <cell r="AM591"/>
          <cell r="AN591"/>
          <cell r="AO591"/>
          <cell r="AP591"/>
          <cell r="AQ591"/>
          <cell r="AR591"/>
          <cell r="AS591"/>
          <cell r="AT591"/>
          <cell r="AU591"/>
          <cell r="AV591"/>
          <cell r="AW591"/>
          <cell r="AX591" t="e">
            <v>#N/A</v>
          </cell>
          <cell r="AY591" t="e">
            <v>#N/A</v>
          </cell>
          <cell r="AZ591" t="str">
            <v>HAYIR</v>
          </cell>
          <cell r="BA591" t="str">
            <v>EVET</v>
          </cell>
          <cell r="BB591" t="str">
            <v>HAYIR</v>
          </cell>
          <cell r="BC591" t="str">
            <v>EVET</v>
          </cell>
          <cell r="BD591">
            <v>44376</v>
          </cell>
          <cell r="BE591"/>
          <cell r="BF591"/>
          <cell r="BG591"/>
          <cell r="BH591"/>
          <cell r="BI591"/>
          <cell r="BJ591"/>
          <cell r="BK591"/>
          <cell r="BL591"/>
          <cell r="BM591"/>
          <cell r="BN591"/>
          <cell r="BO591"/>
          <cell r="BP591"/>
        </row>
        <row r="595">
          <cell r="C592"/>
          <cell r="D592"/>
          <cell r="E592"/>
          <cell r="F592"/>
          <cell r="G592"/>
          <cell r="H592"/>
          <cell r="I592"/>
          <cell r="J592" t="b">
            <v>0</v>
          </cell>
          <cell r="K592">
            <v>7</v>
          </cell>
          <cell r="L592"/>
          <cell r="M592"/>
          <cell r="N592"/>
          <cell r="O592">
            <v>0</v>
          </cell>
          <cell r="P592"/>
          <cell r="Q592" t="e">
            <v>#N/A</v>
          </cell>
          <cell r="R592" t="e">
            <v>#N/A</v>
          </cell>
          <cell r="S592">
            <v>0</v>
          </cell>
          <cell r="T592"/>
          <cell r="U592"/>
          <cell r="V592" t="e">
            <v>#N/A</v>
          </cell>
          <cell r="W592" t="str">
            <v>YAKIT</v>
          </cell>
          <cell r="X592"/>
          <cell r="Y592">
            <v>0</v>
          </cell>
          <cell r="Z592"/>
          <cell r="AA592"/>
          <cell r="AB592" t="e">
            <v>#N/A</v>
          </cell>
          <cell r="AC592" t="str">
            <v>YAKIT</v>
          </cell>
          <cell r="AD592"/>
          <cell r="AE592"/>
          <cell r="AF592"/>
          <cell r="AG592"/>
          <cell r="AH592"/>
          <cell r="AI592"/>
          <cell r="AJ592"/>
          <cell r="AK592"/>
          <cell r="AL592"/>
          <cell r="AM592"/>
          <cell r="AN592"/>
          <cell r="AO592"/>
          <cell r="AP592"/>
          <cell r="AQ592"/>
          <cell r="AR592"/>
          <cell r="AS592"/>
          <cell r="AT592"/>
          <cell r="AU592"/>
          <cell r="AV592"/>
          <cell r="AW592"/>
          <cell r="AX592" t="e">
            <v>#N/A</v>
          </cell>
          <cell r="AY592" t="e">
            <v>#N/A</v>
          </cell>
          <cell r="AZ592" t="str">
            <v>HAYIR</v>
          </cell>
          <cell r="BA592" t="str">
            <v>EVET</v>
          </cell>
          <cell r="BB592" t="str">
            <v>HAYIR</v>
          </cell>
          <cell r="BC592" t="str">
            <v>EVET</v>
          </cell>
          <cell r="BD592">
            <v>44376</v>
          </cell>
          <cell r="BE592"/>
          <cell r="BF592"/>
          <cell r="BG592"/>
          <cell r="BH592"/>
          <cell r="BI592"/>
          <cell r="BJ592"/>
          <cell r="BK592"/>
          <cell r="BL592"/>
          <cell r="BM592"/>
          <cell r="BN592"/>
          <cell r="BO592"/>
          <cell r="BP592"/>
        </row>
        <row r="596">
          <cell r="C593"/>
          <cell r="D593"/>
          <cell r="E593"/>
          <cell r="F593"/>
          <cell r="G593"/>
          <cell r="H593"/>
          <cell r="I593"/>
          <cell r="J593" t="b">
            <v>0</v>
          </cell>
          <cell r="K593">
            <v>7</v>
          </cell>
          <cell r="L593"/>
          <cell r="M593"/>
          <cell r="N593"/>
          <cell r="O593">
            <v>0</v>
          </cell>
          <cell r="P593"/>
          <cell r="Q593" t="e">
            <v>#N/A</v>
          </cell>
          <cell r="R593" t="e">
            <v>#N/A</v>
          </cell>
          <cell r="S593">
            <v>0</v>
          </cell>
          <cell r="T593"/>
          <cell r="U593"/>
          <cell r="V593" t="e">
            <v>#N/A</v>
          </cell>
          <cell r="W593" t="str">
            <v>YAKIT</v>
          </cell>
          <cell r="X593"/>
          <cell r="Y593">
            <v>0</v>
          </cell>
          <cell r="Z593"/>
          <cell r="AA593"/>
          <cell r="AB593" t="e">
            <v>#N/A</v>
          </cell>
          <cell r="AC593" t="str">
            <v>YAKIT</v>
          </cell>
          <cell r="AD593"/>
          <cell r="AE593"/>
          <cell r="AF593"/>
          <cell r="AG593"/>
          <cell r="AH593"/>
          <cell r="AI593"/>
          <cell r="AJ593"/>
          <cell r="AK593"/>
          <cell r="AL593"/>
          <cell r="AM593"/>
          <cell r="AN593"/>
          <cell r="AO593"/>
          <cell r="AP593"/>
          <cell r="AQ593"/>
          <cell r="AR593"/>
          <cell r="AS593"/>
          <cell r="AT593"/>
          <cell r="AU593"/>
          <cell r="AV593"/>
          <cell r="AW593"/>
          <cell r="AX593" t="e">
            <v>#N/A</v>
          </cell>
          <cell r="AY593" t="e">
            <v>#N/A</v>
          </cell>
          <cell r="AZ593" t="str">
            <v>HAYIR</v>
          </cell>
          <cell r="BA593" t="str">
            <v>EVET</v>
          </cell>
          <cell r="BB593" t="str">
            <v>HAYIR</v>
          </cell>
          <cell r="BC593" t="str">
            <v>EVET</v>
          </cell>
          <cell r="BD593">
            <v>44376</v>
          </cell>
          <cell r="BE593"/>
          <cell r="BF593"/>
          <cell r="BG593"/>
          <cell r="BH593"/>
          <cell r="BI593"/>
          <cell r="BJ593"/>
          <cell r="BK593"/>
          <cell r="BL593"/>
          <cell r="BM593"/>
          <cell r="BN593"/>
          <cell r="BO593"/>
          <cell r="BP593"/>
        </row>
        <row r="597">
          <cell r="C594"/>
          <cell r="D594"/>
          <cell r="E594"/>
          <cell r="F594"/>
          <cell r="G594"/>
          <cell r="H594"/>
          <cell r="I594"/>
          <cell r="J594" t="b">
            <v>0</v>
          </cell>
          <cell r="K594">
            <v>7</v>
          </cell>
          <cell r="L594"/>
          <cell r="M594"/>
          <cell r="N594"/>
          <cell r="O594">
            <v>0</v>
          </cell>
          <cell r="P594"/>
          <cell r="Q594" t="e">
            <v>#N/A</v>
          </cell>
          <cell r="R594" t="e">
            <v>#N/A</v>
          </cell>
          <cell r="S594">
            <v>0</v>
          </cell>
          <cell r="T594"/>
          <cell r="U594"/>
          <cell r="V594" t="e">
            <v>#N/A</v>
          </cell>
          <cell r="W594" t="str">
            <v>YAKIT</v>
          </cell>
          <cell r="X594"/>
          <cell r="Y594">
            <v>0</v>
          </cell>
          <cell r="Z594"/>
          <cell r="AA594"/>
          <cell r="AB594" t="e">
            <v>#N/A</v>
          </cell>
          <cell r="AC594" t="str">
            <v>YAKIT</v>
          </cell>
          <cell r="AD594"/>
          <cell r="AE594"/>
          <cell r="AF594"/>
          <cell r="AG594"/>
          <cell r="AH594"/>
          <cell r="AI594"/>
          <cell r="AJ594"/>
          <cell r="AK594"/>
          <cell r="AL594"/>
          <cell r="AM594"/>
          <cell r="AN594"/>
          <cell r="AO594"/>
          <cell r="AP594"/>
          <cell r="AQ594"/>
          <cell r="AR594"/>
          <cell r="AS594"/>
          <cell r="AT594"/>
          <cell r="AU594"/>
          <cell r="AV594"/>
          <cell r="AW594"/>
          <cell r="AX594" t="e">
            <v>#N/A</v>
          </cell>
          <cell r="AY594" t="e">
            <v>#N/A</v>
          </cell>
          <cell r="AZ594" t="str">
            <v>HAYIR</v>
          </cell>
          <cell r="BA594" t="str">
            <v>EVET</v>
          </cell>
          <cell r="BB594" t="str">
            <v>HAYIR</v>
          </cell>
          <cell r="BC594" t="str">
            <v>EVET</v>
          </cell>
          <cell r="BD594">
            <v>44376</v>
          </cell>
          <cell r="BE594"/>
          <cell r="BF594"/>
          <cell r="BG594"/>
          <cell r="BH594"/>
          <cell r="BI594"/>
          <cell r="BJ594"/>
          <cell r="BK594"/>
          <cell r="BL594"/>
          <cell r="BM594"/>
          <cell r="BN594"/>
          <cell r="BO594"/>
          <cell r="BP594"/>
        </row>
        <row r="598">
          <cell r="C595"/>
          <cell r="D595"/>
          <cell r="E595"/>
          <cell r="F595"/>
          <cell r="G595"/>
          <cell r="H595"/>
          <cell r="I595"/>
          <cell r="J595" t="b">
            <v>0</v>
          </cell>
          <cell r="K595">
            <v>7</v>
          </cell>
          <cell r="L595"/>
          <cell r="M595"/>
          <cell r="N595"/>
          <cell r="O595">
            <v>0</v>
          </cell>
          <cell r="P595"/>
          <cell r="Q595" t="e">
            <v>#N/A</v>
          </cell>
          <cell r="R595" t="e">
            <v>#N/A</v>
          </cell>
          <cell r="S595">
            <v>0</v>
          </cell>
          <cell r="T595"/>
          <cell r="U595"/>
          <cell r="V595" t="e">
            <v>#N/A</v>
          </cell>
          <cell r="W595" t="str">
            <v>YAKIT</v>
          </cell>
          <cell r="X595"/>
          <cell r="Y595">
            <v>0</v>
          </cell>
          <cell r="Z595"/>
          <cell r="AA595"/>
          <cell r="AB595" t="e">
            <v>#N/A</v>
          </cell>
          <cell r="AC595" t="str">
            <v>YAKIT</v>
          </cell>
          <cell r="AD595"/>
          <cell r="AE595"/>
          <cell r="AF595"/>
          <cell r="AG595"/>
          <cell r="AH595"/>
          <cell r="AI595"/>
          <cell r="AJ595"/>
          <cell r="AK595"/>
          <cell r="AL595"/>
          <cell r="AM595"/>
          <cell r="AN595"/>
          <cell r="AO595"/>
          <cell r="AP595"/>
          <cell r="AQ595"/>
          <cell r="AR595"/>
          <cell r="AS595"/>
          <cell r="AT595"/>
          <cell r="AU595"/>
          <cell r="AV595"/>
          <cell r="AW595"/>
          <cell r="AX595" t="e">
            <v>#N/A</v>
          </cell>
          <cell r="AY595" t="e">
            <v>#N/A</v>
          </cell>
          <cell r="AZ595" t="str">
            <v>HAYIR</v>
          </cell>
          <cell r="BA595" t="str">
            <v>EVET</v>
          </cell>
          <cell r="BB595" t="str">
            <v>HAYIR</v>
          </cell>
          <cell r="BC595" t="str">
            <v>EVET</v>
          </cell>
          <cell r="BD595">
            <v>44376</v>
          </cell>
          <cell r="BE595"/>
          <cell r="BF595"/>
          <cell r="BG595"/>
          <cell r="BH595"/>
          <cell r="BI595"/>
          <cell r="BJ595"/>
          <cell r="BK595"/>
          <cell r="BL595"/>
          <cell r="BM595"/>
          <cell r="BN595"/>
          <cell r="BO595"/>
          <cell r="BP595"/>
        </row>
        <row r="599">
          <cell r="C596"/>
          <cell r="D596"/>
          <cell r="E596"/>
          <cell r="F596"/>
          <cell r="G596"/>
          <cell r="H596"/>
          <cell r="I596"/>
          <cell r="J596" t="b">
            <v>0</v>
          </cell>
          <cell r="K596">
            <v>7</v>
          </cell>
          <cell r="L596"/>
          <cell r="M596"/>
          <cell r="N596"/>
          <cell r="O596">
            <v>0</v>
          </cell>
          <cell r="P596"/>
          <cell r="Q596" t="e">
            <v>#N/A</v>
          </cell>
          <cell r="R596" t="e">
            <v>#N/A</v>
          </cell>
          <cell r="S596">
            <v>0</v>
          </cell>
          <cell r="T596"/>
          <cell r="U596"/>
          <cell r="V596" t="e">
            <v>#N/A</v>
          </cell>
          <cell r="W596" t="str">
            <v>YAKIT</v>
          </cell>
          <cell r="X596"/>
          <cell r="Y596">
            <v>0</v>
          </cell>
          <cell r="Z596"/>
          <cell r="AA596"/>
          <cell r="AB596" t="e">
            <v>#N/A</v>
          </cell>
          <cell r="AC596" t="str">
            <v>YAKIT</v>
          </cell>
          <cell r="AD596"/>
          <cell r="AE596"/>
          <cell r="AF596"/>
          <cell r="AG596"/>
          <cell r="AH596"/>
          <cell r="AI596"/>
          <cell r="AJ596"/>
          <cell r="AK596"/>
          <cell r="AL596"/>
          <cell r="AM596"/>
          <cell r="AN596"/>
          <cell r="AO596"/>
          <cell r="AP596"/>
          <cell r="AQ596"/>
          <cell r="AR596"/>
          <cell r="AS596"/>
          <cell r="AT596"/>
          <cell r="AU596"/>
          <cell r="AV596"/>
          <cell r="AW596"/>
          <cell r="AX596" t="e">
            <v>#N/A</v>
          </cell>
          <cell r="AY596" t="e">
            <v>#N/A</v>
          </cell>
          <cell r="AZ596" t="str">
            <v>HAYIR</v>
          </cell>
          <cell r="BA596" t="str">
            <v>EVET</v>
          </cell>
          <cell r="BB596" t="str">
            <v>HAYIR</v>
          </cell>
          <cell r="BC596" t="str">
            <v>EVET</v>
          </cell>
          <cell r="BD596">
            <v>44376</v>
          </cell>
          <cell r="BE596"/>
          <cell r="BF596"/>
          <cell r="BG596"/>
          <cell r="BH596"/>
          <cell r="BI596"/>
          <cell r="BJ596"/>
          <cell r="BK596"/>
          <cell r="BL596"/>
          <cell r="BM596"/>
          <cell r="BN596"/>
          <cell r="BO596"/>
          <cell r="BP596"/>
        </row>
        <row r="600">
          <cell r="C597"/>
          <cell r="D597"/>
          <cell r="E597"/>
          <cell r="F597"/>
          <cell r="G597"/>
          <cell r="H597"/>
          <cell r="I597"/>
          <cell r="J597" t="b">
            <v>0</v>
          </cell>
          <cell r="K597">
            <v>7</v>
          </cell>
          <cell r="L597"/>
          <cell r="M597"/>
          <cell r="N597"/>
          <cell r="O597">
            <v>0</v>
          </cell>
          <cell r="P597"/>
          <cell r="Q597" t="e">
            <v>#N/A</v>
          </cell>
          <cell r="R597" t="e">
            <v>#N/A</v>
          </cell>
          <cell r="S597">
            <v>0</v>
          </cell>
          <cell r="T597"/>
          <cell r="U597"/>
          <cell r="V597" t="e">
            <v>#N/A</v>
          </cell>
          <cell r="W597" t="str">
            <v>YAKIT</v>
          </cell>
          <cell r="X597"/>
          <cell r="Y597">
            <v>0</v>
          </cell>
          <cell r="Z597"/>
          <cell r="AA597"/>
          <cell r="AB597" t="e">
            <v>#N/A</v>
          </cell>
          <cell r="AC597" t="str">
            <v>YAKIT</v>
          </cell>
          <cell r="AD597"/>
          <cell r="AE597"/>
          <cell r="AF597"/>
          <cell r="AG597"/>
          <cell r="AH597"/>
          <cell r="AI597"/>
          <cell r="AJ597"/>
          <cell r="AK597"/>
          <cell r="AL597"/>
          <cell r="AM597"/>
          <cell r="AN597"/>
          <cell r="AO597"/>
          <cell r="AP597"/>
          <cell r="AQ597"/>
          <cell r="AR597"/>
          <cell r="AS597"/>
          <cell r="AT597"/>
          <cell r="AU597"/>
          <cell r="AV597"/>
          <cell r="AW597"/>
          <cell r="AX597" t="e">
            <v>#N/A</v>
          </cell>
          <cell r="AY597" t="e">
            <v>#N/A</v>
          </cell>
          <cell r="AZ597" t="str">
            <v>HAYIR</v>
          </cell>
          <cell r="BA597" t="str">
            <v>EVET</v>
          </cell>
          <cell r="BB597" t="str">
            <v>HAYIR</v>
          </cell>
          <cell r="BC597" t="str">
            <v>EVET</v>
          </cell>
          <cell r="BD597">
            <v>44376</v>
          </cell>
          <cell r="BE597"/>
          <cell r="BF597"/>
          <cell r="BG597"/>
          <cell r="BH597"/>
          <cell r="BI597"/>
          <cell r="BJ597"/>
          <cell r="BK597"/>
          <cell r="BL597"/>
          <cell r="BM597"/>
          <cell r="BN597"/>
          <cell r="BO597"/>
          <cell r="BP597"/>
        </row>
        <row r="601">
          <cell r="C598"/>
          <cell r="D598"/>
          <cell r="E598"/>
          <cell r="F598"/>
          <cell r="G598"/>
          <cell r="H598"/>
          <cell r="I598"/>
          <cell r="J598" t="b">
            <v>0</v>
          </cell>
          <cell r="K598">
            <v>7</v>
          </cell>
          <cell r="L598"/>
          <cell r="M598"/>
          <cell r="N598"/>
          <cell r="O598">
            <v>0</v>
          </cell>
          <cell r="P598"/>
          <cell r="Q598" t="e">
            <v>#N/A</v>
          </cell>
          <cell r="R598" t="e">
            <v>#N/A</v>
          </cell>
          <cell r="S598">
            <v>0</v>
          </cell>
          <cell r="T598"/>
          <cell r="U598"/>
          <cell r="V598" t="e">
            <v>#N/A</v>
          </cell>
          <cell r="W598" t="str">
            <v>YAKIT</v>
          </cell>
          <cell r="X598"/>
          <cell r="Y598">
            <v>0</v>
          </cell>
          <cell r="Z598"/>
          <cell r="AA598"/>
          <cell r="AB598" t="e">
            <v>#N/A</v>
          </cell>
          <cell r="AC598" t="str">
            <v>YAKIT</v>
          </cell>
          <cell r="AD598"/>
          <cell r="AE598"/>
          <cell r="AF598"/>
          <cell r="AG598"/>
          <cell r="AH598"/>
          <cell r="AI598"/>
          <cell r="AJ598"/>
          <cell r="AK598"/>
          <cell r="AL598"/>
          <cell r="AM598"/>
          <cell r="AN598"/>
          <cell r="AO598"/>
          <cell r="AP598"/>
          <cell r="AQ598"/>
          <cell r="AR598"/>
          <cell r="AS598"/>
          <cell r="AT598"/>
          <cell r="AU598"/>
          <cell r="AV598"/>
          <cell r="AW598"/>
          <cell r="AX598" t="e">
            <v>#N/A</v>
          </cell>
          <cell r="AY598" t="e">
            <v>#N/A</v>
          </cell>
          <cell r="AZ598" t="str">
            <v>HAYIR</v>
          </cell>
          <cell r="BA598" t="str">
            <v>EVET</v>
          </cell>
          <cell r="BB598" t="str">
            <v>HAYIR</v>
          </cell>
          <cell r="BC598" t="str">
            <v>EVET</v>
          </cell>
          <cell r="BD598">
            <v>44376</v>
          </cell>
          <cell r="BE598"/>
          <cell r="BF598"/>
          <cell r="BG598"/>
          <cell r="BH598"/>
          <cell r="BI598"/>
          <cell r="BJ598"/>
          <cell r="BK598"/>
          <cell r="BL598"/>
          <cell r="BM598"/>
          <cell r="BN598"/>
          <cell r="BO598"/>
          <cell r="BP598"/>
        </row>
        <row r="602">
          <cell r="C599"/>
          <cell r="D599"/>
          <cell r="E599"/>
          <cell r="F599"/>
          <cell r="G599"/>
          <cell r="H599"/>
          <cell r="I599"/>
          <cell r="J599" t="b">
            <v>0</v>
          </cell>
          <cell r="K599">
            <v>7</v>
          </cell>
          <cell r="L599"/>
          <cell r="M599"/>
          <cell r="N599"/>
          <cell r="O599">
            <v>0</v>
          </cell>
          <cell r="P599"/>
          <cell r="Q599" t="e">
            <v>#N/A</v>
          </cell>
          <cell r="R599" t="e">
            <v>#N/A</v>
          </cell>
          <cell r="S599">
            <v>0</v>
          </cell>
          <cell r="T599"/>
          <cell r="U599"/>
          <cell r="V599" t="e">
            <v>#N/A</v>
          </cell>
          <cell r="W599" t="str">
            <v>YAKIT</v>
          </cell>
          <cell r="X599"/>
          <cell r="Y599">
            <v>0</v>
          </cell>
          <cell r="Z599"/>
          <cell r="AA599"/>
          <cell r="AB599" t="e">
            <v>#N/A</v>
          </cell>
          <cell r="AC599" t="str">
            <v>YAKIT</v>
          </cell>
          <cell r="AD599"/>
          <cell r="AE599"/>
          <cell r="AF599"/>
          <cell r="AG599"/>
          <cell r="AH599"/>
          <cell r="AI599"/>
          <cell r="AJ599"/>
          <cell r="AK599"/>
          <cell r="AL599"/>
          <cell r="AM599"/>
          <cell r="AN599"/>
          <cell r="AO599"/>
          <cell r="AP599"/>
          <cell r="AQ599"/>
          <cell r="AR599"/>
          <cell r="AS599"/>
          <cell r="AT599"/>
          <cell r="AU599"/>
          <cell r="AV599"/>
          <cell r="AW599"/>
          <cell r="AX599" t="e">
            <v>#N/A</v>
          </cell>
          <cell r="AY599" t="e">
            <v>#N/A</v>
          </cell>
          <cell r="AZ599" t="str">
            <v>HAYIR</v>
          </cell>
          <cell r="BA599" t="str">
            <v>EVET</v>
          </cell>
          <cell r="BB599" t="str">
            <v>HAYIR</v>
          </cell>
          <cell r="BC599" t="str">
            <v>EVET</v>
          </cell>
          <cell r="BD599">
            <v>44376</v>
          </cell>
          <cell r="BE599"/>
          <cell r="BF599"/>
          <cell r="BG599"/>
          <cell r="BH599"/>
          <cell r="BI599"/>
          <cell r="BJ599"/>
          <cell r="BK599"/>
          <cell r="BL599"/>
          <cell r="BM599"/>
          <cell r="BN599"/>
          <cell r="BO599"/>
          <cell r="BP599"/>
        </row>
        <row r="603">
          <cell r="C600"/>
          <cell r="D600"/>
          <cell r="E600"/>
          <cell r="F600"/>
          <cell r="G600"/>
          <cell r="H600"/>
          <cell r="I600"/>
          <cell r="J600" t="b">
            <v>0</v>
          </cell>
          <cell r="K600">
            <v>7</v>
          </cell>
          <cell r="L600"/>
          <cell r="M600"/>
          <cell r="N600"/>
          <cell r="O600">
            <v>0</v>
          </cell>
          <cell r="P600"/>
          <cell r="Q600" t="e">
            <v>#N/A</v>
          </cell>
          <cell r="R600" t="e">
            <v>#N/A</v>
          </cell>
          <cell r="S600">
            <v>0</v>
          </cell>
          <cell r="T600"/>
          <cell r="U600"/>
          <cell r="V600" t="e">
            <v>#N/A</v>
          </cell>
          <cell r="W600" t="str">
            <v>YAKIT</v>
          </cell>
          <cell r="X600"/>
          <cell r="Y600">
            <v>0</v>
          </cell>
          <cell r="Z600"/>
          <cell r="AA600"/>
          <cell r="AB600" t="e">
            <v>#N/A</v>
          </cell>
          <cell r="AC600" t="str">
            <v>YAKIT</v>
          </cell>
          <cell r="AD600"/>
          <cell r="AE600"/>
          <cell r="AF600"/>
          <cell r="AG600"/>
          <cell r="AH600"/>
          <cell r="AI600"/>
          <cell r="AJ600"/>
          <cell r="AK600"/>
          <cell r="AL600"/>
          <cell r="AM600"/>
          <cell r="AN600"/>
          <cell r="AO600"/>
          <cell r="AP600"/>
          <cell r="AQ600"/>
          <cell r="AR600"/>
          <cell r="AS600"/>
          <cell r="AT600"/>
          <cell r="AU600"/>
          <cell r="AV600"/>
          <cell r="AW600"/>
          <cell r="AX600" t="e">
            <v>#N/A</v>
          </cell>
          <cell r="AY600" t="e">
            <v>#N/A</v>
          </cell>
          <cell r="AZ600" t="str">
            <v>HAYIR</v>
          </cell>
          <cell r="BA600" t="str">
            <v>EVET</v>
          </cell>
          <cell r="BB600" t="str">
            <v>HAYIR</v>
          </cell>
          <cell r="BC600" t="str">
            <v>EVET</v>
          </cell>
          <cell r="BD600">
            <v>44376</v>
          </cell>
          <cell r="BE600"/>
          <cell r="BF600"/>
          <cell r="BG600"/>
          <cell r="BH600"/>
          <cell r="BI600"/>
          <cell r="BJ600"/>
          <cell r="BK600"/>
          <cell r="BL600"/>
          <cell r="BM600"/>
          <cell r="BN600"/>
          <cell r="BO600"/>
          <cell r="BP600"/>
        </row>
        <row r="604">
          <cell r="C601"/>
          <cell r="D601"/>
          <cell r="E601"/>
          <cell r="F601"/>
          <cell r="G601"/>
          <cell r="H601"/>
          <cell r="I601"/>
          <cell r="J601" t="b">
            <v>0</v>
          </cell>
          <cell r="K601">
            <v>7</v>
          </cell>
          <cell r="L601"/>
          <cell r="M601"/>
          <cell r="N601"/>
          <cell r="O601">
            <v>0</v>
          </cell>
          <cell r="P601"/>
          <cell r="Q601" t="e">
            <v>#N/A</v>
          </cell>
          <cell r="R601" t="e">
            <v>#N/A</v>
          </cell>
          <cell r="S601">
            <v>0</v>
          </cell>
          <cell r="T601"/>
          <cell r="U601"/>
          <cell r="V601" t="e">
            <v>#N/A</v>
          </cell>
          <cell r="W601" t="str">
            <v>YAKIT</v>
          </cell>
          <cell r="X601"/>
          <cell r="Y601">
            <v>0</v>
          </cell>
          <cell r="Z601"/>
          <cell r="AA601"/>
          <cell r="AB601" t="e">
            <v>#N/A</v>
          </cell>
          <cell r="AC601" t="str">
            <v>YAKIT</v>
          </cell>
          <cell r="AD601"/>
          <cell r="AE601"/>
          <cell r="AF601"/>
          <cell r="AG601"/>
          <cell r="AH601"/>
          <cell r="AI601"/>
          <cell r="AJ601"/>
          <cell r="AK601"/>
          <cell r="AL601"/>
          <cell r="AM601"/>
          <cell r="AN601"/>
          <cell r="AO601"/>
          <cell r="AP601"/>
          <cell r="AQ601"/>
          <cell r="AR601"/>
          <cell r="AS601"/>
          <cell r="AT601"/>
          <cell r="AU601"/>
          <cell r="AV601"/>
          <cell r="AW601"/>
          <cell r="AX601" t="e">
            <v>#N/A</v>
          </cell>
          <cell r="AY601" t="e">
            <v>#N/A</v>
          </cell>
          <cell r="AZ601" t="str">
            <v>HAYIR</v>
          </cell>
          <cell r="BA601" t="str">
            <v>EVET</v>
          </cell>
          <cell r="BB601" t="str">
            <v>HAYIR</v>
          </cell>
          <cell r="BC601" t="str">
            <v>EVET</v>
          </cell>
          <cell r="BD601">
            <v>44376</v>
          </cell>
          <cell r="BE601"/>
          <cell r="BF601"/>
          <cell r="BG601"/>
          <cell r="BH601"/>
          <cell r="BI601"/>
          <cell r="BJ601"/>
          <cell r="BK601"/>
          <cell r="BL601"/>
          <cell r="BM601"/>
          <cell r="BN601"/>
          <cell r="BO601"/>
          <cell r="BP601"/>
        </row>
        <row r="605">
          <cell r="C602"/>
          <cell r="D602"/>
          <cell r="E602"/>
          <cell r="F602"/>
          <cell r="G602"/>
          <cell r="H602"/>
          <cell r="I602"/>
          <cell r="J602" t="b">
            <v>0</v>
          </cell>
          <cell r="K602">
            <v>7</v>
          </cell>
          <cell r="L602"/>
          <cell r="M602"/>
          <cell r="N602"/>
          <cell r="O602">
            <v>0</v>
          </cell>
          <cell r="P602"/>
          <cell r="Q602" t="e">
            <v>#N/A</v>
          </cell>
          <cell r="R602" t="e">
            <v>#N/A</v>
          </cell>
          <cell r="S602">
            <v>0</v>
          </cell>
          <cell r="T602"/>
          <cell r="U602"/>
          <cell r="V602" t="e">
            <v>#N/A</v>
          </cell>
          <cell r="W602" t="str">
            <v>YAKIT</v>
          </cell>
          <cell r="X602"/>
          <cell r="Y602">
            <v>0</v>
          </cell>
          <cell r="Z602"/>
          <cell r="AA602"/>
          <cell r="AB602" t="e">
            <v>#N/A</v>
          </cell>
          <cell r="AC602" t="str">
            <v>YAKIT</v>
          </cell>
          <cell r="AD602"/>
          <cell r="AE602"/>
          <cell r="AF602"/>
          <cell r="AG602"/>
          <cell r="AH602"/>
          <cell r="AI602"/>
          <cell r="AJ602"/>
          <cell r="AK602"/>
          <cell r="AL602"/>
          <cell r="AM602"/>
          <cell r="AN602"/>
          <cell r="AO602"/>
          <cell r="AP602"/>
          <cell r="AQ602"/>
          <cell r="AR602"/>
          <cell r="AS602"/>
          <cell r="AT602"/>
          <cell r="AU602"/>
          <cell r="AV602"/>
          <cell r="AW602"/>
          <cell r="AX602" t="e">
            <v>#N/A</v>
          </cell>
          <cell r="AY602" t="e">
            <v>#N/A</v>
          </cell>
          <cell r="AZ602" t="str">
            <v>HAYIR</v>
          </cell>
          <cell r="BA602" t="str">
            <v>EVET</v>
          </cell>
          <cell r="BB602" t="str">
            <v>HAYIR</v>
          </cell>
          <cell r="BC602" t="str">
            <v>EVET</v>
          </cell>
          <cell r="BD602">
            <v>44376</v>
          </cell>
          <cell r="BE602"/>
          <cell r="BF602"/>
          <cell r="BG602"/>
          <cell r="BH602"/>
          <cell r="BI602"/>
          <cell r="BJ602"/>
          <cell r="BK602"/>
          <cell r="BL602"/>
          <cell r="BM602"/>
          <cell r="BN602"/>
          <cell r="BO602"/>
          <cell r="BP602"/>
        </row>
        <row r="606">
          <cell r="C603"/>
          <cell r="D603"/>
          <cell r="E603"/>
          <cell r="F603"/>
          <cell r="G603"/>
          <cell r="H603"/>
          <cell r="I603"/>
          <cell r="J603" t="b">
            <v>0</v>
          </cell>
          <cell r="K603">
            <v>7</v>
          </cell>
          <cell r="L603"/>
          <cell r="M603"/>
          <cell r="N603"/>
          <cell r="O603">
            <v>0</v>
          </cell>
          <cell r="P603"/>
          <cell r="Q603" t="e">
            <v>#N/A</v>
          </cell>
          <cell r="R603" t="e">
            <v>#N/A</v>
          </cell>
          <cell r="S603">
            <v>0</v>
          </cell>
          <cell r="T603"/>
          <cell r="U603"/>
          <cell r="V603" t="e">
            <v>#N/A</v>
          </cell>
          <cell r="W603" t="str">
            <v>YAKIT</v>
          </cell>
          <cell r="X603"/>
          <cell r="Y603">
            <v>0</v>
          </cell>
          <cell r="Z603"/>
          <cell r="AA603"/>
          <cell r="AB603" t="e">
            <v>#N/A</v>
          </cell>
          <cell r="AC603" t="str">
            <v>YAKIT</v>
          </cell>
          <cell r="AD603"/>
          <cell r="AE603"/>
          <cell r="AF603"/>
          <cell r="AG603"/>
          <cell r="AH603"/>
          <cell r="AI603"/>
          <cell r="AJ603"/>
          <cell r="AK603"/>
          <cell r="AL603"/>
          <cell r="AM603"/>
          <cell r="AN603"/>
          <cell r="AO603"/>
          <cell r="AP603"/>
          <cell r="AQ603"/>
          <cell r="AR603"/>
          <cell r="AS603"/>
          <cell r="AT603"/>
          <cell r="AU603"/>
          <cell r="AV603"/>
          <cell r="AW603"/>
          <cell r="AX603" t="e">
            <v>#N/A</v>
          </cell>
          <cell r="AY603" t="e">
            <v>#N/A</v>
          </cell>
          <cell r="AZ603" t="str">
            <v>HAYIR</v>
          </cell>
          <cell r="BA603" t="str">
            <v>EVET</v>
          </cell>
          <cell r="BB603" t="str">
            <v>HAYIR</v>
          </cell>
          <cell r="BC603" t="str">
            <v>EVET</v>
          </cell>
          <cell r="BD603">
            <v>44376</v>
          </cell>
          <cell r="BE603"/>
          <cell r="BF603"/>
          <cell r="BG603"/>
          <cell r="BH603"/>
          <cell r="BI603"/>
          <cell r="BJ603"/>
          <cell r="BK603"/>
          <cell r="BL603"/>
          <cell r="BM603"/>
          <cell r="BN603"/>
          <cell r="BO603"/>
          <cell r="BP603"/>
        </row>
        <row r="607">
          <cell r="C604"/>
          <cell r="D604"/>
          <cell r="E604"/>
          <cell r="F604"/>
          <cell r="G604"/>
          <cell r="H604"/>
          <cell r="I604"/>
          <cell r="J604" t="b">
            <v>0</v>
          </cell>
          <cell r="K604">
            <v>7</v>
          </cell>
          <cell r="L604"/>
          <cell r="M604"/>
          <cell r="N604"/>
          <cell r="O604">
            <v>0</v>
          </cell>
          <cell r="P604"/>
          <cell r="Q604" t="e">
            <v>#N/A</v>
          </cell>
          <cell r="R604" t="e">
            <v>#N/A</v>
          </cell>
          <cell r="S604">
            <v>0</v>
          </cell>
          <cell r="T604"/>
          <cell r="U604"/>
          <cell r="V604" t="e">
            <v>#N/A</v>
          </cell>
          <cell r="W604" t="str">
            <v>YAKIT</v>
          </cell>
          <cell r="X604"/>
          <cell r="Y604">
            <v>0</v>
          </cell>
          <cell r="Z604"/>
          <cell r="AA604"/>
          <cell r="AB604" t="e">
            <v>#N/A</v>
          </cell>
          <cell r="AC604" t="str">
            <v>YAKIT</v>
          </cell>
          <cell r="AD604"/>
          <cell r="AE604"/>
          <cell r="AF604"/>
          <cell r="AG604"/>
          <cell r="AH604"/>
          <cell r="AI604"/>
          <cell r="AJ604"/>
          <cell r="AK604"/>
          <cell r="AL604"/>
          <cell r="AM604"/>
          <cell r="AN604"/>
          <cell r="AO604"/>
          <cell r="AP604"/>
          <cell r="AQ604"/>
          <cell r="AR604"/>
          <cell r="AS604"/>
          <cell r="AT604"/>
          <cell r="AU604"/>
          <cell r="AV604"/>
          <cell r="AW604"/>
          <cell r="AX604" t="e">
            <v>#N/A</v>
          </cell>
          <cell r="AY604" t="e">
            <v>#N/A</v>
          </cell>
          <cell r="AZ604" t="str">
            <v>HAYIR</v>
          </cell>
          <cell r="BA604" t="str">
            <v>EVET</v>
          </cell>
          <cell r="BB604" t="str">
            <v>HAYIR</v>
          </cell>
          <cell r="BC604" t="str">
            <v>EVET</v>
          </cell>
          <cell r="BD604">
            <v>44376</v>
          </cell>
          <cell r="BE604"/>
          <cell r="BF604"/>
          <cell r="BG604"/>
          <cell r="BH604"/>
          <cell r="BI604"/>
          <cell r="BJ604"/>
          <cell r="BK604"/>
          <cell r="BL604"/>
          <cell r="BM604"/>
          <cell r="BN604"/>
          <cell r="BO604"/>
          <cell r="BP604"/>
        </row>
        <row r="608">
          <cell r="C605"/>
          <cell r="D605"/>
          <cell r="E605"/>
          <cell r="F605"/>
          <cell r="G605"/>
          <cell r="H605"/>
          <cell r="I605"/>
          <cell r="J605" t="b">
            <v>0</v>
          </cell>
          <cell r="K605">
            <v>7</v>
          </cell>
          <cell r="L605"/>
          <cell r="M605"/>
          <cell r="N605"/>
          <cell r="O605">
            <v>0</v>
          </cell>
          <cell r="P605"/>
          <cell r="Q605" t="e">
            <v>#N/A</v>
          </cell>
          <cell r="R605" t="e">
            <v>#N/A</v>
          </cell>
          <cell r="S605">
            <v>0</v>
          </cell>
          <cell r="T605"/>
          <cell r="U605"/>
          <cell r="V605" t="e">
            <v>#N/A</v>
          </cell>
          <cell r="W605" t="str">
            <v>YAKIT</v>
          </cell>
          <cell r="X605"/>
          <cell r="Y605">
            <v>0</v>
          </cell>
          <cell r="Z605"/>
          <cell r="AA605"/>
          <cell r="AB605" t="e">
            <v>#N/A</v>
          </cell>
          <cell r="AC605" t="str">
            <v>YAKIT</v>
          </cell>
          <cell r="AD605"/>
          <cell r="AE605"/>
          <cell r="AF605"/>
          <cell r="AG605"/>
          <cell r="AH605"/>
          <cell r="AI605"/>
          <cell r="AJ605"/>
          <cell r="AK605"/>
          <cell r="AL605"/>
          <cell r="AM605"/>
          <cell r="AN605"/>
          <cell r="AO605"/>
          <cell r="AP605"/>
          <cell r="AQ605"/>
          <cell r="AR605"/>
          <cell r="AS605"/>
          <cell r="AT605"/>
          <cell r="AU605"/>
          <cell r="AV605"/>
          <cell r="AW605"/>
          <cell r="AX605" t="e">
            <v>#N/A</v>
          </cell>
          <cell r="AY605" t="e">
            <v>#N/A</v>
          </cell>
          <cell r="AZ605" t="str">
            <v>HAYIR</v>
          </cell>
          <cell r="BA605" t="str">
            <v>EVET</v>
          </cell>
          <cell r="BB605" t="str">
            <v>HAYIR</v>
          </cell>
          <cell r="BC605" t="str">
            <v>EVET</v>
          </cell>
          <cell r="BD605">
            <v>44376</v>
          </cell>
          <cell r="BE605"/>
          <cell r="BF605"/>
          <cell r="BG605"/>
          <cell r="BH605"/>
          <cell r="BI605"/>
          <cell r="BJ605"/>
          <cell r="BK605"/>
          <cell r="BL605"/>
          <cell r="BM605"/>
          <cell r="BN605"/>
          <cell r="BO605"/>
          <cell r="BP605"/>
        </row>
        <row r="609">
          <cell r="C606"/>
          <cell r="D606"/>
          <cell r="E606"/>
          <cell r="F606"/>
          <cell r="G606"/>
          <cell r="H606"/>
          <cell r="I606"/>
          <cell r="J606" t="b">
            <v>0</v>
          </cell>
          <cell r="K606">
            <v>7</v>
          </cell>
          <cell r="L606"/>
          <cell r="M606"/>
          <cell r="N606"/>
          <cell r="O606">
            <v>0</v>
          </cell>
          <cell r="P606"/>
          <cell r="Q606" t="e">
            <v>#N/A</v>
          </cell>
          <cell r="R606" t="e">
            <v>#N/A</v>
          </cell>
          <cell r="S606">
            <v>0</v>
          </cell>
          <cell r="T606"/>
          <cell r="U606"/>
          <cell r="V606" t="e">
            <v>#N/A</v>
          </cell>
          <cell r="W606" t="str">
            <v>YAKIT</v>
          </cell>
          <cell r="X606"/>
          <cell r="Y606">
            <v>0</v>
          </cell>
          <cell r="Z606"/>
          <cell r="AA606"/>
          <cell r="AB606" t="e">
            <v>#N/A</v>
          </cell>
          <cell r="AC606" t="str">
            <v>YAKIT</v>
          </cell>
          <cell r="AD606"/>
          <cell r="AE606"/>
          <cell r="AF606"/>
          <cell r="AG606"/>
          <cell r="AH606"/>
          <cell r="AI606"/>
          <cell r="AJ606"/>
          <cell r="AK606"/>
          <cell r="AL606"/>
          <cell r="AM606"/>
          <cell r="AN606"/>
          <cell r="AO606"/>
          <cell r="AP606"/>
          <cell r="AQ606"/>
          <cell r="AR606"/>
          <cell r="AS606"/>
          <cell r="AT606"/>
          <cell r="AU606"/>
          <cell r="AV606"/>
          <cell r="AW606"/>
          <cell r="AX606" t="e">
            <v>#N/A</v>
          </cell>
          <cell r="AY606" t="e">
            <v>#N/A</v>
          </cell>
          <cell r="AZ606" t="str">
            <v>HAYIR</v>
          </cell>
          <cell r="BA606" t="str">
            <v>EVET</v>
          </cell>
          <cell r="BB606" t="str">
            <v>HAYIR</v>
          </cell>
          <cell r="BC606" t="str">
            <v>EVET</v>
          </cell>
          <cell r="BD606">
            <v>44376</v>
          </cell>
          <cell r="BE606"/>
          <cell r="BF606"/>
          <cell r="BG606"/>
          <cell r="BH606"/>
          <cell r="BI606"/>
          <cell r="BJ606"/>
          <cell r="BK606"/>
          <cell r="BL606"/>
          <cell r="BM606"/>
          <cell r="BN606"/>
          <cell r="BO606"/>
          <cell r="BP606"/>
        </row>
        <row r="610">
          <cell r="C607"/>
          <cell r="D607"/>
          <cell r="E607"/>
          <cell r="F607"/>
          <cell r="G607"/>
          <cell r="H607"/>
          <cell r="I607"/>
          <cell r="J607" t="b">
            <v>0</v>
          </cell>
          <cell r="K607">
            <v>7</v>
          </cell>
          <cell r="L607"/>
          <cell r="M607"/>
          <cell r="N607"/>
          <cell r="O607">
            <v>0</v>
          </cell>
          <cell r="P607"/>
          <cell r="Q607" t="e">
            <v>#N/A</v>
          </cell>
          <cell r="R607" t="e">
            <v>#N/A</v>
          </cell>
          <cell r="S607">
            <v>0</v>
          </cell>
          <cell r="T607"/>
          <cell r="U607"/>
          <cell r="V607" t="e">
            <v>#N/A</v>
          </cell>
          <cell r="W607" t="str">
            <v>YAKIT</v>
          </cell>
          <cell r="X607"/>
          <cell r="Y607">
            <v>0</v>
          </cell>
          <cell r="Z607"/>
          <cell r="AA607"/>
          <cell r="AB607" t="e">
            <v>#N/A</v>
          </cell>
          <cell r="AC607" t="str">
            <v>YAKIT</v>
          </cell>
          <cell r="AD607"/>
          <cell r="AE607"/>
          <cell r="AF607"/>
          <cell r="AG607"/>
          <cell r="AH607"/>
          <cell r="AI607"/>
          <cell r="AJ607"/>
          <cell r="AK607"/>
          <cell r="AL607"/>
          <cell r="AM607"/>
          <cell r="AN607"/>
          <cell r="AO607"/>
          <cell r="AP607"/>
          <cell r="AQ607"/>
          <cell r="AR607"/>
          <cell r="AS607"/>
          <cell r="AT607"/>
          <cell r="AU607"/>
          <cell r="AV607"/>
          <cell r="AW607"/>
          <cell r="AX607" t="e">
            <v>#N/A</v>
          </cell>
          <cell r="AY607" t="e">
            <v>#N/A</v>
          </cell>
          <cell r="AZ607" t="str">
            <v>HAYIR</v>
          </cell>
          <cell r="BA607" t="str">
            <v>EVET</v>
          </cell>
          <cell r="BB607" t="str">
            <v>HAYIR</v>
          </cell>
          <cell r="BC607" t="str">
            <v>EVET</v>
          </cell>
          <cell r="BD607">
            <v>44376</v>
          </cell>
          <cell r="BE607"/>
          <cell r="BF607"/>
          <cell r="BG607"/>
          <cell r="BH607"/>
          <cell r="BI607"/>
          <cell r="BJ607"/>
          <cell r="BK607"/>
          <cell r="BL607"/>
          <cell r="BM607"/>
          <cell r="BN607"/>
          <cell r="BO607"/>
          <cell r="BP607"/>
        </row>
        <row r="611">
          <cell r="C608"/>
          <cell r="D608"/>
          <cell r="E608"/>
          <cell r="F608"/>
          <cell r="G608"/>
          <cell r="H608"/>
          <cell r="I608"/>
          <cell r="J608" t="b">
            <v>0</v>
          </cell>
          <cell r="K608">
            <v>7</v>
          </cell>
          <cell r="L608"/>
          <cell r="M608"/>
          <cell r="N608"/>
          <cell r="O608">
            <v>0</v>
          </cell>
          <cell r="P608"/>
          <cell r="Q608" t="e">
            <v>#N/A</v>
          </cell>
          <cell r="R608" t="e">
            <v>#N/A</v>
          </cell>
          <cell r="S608">
            <v>0</v>
          </cell>
          <cell r="T608"/>
          <cell r="U608"/>
          <cell r="V608" t="e">
            <v>#N/A</v>
          </cell>
          <cell r="W608" t="str">
            <v>YAKIT</v>
          </cell>
          <cell r="X608"/>
          <cell r="Y608">
            <v>0</v>
          </cell>
          <cell r="Z608"/>
          <cell r="AA608"/>
          <cell r="AB608" t="e">
            <v>#N/A</v>
          </cell>
          <cell r="AC608" t="str">
            <v>YAKIT</v>
          </cell>
          <cell r="AD608"/>
          <cell r="AE608"/>
          <cell r="AF608"/>
          <cell r="AG608"/>
          <cell r="AH608"/>
          <cell r="AI608"/>
          <cell r="AJ608"/>
          <cell r="AK608"/>
          <cell r="AL608"/>
          <cell r="AM608"/>
          <cell r="AN608"/>
          <cell r="AO608"/>
          <cell r="AP608"/>
          <cell r="AQ608"/>
          <cell r="AR608"/>
          <cell r="AS608"/>
          <cell r="AT608"/>
          <cell r="AU608"/>
          <cell r="AV608"/>
          <cell r="AW608"/>
          <cell r="AX608" t="e">
            <v>#N/A</v>
          </cell>
          <cell r="AY608" t="e">
            <v>#N/A</v>
          </cell>
          <cell r="AZ608" t="str">
            <v>HAYIR</v>
          </cell>
          <cell r="BA608" t="str">
            <v>EVET</v>
          </cell>
          <cell r="BB608" t="str">
            <v>HAYIR</v>
          </cell>
          <cell r="BC608" t="str">
            <v>EVET</v>
          </cell>
          <cell r="BD608">
            <v>44376</v>
          </cell>
          <cell r="BE608"/>
          <cell r="BF608"/>
          <cell r="BG608"/>
          <cell r="BH608"/>
          <cell r="BI608"/>
          <cell r="BJ608"/>
          <cell r="BK608"/>
          <cell r="BL608"/>
          <cell r="BM608"/>
          <cell r="BN608"/>
          <cell r="BO608"/>
          <cell r="BP608"/>
        </row>
        <row r="612">
          <cell r="C609"/>
          <cell r="D609"/>
          <cell r="E609"/>
          <cell r="F609"/>
          <cell r="G609"/>
          <cell r="H609"/>
          <cell r="I609"/>
          <cell r="J609" t="b">
            <v>0</v>
          </cell>
          <cell r="K609">
            <v>7</v>
          </cell>
          <cell r="L609"/>
          <cell r="M609"/>
          <cell r="N609"/>
          <cell r="O609">
            <v>0</v>
          </cell>
          <cell r="P609"/>
          <cell r="Q609" t="e">
            <v>#N/A</v>
          </cell>
          <cell r="R609" t="e">
            <v>#N/A</v>
          </cell>
          <cell r="S609">
            <v>0</v>
          </cell>
          <cell r="T609"/>
          <cell r="U609"/>
          <cell r="V609" t="e">
            <v>#N/A</v>
          </cell>
          <cell r="W609" t="str">
            <v>YAKIT</v>
          </cell>
          <cell r="X609"/>
          <cell r="Y609">
            <v>0</v>
          </cell>
          <cell r="Z609"/>
          <cell r="AA609"/>
          <cell r="AB609" t="e">
            <v>#N/A</v>
          </cell>
          <cell r="AC609" t="str">
            <v>YAKIT</v>
          </cell>
          <cell r="AD609"/>
          <cell r="AE609"/>
          <cell r="AF609"/>
          <cell r="AG609"/>
          <cell r="AH609"/>
          <cell r="AI609"/>
          <cell r="AJ609"/>
          <cell r="AK609"/>
          <cell r="AL609"/>
          <cell r="AM609"/>
          <cell r="AN609"/>
          <cell r="AO609"/>
          <cell r="AP609"/>
          <cell r="AQ609"/>
          <cell r="AR609"/>
          <cell r="AS609"/>
          <cell r="AT609"/>
          <cell r="AU609"/>
          <cell r="AV609"/>
          <cell r="AW609"/>
          <cell r="AX609" t="e">
            <v>#N/A</v>
          </cell>
          <cell r="AY609" t="e">
            <v>#N/A</v>
          </cell>
          <cell r="AZ609" t="str">
            <v>HAYIR</v>
          </cell>
          <cell r="BA609" t="str">
            <v>EVET</v>
          </cell>
          <cell r="BB609" t="str">
            <v>HAYIR</v>
          </cell>
          <cell r="BC609" t="str">
            <v>EVET</v>
          </cell>
          <cell r="BD609">
            <v>44376</v>
          </cell>
          <cell r="BE609"/>
          <cell r="BF609"/>
          <cell r="BG609"/>
          <cell r="BH609"/>
          <cell r="BI609"/>
          <cell r="BJ609"/>
          <cell r="BK609"/>
          <cell r="BL609"/>
          <cell r="BM609"/>
          <cell r="BN609"/>
          <cell r="BO609"/>
          <cell r="BP609"/>
        </row>
        <row r="613">
          <cell r="C610"/>
          <cell r="D610"/>
          <cell r="E610"/>
          <cell r="F610"/>
          <cell r="G610"/>
          <cell r="H610"/>
          <cell r="I610"/>
          <cell r="J610" t="b">
            <v>0</v>
          </cell>
          <cell r="K610">
            <v>7</v>
          </cell>
          <cell r="L610"/>
          <cell r="M610"/>
          <cell r="N610"/>
          <cell r="O610">
            <v>0</v>
          </cell>
          <cell r="P610"/>
          <cell r="Q610" t="e">
            <v>#N/A</v>
          </cell>
          <cell r="R610" t="e">
            <v>#N/A</v>
          </cell>
          <cell r="S610">
            <v>0</v>
          </cell>
          <cell r="T610"/>
          <cell r="U610"/>
          <cell r="V610" t="e">
            <v>#N/A</v>
          </cell>
          <cell r="W610" t="str">
            <v>YAKIT</v>
          </cell>
          <cell r="X610"/>
          <cell r="Y610">
            <v>0</v>
          </cell>
          <cell r="Z610"/>
          <cell r="AA610"/>
          <cell r="AB610" t="e">
            <v>#N/A</v>
          </cell>
          <cell r="AC610" t="str">
            <v>YAKIT</v>
          </cell>
          <cell r="AD610"/>
          <cell r="AE610"/>
          <cell r="AF610"/>
          <cell r="AG610"/>
          <cell r="AH610"/>
          <cell r="AI610"/>
          <cell r="AJ610"/>
          <cell r="AK610"/>
          <cell r="AL610"/>
          <cell r="AM610"/>
          <cell r="AN610"/>
          <cell r="AO610"/>
          <cell r="AP610"/>
          <cell r="AQ610"/>
          <cell r="AR610"/>
          <cell r="AS610"/>
          <cell r="AT610"/>
          <cell r="AU610"/>
          <cell r="AV610"/>
          <cell r="AW610"/>
          <cell r="AX610" t="e">
            <v>#N/A</v>
          </cell>
          <cell r="AY610" t="e">
            <v>#N/A</v>
          </cell>
          <cell r="AZ610" t="str">
            <v>HAYIR</v>
          </cell>
          <cell r="BA610" t="str">
            <v>EVET</v>
          </cell>
          <cell r="BB610" t="str">
            <v>HAYIR</v>
          </cell>
          <cell r="BC610" t="str">
            <v>EVET</v>
          </cell>
          <cell r="BD610">
            <v>44376</v>
          </cell>
          <cell r="BE610"/>
          <cell r="BF610"/>
          <cell r="BG610"/>
          <cell r="BH610"/>
          <cell r="BI610"/>
          <cell r="BJ610"/>
          <cell r="BK610"/>
          <cell r="BL610"/>
          <cell r="BM610"/>
          <cell r="BN610"/>
          <cell r="BO610"/>
          <cell r="BP610"/>
        </row>
        <row r="614">
          <cell r="C611"/>
          <cell r="D611"/>
          <cell r="E611"/>
          <cell r="F611"/>
          <cell r="G611"/>
          <cell r="H611"/>
          <cell r="I611"/>
          <cell r="J611" t="b">
            <v>0</v>
          </cell>
          <cell r="K611">
            <v>7</v>
          </cell>
          <cell r="L611"/>
          <cell r="M611"/>
          <cell r="N611"/>
          <cell r="O611">
            <v>0</v>
          </cell>
          <cell r="P611"/>
          <cell r="Q611" t="e">
            <v>#N/A</v>
          </cell>
          <cell r="R611" t="e">
            <v>#N/A</v>
          </cell>
          <cell r="S611">
            <v>0</v>
          </cell>
          <cell r="T611"/>
          <cell r="U611"/>
          <cell r="V611" t="e">
            <v>#N/A</v>
          </cell>
          <cell r="W611" t="str">
            <v>YAKIT</v>
          </cell>
          <cell r="X611"/>
          <cell r="Y611">
            <v>0</v>
          </cell>
          <cell r="Z611"/>
          <cell r="AA611"/>
          <cell r="AB611" t="e">
            <v>#N/A</v>
          </cell>
          <cell r="AC611" t="str">
            <v>YAKIT</v>
          </cell>
          <cell r="AD611"/>
          <cell r="AE611"/>
          <cell r="AF611"/>
          <cell r="AG611"/>
          <cell r="AH611"/>
          <cell r="AI611"/>
          <cell r="AJ611"/>
          <cell r="AK611"/>
          <cell r="AL611"/>
          <cell r="AM611"/>
          <cell r="AN611"/>
          <cell r="AO611"/>
          <cell r="AP611"/>
          <cell r="AQ611"/>
          <cell r="AR611"/>
          <cell r="AS611"/>
          <cell r="AT611"/>
          <cell r="AU611"/>
          <cell r="AV611"/>
          <cell r="AW611"/>
          <cell r="AX611" t="e">
            <v>#N/A</v>
          </cell>
          <cell r="AY611" t="e">
            <v>#N/A</v>
          </cell>
          <cell r="AZ611" t="str">
            <v>HAYIR</v>
          </cell>
          <cell r="BA611" t="str">
            <v>EVET</v>
          </cell>
          <cell r="BB611" t="str">
            <v>HAYIR</v>
          </cell>
          <cell r="BC611" t="str">
            <v>EVET</v>
          </cell>
          <cell r="BD611">
            <v>44376</v>
          </cell>
          <cell r="BE611"/>
          <cell r="BF611"/>
          <cell r="BG611"/>
          <cell r="BH611"/>
          <cell r="BI611"/>
          <cell r="BJ611"/>
          <cell r="BK611"/>
          <cell r="BL611"/>
          <cell r="BM611"/>
          <cell r="BN611"/>
          <cell r="BO611"/>
          <cell r="BP611"/>
        </row>
        <row r="615">
          <cell r="C612"/>
          <cell r="D612"/>
          <cell r="E612"/>
          <cell r="F612"/>
          <cell r="G612"/>
          <cell r="H612"/>
          <cell r="I612"/>
          <cell r="J612" t="b">
            <v>0</v>
          </cell>
          <cell r="K612">
            <v>7</v>
          </cell>
          <cell r="L612"/>
          <cell r="M612"/>
          <cell r="N612"/>
          <cell r="O612">
            <v>0</v>
          </cell>
          <cell r="P612"/>
          <cell r="Q612" t="e">
            <v>#N/A</v>
          </cell>
          <cell r="R612" t="e">
            <v>#N/A</v>
          </cell>
          <cell r="S612">
            <v>0</v>
          </cell>
          <cell r="T612"/>
          <cell r="U612"/>
          <cell r="V612" t="e">
            <v>#N/A</v>
          </cell>
          <cell r="W612" t="str">
            <v>YAKIT</v>
          </cell>
          <cell r="X612"/>
          <cell r="Y612">
            <v>0</v>
          </cell>
          <cell r="Z612"/>
          <cell r="AA612"/>
          <cell r="AB612" t="e">
            <v>#N/A</v>
          </cell>
          <cell r="AC612" t="str">
            <v>YAKIT</v>
          </cell>
          <cell r="AD612"/>
          <cell r="AE612"/>
          <cell r="AF612"/>
          <cell r="AG612"/>
          <cell r="AH612"/>
          <cell r="AI612"/>
          <cell r="AJ612"/>
          <cell r="AK612"/>
          <cell r="AL612"/>
          <cell r="AM612"/>
          <cell r="AN612"/>
          <cell r="AO612"/>
          <cell r="AP612"/>
          <cell r="AQ612"/>
          <cell r="AR612"/>
          <cell r="AS612"/>
          <cell r="AT612"/>
          <cell r="AU612"/>
          <cell r="AV612"/>
          <cell r="AW612"/>
          <cell r="AX612" t="e">
            <v>#N/A</v>
          </cell>
          <cell r="AY612" t="e">
            <v>#N/A</v>
          </cell>
          <cell r="AZ612" t="str">
            <v>HAYIR</v>
          </cell>
          <cell r="BA612" t="str">
            <v>EVET</v>
          </cell>
          <cell r="BB612" t="str">
            <v>HAYIR</v>
          </cell>
          <cell r="BC612" t="str">
            <v>EVET</v>
          </cell>
          <cell r="BD612">
            <v>44376</v>
          </cell>
          <cell r="BE612"/>
          <cell r="BF612"/>
          <cell r="BG612"/>
          <cell r="BH612"/>
          <cell r="BI612"/>
          <cell r="BJ612"/>
          <cell r="BK612"/>
          <cell r="BL612"/>
          <cell r="BM612"/>
          <cell r="BN612"/>
          <cell r="BO612"/>
          <cell r="BP612"/>
        </row>
        <row r="616">
          <cell r="C613"/>
          <cell r="D613"/>
          <cell r="E613"/>
          <cell r="F613"/>
          <cell r="G613"/>
          <cell r="H613"/>
          <cell r="I613"/>
          <cell r="J613" t="b">
            <v>0</v>
          </cell>
          <cell r="K613">
            <v>7</v>
          </cell>
          <cell r="L613"/>
          <cell r="M613"/>
          <cell r="N613"/>
          <cell r="O613">
            <v>0</v>
          </cell>
          <cell r="P613"/>
          <cell r="Q613" t="e">
            <v>#N/A</v>
          </cell>
          <cell r="R613" t="e">
            <v>#N/A</v>
          </cell>
          <cell r="S613">
            <v>0</v>
          </cell>
          <cell r="T613"/>
          <cell r="U613"/>
          <cell r="V613" t="e">
            <v>#N/A</v>
          </cell>
          <cell r="W613" t="str">
            <v>YAKIT</v>
          </cell>
          <cell r="X613"/>
          <cell r="Y613">
            <v>0</v>
          </cell>
          <cell r="Z613"/>
          <cell r="AA613"/>
          <cell r="AB613" t="e">
            <v>#N/A</v>
          </cell>
          <cell r="AC613" t="str">
            <v>YAKIT</v>
          </cell>
          <cell r="AD613"/>
          <cell r="AE613"/>
          <cell r="AF613"/>
          <cell r="AG613"/>
          <cell r="AH613"/>
          <cell r="AI613"/>
          <cell r="AJ613"/>
          <cell r="AK613"/>
          <cell r="AL613"/>
          <cell r="AM613"/>
          <cell r="AN613"/>
          <cell r="AO613"/>
          <cell r="AP613"/>
          <cell r="AQ613"/>
          <cell r="AR613"/>
          <cell r="AS613"/>
          <cell r="AT613"/>
          <cell r="AU613"/>
          <cell r="AV613"/>
          <cell r="AW613"/>
          <cell r="AX613" t="e">
            <v>#N/A</v>
          </cell>
          <cell r="AY613" t="e">
            <v>#N/A</v>
          </cell>
          <cell r="AZ613" t="str">
            <v>HAYIR</v>
          </cell>
          <cell r="BA613" t="str">
            <v>EVET</v>
          </cell>
          <cell r="BB613" t="str">
            <v>HAYIR</v>
          </cell>
          <cell r="BC613" t="str">
            <v>EVET</v>
          </cell>
          <cell r="BD613">
            <v>44376</v>
          </cell>
          <cell r="BE613"/>
          <cell r="BF613"/>
          <cell r="BG613"/>
          <cell r="BH613"/>
          <cell r="BI613"/>
          <cell r="BJ613"/>
          <cell r="BK613"/>
          <cell r="BL613"/>
          <cell r="BM613"/>
          <cell r="BN613"/>
          <cell r="BO613"/>
          <cell r="BP613"/>
        </row>
        <row r="617">
          <cell r="C614"/>
          <cell r="D614"/>
          <cell r="E614"/>
          <cell r="F614"/>
          <cell r="G614"/>
          <cell r="H614"/>
          <cell r="I614"/>
          <cell r="J614" t="b">
            <v>0</v>
          </cell>
          <cell r="K614">
            <v>7</v>
          </cell>
          <cell r="L614"/>
          <cell r="M614"/>
          <cell r="N614"/>
          <cell r="O614">
            <v>0</v>
          </cell>
          <cell r="P614"/>
          <cell r="Q614" t="e">
            <v>#N/A</v>
          </cell>
          <cell r="R614" t="e">
            <v>#N/A</v>
          </cell>
          <cell r="S614">
            <v>0</v>
          </cell>
          <cell r="T614"/>
          <cell r="U614"/>
          <cell r="V614" t="e">
            <v>#N/A</v>
          </cell>
          <cell r="W614" t="str">
            <v>YAKIT</v>
          </cell>
          <cell r="X614"/>
          <cell r="Y614">
            <v>0</v>
          </cell>
          <cell r="Z614"/>
          <cell r="AA614"/>
          <cell r="AB614" t="e">
            <v>#N/A</v>
          </cell>
          <cell r="AC614" t="str">
            <v>YAKIT</v>
          </cell>
          <cell r="AD614"/>
          <cell r="AE614"/>
          <cell r="AF614"/>
          <cell r="AG614"/>
          <cell r="AH614"/>
          <cell r="AI614"/>
          <cell r="AJ614"/>
          <cell r="AK614"/>
          <cell r="AL614"/>
          <cell r="AM614"/>
          <cell r="AN614"/>
          <cell r="AO614"/>
          <cell r="AP614"/>
          <cell r="AQ614"/>
          <cell r="AR614"/>
          <cell r="AS614"/>
          <cell r="AT614"/>
          <cell r="AU614"/>
          <cell r="AV614"/>
          <cell r="AW614"/>
          <cell r="AX614" t="e">
            <v>#N/A</v>
          </cell>
          <cell r="AY614" t="e">
            <v>#N/A</v>
          </cell>
          <cell r="AZ614" t="str">
            <v>HAYIR</v>
          </cell>
          <cell r="BA614" t="str">
            <v>EVET</v>
          </cell>
          <cell r="BB614" t="str">
            <v>HAYIR</v>
          </cell>
          <cell r="BC614" t="str">
            <v>EVET</v>
          </cell>
          <cell r="BD614">
            <v>44376</v>
          </cell>
          <cell r="BE614"/>
          <cell r="BF614"/>
          <cell r="BG614"/>
          <cell r="BH614"/>
          <cell r="BI614"/>
          <cell r="BJ614"/>
          <cell r="BK614"/>
          <cell r="BL614"/>
          <cell r="BM614"/>
          <cell r="BN614"/>
          <cell r="BO614"/>
          <cell r="BP614"/>
        </row>
        <row r="618">
          <cell r="C615"/>
          <cell r="D615"/>
          <cell r="E615"/>
          <cell r="F615"/>
          <cell r="G615"/>
          <cell r="H615"/>
          <cell r="I615"/>
          <cell r="J615" t="b">
            <v>0</v>
          </cell>
          <cell r="K615">
            <v>7</v>
          </cell>
          <cell r="L615"/>
          <cell r="M615"/>
          <cell r="N615"/>
          <cell r="O615">
            <v>0</v>
          </cell>
          <cell r="P615"/>
          <cell r="Q615" t="e">
            <v>#N/A</v>
          </cell>
          <cell r="R615" t="e">
            <v>#N/A</v>
          </cell>
          <cell r="S615">
            <v>0</v>
          </cell>
          <cell r="T615"/>
          <cell r="U615"/>
          <cell r="V615" t="e">
            <v>#N/A</v>
          </cell>
          <cell r="W615" t="str">
            <v>YAKIT</v>
          </cell>
          <cell r="X615"/>
          <cell r="Y615">
            <v>0</v>
          </cell>
          <cell r="Z615"/>
          <cell r="AA615"/>
          <cell r="AB615" t="e">
            <v>#N/A</v>
          </cell>
          <cell r="AC615" t="str">
            <v>YAKIT</v>
          </cell>
          <cell r="AD615"/>
          <cell r="AE615"/>
          <cell r="AF615"/>
          <cell r="AG615"/>
          <cell r="AH615"/>
          <cell r="AI615"/>
          <cell r="AJ615"/>
          <cell r="AK615"/>
          <cell r="AL615"/>
          <cell r="AM615"/>
          <cell r="AN615"/>
          <cell r="AO615"/>
          <cell r="AP615"/>
          <cell r="AQ615"/>
          <cell r="AR615"/>
          <cell r="AS615"/>
          <cell r="AT615"/>
          <cell r="AU615"/>
          <cell r="AV615"/>
          <cell r="AW615"/>
          <cell r="AX615" t="e">
            <v>#N/A</v>
          </cell>
          <cell r="AY615" t="e">
            <v>#N/A</v>
          </cell>
          <cell r="AZ615" t="str">
            <v>HAYIR</v>
          </cell>
          <cell r="BA615" t="str">
            <v>EVET</v>
          </cell>
          <cell r="BB615" t="str">
            <v>HAYIR</v>
          </cell>
          <cell r="BC615" t="str">
            <v>EVET</v>
          </cell>
          <cell r="BD615">
            <v>44376</v>
          </cell>
          <cell r="BE615"/>
          <cell r="BF615"/>
          <cell r="BG615"/>
          <cell r="BH615"/>
          <cell r="BI615"/>
          <cell r="BJ615"/>
          <cell r="BK615"/>
          <cell r="BL615"/>
          <cell r="BM615"/>
          <cell r="BN615"/>
          <cell r="BO615"/>
          <cell r="BP615"/>
        </row>
        <row r="619">
          <cell r="C616"/>
          <cell r="D616"/>
          <cell r="E616"/>
          <cell r="F616"/>
          <cell r="G616"/>
          <cell r="H616"/>
          <cell r="I616"/>
          <cell r="J616" t="b">
            <v>0</v>
          </cell>
          <cell r="K616">
            <v>7</v>
          </cell>
          <cell r="L616"/>
          <cell r="M616"/>
          <cell r="N616"/>
          <cell r="O616">
            <v>0</v>
          </cell>
          <cell r="P616"/>
          <cell r="Q616" t="e">
            <v>#N/A</v>
          </cell>
          <cell r="R616" t="e">
            <v>#N/A</v>
          </cell>
          <cell r="S616">
            <v>0</v>
          </cell>
          <cell r="T616"/>
          <cell r="U616"/>
          <cell r="V616" t="e">
            <v>#N/A</v>
          </cell>
          <cell r="W616" t="str">
            <v>YAKIT</v>
          </cell>
          <cell r="X616"/>
          <cell r="Y616">
            <v>0</v>
          </cell>
          <cell r="Z616"/>
          <cell r="AA616"/>
          <cell r="AB616" t="e">
            <v>#N/A</v>
          </cell>
          <cell r="AC616" t="str">
            <v>YAKIT</v>
          </cell>
          <cell r="AD616"/>
          <cell r="AE616"/>
          <cell r="AF616"/>
          <cell r="AG616"/>
          <cell r="AH616"/>
          <cell r="AI616"/>
          <cell r="AJ616"/>
          <cell r="AK616"/>
          <cell r="AL616"/>
          <cell r="AM616"/>
          <cell r="AN616"/>
          <cell r="AO616"/>
          <cell r="AP616"/>
          <cell r="AQ616"/>
          <cell r="AR616"/>
          <cell r="AS616"/>
          <cell r="AT616"/>
          <cell r="AU616"/>
          <cell r="AV616"/>
          <cell r="AW616"/>
          <cell r="AX616" t="e">
            <v>#N/A</v>
          </cell>
          <cell r="AY616" t="e">
            <v>#N/A</v>
          </cell>
          <cell r="AZ616" t="str">
            <v>HAYIR</v>
          </cell>
          <cell r="BA616" t="str">
            <v>EVET</v>
          </cell>
          <cell r="BB616" t="str">
            <v>HAYIR</v>
          </cell>
          <cell r="BC616" t="str">
            <v>EVET</v>
          </cell>
          <cell r="BD616">
            <v>44376</v>
          </cell>
          <cell r="BE616"/>
          <cell r="BF616"/>
          <cell r="BG616"/>
          <cell r="BH616"/>
          <cell r="BI616"/>
          <cell r="BJ616"/>
          <cell r="BK616"/>
          <cell r="BL616"/>
          <cell r="BM616"/>
          <cell r="BN616"/>
          <cell r="BO616"/>
          <cell r="BP616"/>
        </row>
        <row r="620">
          <cell r="C617"/>
          <cell r="D617"/>
          <cell r="E617"/>
          <cell r="F617"/>
          <cell r="G617"/>
          <cell r="H617"/>
          <cell r="I617"/>
          <cell r="J617" t="b">
            <v>0</v>
          </cell>
          <cell r="K617">
            <v>7</v>
          </cell>
          <cell r="L617"/>
          <cell r="M617"/>
          <cell r="N617"/>
          <cell r="O617">
            <v>0</v>
          </cell>
          <cell r="P617"/>
          <cell r="Q617" t="e">
            <v>#N/A</v>
          </cell>
          <cell r="R617" t="e">
            <v>#N/A</v>
          </cell>
          <cell r="S617">
            <v>0</v>
          </cell>
          <cell r="T617"/>
          <cell r="U617"/>
          <cell r="V617" t="e">
            <v>#N/A</v>
          </cell>
          <cell r="W617" t="str">
            <v>YAKIT</v>
          </cell>
          <cell r="X617"/>
          <cell r="Y617">
            <v>0</v>
          </cell>
          <cell r="Z617"/>
          <cell r="AA617"/>
          <cell r="AB617" t="e">
            <v>#N/A</v>
          </cell>
          <cell r="AC617" t="str">
            <v>YAKIT</v>
          </cell>
          <cell r="AD617"/>
          <cell r="AE617"/>
          <cell r="AF617"/>
          <cell r="AG617"/>
          <cell r="AH617"/>
          <cell r="AI617"/>
          <cell r="AJ617"/>
          <cell r="AK617"/>
          <cell r="AL617"/>
          <cell r="AM617"/>
          <cell r="AN617"/>
          <cell r="AO617"/>
          <cell r="AP617"/>
          <cell r="AQ617"/>
          <cell r="AR617"/>
          <cell r="AS617"/>
          <cell r="AT617"/>
          <cell r="AU617"/>
          <cell r="AV617"/>
          <cell r="AW617"/>
          <cell r="AX617" t="e">
            <v>#N/A</v>
          </cell>
          <cell r="AY617" t="e">
            <v>#N/A</v>
          </cell>
          <cell r="AZ617" t="str">
            <v>HAYIR</v>
          </cell>
          <cell r="BA617" t="str">
            <v>EVET</v>
          </cell>
          <cell r="BB617" t="str">
            <v>HAYIR</v>
          </cell>
          <cell r="BC617" t="str">
            <v>EVET</v>
          </cell>
          <cell r="BD617">
            <v>44376</v>
          </cell>
          <cell r="BE617"/>
          <cell r="BF617"/>
          <cell r="BG617"/>
          <cell r="BH617"/>
          <cell r="BI617"/>
          <cell r="BJ617"/>
          <cell r="BK617"/>
          <cell r="BL617"/>
          <cell r="BM617"/>
          <cell r="BN617"/>
          <cell r="BO617"/>
          <cell r="BP617"/>
        </row>
        <row r="621">
          <cell r="C618"/>
          <cell r="D618"/>
          <cell r="E618"/>
          <cell r="F618"/>
          <cell r="G618"/>
          <cell r="H618"/>
          <cell r="I618"/>
          <cell r="J618" t="b">
            <v>0</v>
          </cell>
          <cell r="K618">
            <v>7</v>
          </cell>
          <cell r="L618"/>
          <cell r="M618"/>
          <cell r="N618"/>
          <cell r="O618">
            <v>0</v>
          </cell>
          <cell r="P618"/>
          <cell r="Q618" t="e">
            <v>#N/A</v>
          </cell>
          <cell r="R618" t="e">
            <v>#N/A</v>
          </cell>
          <cell r="S618">
            <v>0</v>
          </cell>
          <cell r="T618"/>
          <cell r="U618"/>
          <cell r="V618" t="e">
            <v>#N/A</v>
          </cell>
          <cell r="W618" t="str">
            <v>YAKIT</v>
          </cell>
          <cell r="X618"/>
          <cell r="Y618">
            <v>0</v>
          </cell>
          <cell r="Z618"/>
          <cell r="AA618"/>
          <cell r="AB618" t="e">
            <v>#N/A</v>
          </cell>
          <cell r="AC618" t="str">
            <v>YAKIT</v>
          </cell>
          <cell r="AD618"/>
          <cell r="AE618"/>
          <cell r="AF618"/>
          <cell r="AG618"/>
          <cell r="AH618"/>
          <cell r="AI618"/>
          <cell r="AJ618"/>
          <cell r="AK618"/>
          <cell r="AL618"/>
          <cell r="AM618"/>
          <cell r="AN618"/>
          <cell r="AO618"/>
          <cell r="AP618"/>
          <cell r="AQ618"/>
          <cell r="AR618"/>
          <cell r="AS618"/>
          <cell r="AT618"/>
          <cell r="AU618"/>
          <cell r="AV618"/>
          <cell r="AW618"/>
          <cell r="AX618" t="e">
            <v>#N/A</v>
          </cell>
          <cell r="AY618" t="e">
            <v>#N/A</v>
          </cell>
          <cell r="AZ618" t="str">
            <v>HAYIR</v>
          </cell>
          <cell r="BA618" t="str">
            <v>EVET</v>
          </cell>
          <cell r="BB618" t="str">
            <v>HAYIR</v>
          </cell>
          <cell r="BC618" t="str">
            <v>EVET</v>
          </cell>
          <cell r="BD618">
            <v>44376</v>
          </cell>
          <cell r="BE618"/>
          <cell r="BF618"/>
          <cell r="BG618"/>
          <cell r="BH618"/>
          <cell r="BI618"/>
          <cell r="BJ618"/>
          <cell r="BK618"/>
          <cell r="BL618"/>
          <cell r="BM618"/>
          <cell r="BN618"/>
          <cell r="BO618"/>
          <cell r="BP618"/>
        </row>
        <row r="622">
          <cell r="C619"/>
          <cell r="D619"/>
          <cell r="E619"/>
          <cell r="F619"/>
          <cell r="G619"/>
          <cell r="H619"/>
          <cell r="I619"/>
          <cell r="J619" t="b">
            <v>0</v>
          </cell>
          <cell r="K619">
            <v>7</v>
          </cell>
          <cell r="L619"/>
          <cell r="M619"/>
          <cell r="N619"/>
          <cell r="O619">
            <v>0</v>
          </cell>
          <cell r="P619"/>
          <cell r="Q619" t="e">
            <v>#N/A</v>
          </cell>
          <cell r="R619" t="e">
            <v>#N/A</v>
          </cell>
          <cell r="S619">
            <v>0</v>
          </cell>
          <cell r="T619"/>
          <cell r="U619"/>
          <cell r="V619" t="e">
            <v>#N/A</v>
          </cell>
          <cell r="W619" t="str">
            <v>YAKIT</v>
          </cell>
          <cell r="X619"/>
          <cell r="Y619">
            <v>0</v>
          </cell>
          <cell r="Z619"/>
          <cell r="AA619"/>
          <cell r="AB619" t="e">
            <v>#N/A</v>
          </cell>
          <cell r="AC619" t="str">
            <v>YAKIT</v>
          </cell>
          <cell r="AD619"/>
          <cell r="AE619"/>
          <cell r="AF619"/>
          <cell r="AG619"/>
          <cell r="AH619"/>
          <cell r="AI619"/>
          <cell r="AJ619"/>
          <cell r="AK619"/>
          <cell r="AL619"/>
          <cell r="AM619"/>
          <cell r="AN619"/>
          <cell r="AO619"/>
          <cell r="AP619"/>
          <cell r="AQ619"/>
          <cell r="AR619"/>
          <cell r="AS619"/>
          <cell r="AT619"/>
          <cell r="AU619"/>
          <cell r="AV619"/>
          <cell r="AW619"/>
          <cell r="AX619" t="e">
            <v>#N/A</v>
          </cell>
          <cell r="AY619" t="e">
            <v>#N/A</v>
          </cell>
          <cell r="AZ619" t="str">
            <v>HAYIR</v>
          </cell>
          <cell r="BA619" t="str">
            <v>EVET</v>
          </cell>
          <cell r="BB619" t="str">
            <v>HAYIR</v>
          </cell>
          <cell r="BC619" t="str">
            <v>EVET</v>
          </cell>
          <cell r="BD619">
            <v>44376</v>
          </cell>
          <cell r="BE619"/>
          <cell r="BF619"/>
          <cell r="BG619"/>
          <cell r="BH619"/>
          <cell r="BI619"/>
          <cell r="BJ619"/>
          <cell r="BK619"/>
          <cell r="BL619"/>
          <cell r="BM619"/>
          <cell r="BN619"/>
          <cell r="BO619"/>
          <cell r="BP619"/>
        </row>
        <row r="623">
          <cell r="C620"/>
          <cell r="D620"/>
          <cell r="E620"/>
          <cell r="F620"/>
          <cell r="G620"/>
          <cell r="H620"/>
          <cell r="I620"/>
          <cell r="J620" t="b">
            <v>0</v>
          </cell>
          <cell r="K620">
            <v>7</v>
          </cell>
          <cell r="L620"/>
          <cell r="M620"/>
          <cell r="N620"/>
          <cell r="O620">
            <v>0</v>
          </cell>
          <cell r="P620"/>
          <cell r="Q620" t="e">
            <v>#N/A</v>
          </cell>
          <cell r="R620" t="e">
            <v>#N/A</v>
          </cell>
          <cell r="S620">
            <v>0</v>
          </cell>
          <cell r="T620"/>
          <cell r="U620"/>
          <cell r="V620" t="e">
            <v>#N/A</v>
          </cell>
          <cell r="W620" t="str">
            <v>YAKIT</v>
          </cell>
          <cell r="X620"/>
          <cell r="Y620">
            <v>0</v>
          </cell>
          <cell r="Z620"/>
          <cell r="AA620"/>
          <cell r="AB620" t="e">
            <v>#N/A</v>
          </cell>
          <cell r="AC620" t="str">
            <v>YAKIT</v>
          </cell>
          <cell r="AD620"/>
          <cell r="AE620"/>
          <cell r="AF620"/>
          <cell r="AG620"/>
          <cell r="AH620"/>
          <cell r="AI620"/>
          <cell r="AJ620"/>
          <cell r="AK620"/>
          <cell r="AL620"/>
          <cell r="AM620"/>
          <cell r="AN620"/>
          <cell r="AO620"/>
          <cell r="AP620"/>
          <cell r="AQ620"/>
          <cell r="AR620"/>
          <cell r="AS620"/>
          <cell r="AT620"/>
          <cell r="AU620"/>
          <cell r="AV620"/>
          <cell r="AW620"/>
          <cell r="AX620" t="e">
            <v>#N/A</v>
          </cell>
          <cell r="AY620" t="e">
            <v>#N/A</v>
          </cell>
          <cell r="AZ620" t="str">
            <v>HAYIR</v>
          </cell>
          <cell r="BA620" t="str">
            <v>EVET</v>
          </cell>
          <cell r="BB620" t="str">
            <v>HAYIR</v>
          </cell>
          <cell r="BC620" t="str">
            <v>EVET</v>
          </cell>
          <cell r="BD620">
            <v>44376</v>
          </cell>
          <cell r="BE620"/>
          <cell r="BF620"/>
          <cell r="BG620"/>
          <cell r="BH620"/>
          <cell r="BI620"/>
          <cell r="BJ620"/>
          <cell r="BK620"/>
          <cell r="BL620"/>
          <cell r="BM620"/>
          <cell r="BN620"/>
          <cell r="BO620"/>
          <cell r="BP620"/>
        </row>
        <row r="624">
          <cell r="C621"/>
          <cell r="D621"/>
          <cell r="E621"/>
          <cell r="F621"/>
          <cell r="G621"/>
          <cell r="H621"/>
          <cell r="I621"/>
          <cell r="J621" t="b">
            <v>0</v>
          </cell>
          <cell r="K621">
            <v>7</v>
          </cell>
          <cell r="L621"/>
          <cell r="M621"/>
          <cell r="N621"/>
          <cell r="O621">
            <v>0</v>
          </cell>
          <cell r="P621"/>
          <cell r="Q621" t="e">
            <v>#N/A</v>
          </cell>
          <cell r="R621" t="e">
            <v>#N/A</v>
          </cell>
          <cell r="S621">
            <v>0</v>
          </cell>
          <cell r="T621"/>
          <cell r="U621"/>
          <cell r="V621" t="e">
            <v>#N/A</v>
          </cell>
          <cell r="W621" t="str">
            <v>YAKIT</v>
          </cell>
          <cell r="X621"/>
          <cell r="Y621">
            <v>0</v>
          </cell>
          <cell r="Z621"/>
          <cell r="AA621"/>
          <cell r="AB621" t="e">
            <v>#N/A</v>
          </cell>
          <cell r="AC621" t="str">
            <v>YAKIT</v>
          </cell>
          <cell r="AD621"/>
          <cell r="AE621"/>
          <cell r="AF621"/>
          <cell r="AG621"/>
          <cell r="AH621"/>
          <cell r="AI621"/>
          <cell r="AJ621"/>
          <cell r="AK621"/>
          <cell r="AL621"/>
          <cell r="AM621"/>
          <cell r="AN621"/>
          <cell r="AO621"/>
          <cell r="AP621"/>
          <cell r="AQ621"/>
          <cell r="AR621"/>
          <cell r="AS621"/>
          <cell r="AT621"/>
          <cell r="AU621"/>
          <cell r="AV621"/>
          <cell r="AW621"/>
          <cell r="AX621" t="e">
            <v>#N/A</v>
          </cell>
          <cell r="AY621" t="e">
            <v>#N/A</v>
          </cell>
          <cell r="AZ621" t="str">
            <v>HAYIR</v>
          </cell>
          <cell r="BA621" t="str">
            <v>EVET</v>
          </cell>
          <cell r="BB621" t="str">
            <v>HAYIR</v>
          </cell>
          <cell r="BC621" t="str">
            <v>EVET</v>
          </cell>
          <cell r="BD621">
            <v>44376</v>
          </cell>
          <cell r="BE621"/>
          <cell r="BF621"/>
          <cell r="BG621"/>
          <cell r="BH621"/>
          <cell r="BI621"/>
          <cell r="BJ621"/>
          <cell r="BK621"/>
          <cell r="BL621"/>
          <cell r="BM621"/>
          <cell r="BN621"/>
          <cell r="BO621"/>
          <cell r="BP621"/>
        </row>
        <row r="625">
          <cell r="C622"/>
          <cell r="D622"/>
          <cell r="E622"/>
          <cell r="F622"/>
          <cell r="G622"/>
          <cell r="H622"/>
          <cell r="I622"/>
          <cell r="J622" t="b">
            <v>0</v>
          </cell>
          <cell r="K622">
            <v>7</v>
          </cell>
          <cell r="L622"/>
          <cell r="M622"/>
          <cell r="N622"/>
          <cell r="O622">
            <v>0</v>
          </cell>
          <cell r="P622"/>
          <cell r="Q622" t="e">
            <v>#N/A</v>
          </cell>
          <cell r="R622" t="e">
            <v>#N/A</v>
          </cell>
          <cell r="S622">
            <v>0</v>
          </cell>
          <cell r="T622"/>
          <cell r="U622"/>
          <cell r="V622" t="e">
            <v>#N/A</v>
          </cell>
          <cell r="W622" t="str">
            <v>YAKIT</v>
          </cell>
          <cell r="X622"/>
          <cell r="Y622">
            <v>0</v>
          </cell>
          <cell r="Z622"/>
          <cell r="AA622"/>
          <cell r="AB622" t="e">
            <v>#N/A</v>
          </cell>
          <cell r="AC622" t="str">
            <v>YAKIT</v>
          </cell>
          <cell r="AD622"/>
          <cell r="AE622"/>
          <cell r="AF622"/>
          <cell r="AG622"/>
          <cell r="AH622"/>
          <cell r="AI622"/>
          <cell r="AJ622"/>
          <cell r="AK622"/>
          <cell r="AL622"/>
          <cell r="AM622"/>
          <cell r="AN622"/>
          <cell r="AO622"/>
          <cell r="AP622"/>
          <cell r="AQ622"/>
          <cell r="AR622"/>
          <cell r="AS622"/>
          <cell r="AT622"/>
          <cell r="AU622"/>
          <cell r="AV622"/>
          <cell r="AW622"/>
          <cell r="AX622" t="e">
            <v>#N/A</v>
          </cell>
          <cell r="AY622" t="e">
            <v>#N/A</v>
          </cell>
          <cell r="AZ622" t="str">
            <v>HAYIR</v>
          </cell>
          <cell r="BA622" t="str">
            <v>EVET</v>
          </cell>
          <cell r="BB622" t="str">
            <v>HAYIR</v>
          </cell>
          <cell r="BC622" t="str">
            <v>EVET</v>
          </cell>
          <cell r="BD622">
            <v>44376</v>
          </cell>
          <cell r="BE622"/>
          <cell r="BF622"/>
          <cell r="BG622"/>
          <cell r="BH622"/>
          <cell r="BI622"/>
          <cell r="BJ622"/>
          <cell r="BK622"/>
          <cell r="BL622"/>
          <cell r="BM622"/>
          <cell r="BN622"/>
          <cell r="BO622"/>
          <cell r="BP622"/>
        </row>
        <row r="626">
          <cell r="C623"/>
          <cell r="D623"/>
          <cell r="E623"/>
          <cell r="F623"/>
          <cell r="G623"/>
          <cell r="H623"/>
          <cell r="I623"/>
          <cell r="J623" t="b">
            <v>0</v>
          </cell>
          <cell r="K623">
            <v>7</v>
          </cell>
          <cell r="L623"/>
          <cell r="M623"/>
          <cell r="N623"/>
          <cell r="O623">
            <v>0</v>
          </cell>
          <cell r="P623"/>
          <cell r="Q623" t="e">
            <v>#N/A</v>
          </cell>
          <cell r="R623" t="e">
            <v>#N/A</v>
          </cell>
          <cell r="S623">
            <v>0</v>
          </cell>
          <cell r="T623"/>
          <cell r="U623"/>
          <cell r="V623" t="e">
            <v>#N/A</v>
          </cell>
          <cell r="W623" t="str">
            <v>YAKIT</v>
          </cell>
          <cell r="X623"/>
          <cell r="Y623">
            <v>0</v>
          </cell>
          <cell r="Z623"/>
          <cell r="AA623"/>
          <cell r="AB623" t="e">
            <v>#N/A</v>
          </cell>
          <cell r="AC623" t="str">
            <v>YAKIT</v>
          </cell>
          <cell r="AD623"/>
          <cell r="AE623"/>
          <cell r="AF623"/>
          <cell r="AG623"/>
          <cell r="AH623"/>
          <cell r="AI623"/>
          <cell r="AJ623"/>
          <cell r="AK623"/>
          <cell r="AL623"/>
          <cell r="AM623"/>
          <cell r="AN623"/>
          <cell r="AO623"/>
          <cell r="AP623"/>
          <cell r="AQ623"/>
          <cell r="AR623"/>
          <cell r="AS623"/>
          <cell r="AT623"/>
          <cell r="AU623"/>
          <cell r="AV623"/>
          <cell r="AW623"/>
          <cell r="AX623" t="e">
            <v>#N/A</v>
          </cell>
          <cell r="AY623" t="e">
            <v>#N/A</v>
          </cell>
          <cell r="AZ623" t="str">
            <v>HAYIR</v>
          </cell>
          <cell r="BA623" t="str">
            <v>EVET</v>
          </cell>
          <cell r="BB623" t="str">
            <v>HAYIR</v>
          </cell>
          <cell r="BC623" t="str">
            <v>EVET</v>
          </cell>
          <cell r="BD623">
            <v>44376</v>
          </cell>
          <cell r="BE623"/>
          <cell r="BF623"/>
          <cell r="BG623"/>
          <cell r="BH623"/>
          <cell r="BI623"/>
          <cell r="BJ623"/>
          <cell r="BK623"/>
          <cell r="BL623"/>
          <cell r="BM623"/>
          <cell r="BN623"/>
          <cell r="BO623"/>
          <cell r="BP623"/>
        </row>
        <row r="627">
          <cell r="C624"/>
          <cell r="D624"/>
          <cell r="E624"/>
          <cell r="F624"/>
          <cell r="G624"/>
          <cell r="H624"/>
          <cell r="I624"/>
          <cell r="J624" t="b">
            <v>0</v>
          </cell>
          <cell r="K624">
            <v>7</v>
          </cell>
          <cell r="L624"/>
          <cell r="M624"/>
          <cell r="N624"/>
          <cell r="O624">
            <v>0</v>
          </cell>
          <cell r="P624"/>
          <cell r="Q624" t="e">
            <v>#N/A</v>
          </cell>
          <cell r="R624" t="e">
            <v>#N/A</v>
          </cell>
          <cell r="S624">
            <v>0</v>
          </cell>
          <cell r="T624"/>
          <cell r="U624"/>
          <cell r="V624" t="e">
            <v>#N/A</v>
          </cell>
          <cell r="W624" t="str">
            <v>YAKIT</v>
          </cell>
          <cell r="X624"/>
          <cell r="Y624">
            <v>0</v>
          </cell>
          <cell r="Z624"/>
          <cell r="AA624"/>
          <cell r="AB624" t="e">
            <v>#N/A</v>
          </cell>
          <cell r="AC624" t="str">
            <v>YAKIT</v>
          </cell>
          <cell r="AD624"/>
          <cell r="AE624"/>
          <cell r="AF624"/>
          <cell r="AG624"/>
          <cell r="AH624"/>
          <cell r="AI624"/>
          <cell r="AJ624"/>
          <cell r="AK624"/>
          <cell r="AL624"/>
          <cell r="AM624"/>
          <cell r="AN624"/>
          <cell r="AO624"/>
          <cell r="AP624"/>
          <cell r="AQ624"/>
          <cell r="AR624"/>
          <cell r="AS624"/>
          <cell r="AT624"/>
          <cell r="AU624"/>
          <cell r="AV624"/>
          <cell r="AW624"/>
          <cell r="AX624" t="e">
            <v>#N/A</v>
          </cell>
          <cell r="AY624" t="e">
            <v>#N/A</v>
          </cell>
          <cell r="AZ624" t="str">
            <v>HAYIR</v>
          </cell>
          <cell r="BA624" t="str">
            <v>EVET</v>
          </cell>
          <cell r="BB624" t="str">
            <v>HAYIR</v>
          </cell>
          <cell r="BC624" t="str">
            <v>EVET</v>
          </cell>
          <cell r="BD624">
            <v>44376</v>
          </cell>
          <cell r="BE624"/>
          <cell r="BF624"/>
          <cell r="BG624"/>
          <cell r="BH624"/>
          <cell r="BI624"/>
          <cell r="BJ624"/>
          <cell r="BK624"/>
          <cell r="BL624"/>
          <cell r="BM624"/>
          <cell r="BN624"/>
          <cell r="BO624"/>
          <cell r="BP624"/>
        </row>
        <row r="628">
          <cell r="C625"/>
          <cell r="D625"/>
          <cell r="E625"/>
          <cell r="F625"/>
          <cell r="G625"/>
          <cell r="H625"/>
          <cell r="I625"/>
          <cell r="J625" t="b">
            <v>0</v>
          </cell>
          <cell r="K625">
            <v>7</v>
          </cell>
          <cell r="L625"/>
          <cell r="M625"/>
          <cell r="N625"/>
          <cell r="O625">
            <v>0</v>
          </cell>
          <cell r="P625"/>
          <cell r="Q625" t="e">
            <v>#N/A</v>
          </cell>
          <cell r="R625" t="e">
            <v>#N/A</v>
          </cell>
          <cell r="S625">
            <v>0</v>
          </cell>
          <cell r="T625"/>
          <cell r="U625"/>
          <cell r="V625" t="e">
            <v>#N/A</v>
          </cell>
          <cell r="W625" t="str">
            <v>YAKIT</v>
          </cell>
          <cell r="X625"/>
          <cell r="Y625">
            <v>0</v>
          </cell>
          <cell r="Z625"/>
          <cell r="AA625"/>
          <cell r="AB625" t="e">
            <v>#N/A</v>
          </cell>
          <cell r="AC625" t="str">
            <v>YAKIT</v>
          </cell>
          <cell r="AD625"/>
          <cell r="AE625"/>
          <cell r="AF625"/>
          <cell r="AG625"/>
          <cell r="AH625"/>
          <cell r="AI625"/>
          <cell r="AJ625"/>
          <cell r="AK625"/>
          <cell r="AL625"/>
          <cell r="AM625"/>
          <cell r="AN625"/>
          <cell r="AO625"/>
          <cell r="AP625"/>
          <cell r="AQ625"/>
          <cell r="AR625"/>
          <cell r="AS625"/>
          <cell r="AT625"/>
          <cell r="AU625"/>
          <cell r="AV625"/>
          <cell r="AW625"/>
          <cell r="AX625" t="e">
            <v>#N/A</v>
          </cell>
          <cell r="AY625" t="e">
            <v>#N/A</v>
          </cell>
          <cell r="AZ625" t="str">
            <v>HAYIR</v>
          </cell>
          <cell r="BA625" t="str">
            <v>EVET</v>
          </cell>
          <cell r="BB625" t="str">
            <v>HAYIR</v>
          </cell>
          <cell r="BC625" t="str">
            <v>EVET</v>
          </cell>
          <cell r="BD625">
            <v>44376</v>
          </cell>
          <cell r="BE625"/>
          <cell r="BF625"/>
          <cell r="BG625"/>
          <cell r="BH625"/>
          <cell r="BI625"/>
          <cell r="BJ625"/>
          <cell r="BK625"/>
          <cell r="BL625"/>
          <cell r="BM625"/>
          <cell r="BN625"/>
          <cell r="BO625"/>
          <cell r="BP625"/>
        </row>
        <row r="629">
          <cell r="C626"/>
          <cell r="D626"/>
          <cell r="E626"/>
          <cell r="F626"/>
          <cell r="G626"/>
          <cell r="H626"/>
          <cell r="I626"/>
          <cell r="J626" t="b">
            <v>0</v>
          </cell>
          <cell r="K626">
            <v>7</v>
          </cell>
          <cell r="L626"/>
          <cell r="M626"/>
          <cell r="N626"/>
          <cell r="O626">
            <v>0</v>
          </cell>
          <cell r="P626"/>
          <cell r="Q626" t="e">
            <v>#N/A</v>
          </cell>
          <cell r="R626" t="e">
            <v>#N/A</v>
          </cell>
          <cell r="S626">
            <v>0</v>
          </cell>
          <cell r="T626"/>
          <cell r="U626"/>
          <cell r="V626" t="e">
            <v>#N/A</v>
          </cell>
          <cell r="W626" t="str">
            <v>YAKIT</v>
          </cell>
          <cell r="X626"/>
          <cell r="Y626">
            <v>0</v>
          </cell>
          <cell r="Z626"/>
          <cell r="AA626"/>
          <cell r="AB626" t="e">
            <v>#N/A</v>
          </cell>
          <cell r="AC626" t="str">
            <v>YAKIT</v>
          </cell>
          <cell r="AD626"/>
          <cell r="AE626"/>
          <cell r="AF626"/>
          <cell r="AG626"/>
          <cell r="AH626"/>
          <cell r="AI626"/>
          <cell r="AJ626"/>
          <cell r="AK626"/>
          <cell r="AL626"/>
          <cell r="AM626"/>
          <cell r="AN626"/>
          <cell r="AO626"/>
          <cell r="AP626"/>
          <cell r="AQ626"/>
          <cell r="AR626"/>
          <cell r="AS626"/>
          <cell r="AT626"/>
          <cell r="AU626"/>
          <cell r="AV626"/>
          <cell r="AW626"/>
          <cell r="AX626" t="e">
            <v>#N/A</v>
          </cell>
          <cell r="AY626" t="e">
            <v>#N/A</v>
          </cell>
          <cell r="AZ626" t="str">
            <v>HAYIR</v>
          </cell>
          <cell r="BA626" t="str">
            <v>EVET</v>
          </cell>
          <cell r="BB626" t="str">
            <v>HAYIR</v>
          </cell>
          <cell r="BC626" t="str">
            <v>EVET</v>
          </cell>
          <cell r="BD626">
            <v>44376</v>
          </cell>
          <cell r="BE626"/>
          <cell r="BF626"/>
          <cell r="BG626"/>
          <cell r="BH626"/>
          <cell r="BI626"/>
          <cell r="BJ626"/>
          <cell r="BK626"/>
          <cell r="BL626"/>
          <cell r="BM626"/>
          <cell r="BN626"/>
          <cell r="BO626"/>
          <cell r="BP626"/>
        </row>
        <row r="630">
          <cell r="C627"/>
          <cell r="D627"/>
          <cell r="E627"/>
          <cell r="F627"/>
          <cell r="G627"/>
          <cell r="H627"/>
          <cell r="I627"/>
          <cell r="J627" t="b">
            <v>0</v>
          </cell>
          <cell r="K627">
            <v>7</v>
          </cell>
          <cell r="L627"/>
          <cell r="M627"/>
          <cell r="N627"/>
          <cell r="O627">
            <v>0</v>
          </cell>
          <cell r="P627"/>
          <cell r="Q627" t="e">
            <v>#N/A</v>
          </cell>
          <cell r="R627" t="e">
            <v>#N/A</v>
          </cell>
          <cell r="S627">
            <v>0</v>
          </cell>
          <cell r="T627"/>
          <cell r="U627"/>
          <cell r="V627" t="e">
            <v>#N/A</v>
          </cell>
          <cell r="W627" t="str">
            <v>YAKIT</v>
          </cell>
          <cell r="X627"/>
          <cell r="Y627">
            <v>0</v>
          </cell>
          <cell r="Z627"/>
          <cell r="AA627"/>
          <cell r="AB627" t="e">
            <v>#N/A</v>
          </cell>
          <cell r="AC627" t="str">
            <v>YAKIT</v>
          </cell>
          <cell r="AD627"/>
          <cell r="AE627"/>
          <cell r="AF627"/>
          <cell r="AG627"/>
          <cell r="AH627"/>
          <cell r="AI627"/>
          <cell r="AJ627"/>
          <cell r="AK627"/>
          <cell r="AL627"/>
          <cell r="AM627"/>
          <cell r="AN627"/>
          <cell r="AO627"/>
          <cell r="AP627"/>
          <cell r="AQ627"/>
          <cell r="AR627"/>
          <cell r="AS627"/>
          <cell r="AT627"/>
          <cell r="AU627"/>
          <cell r="AV627"/>
          <cell r="AW627"/>
          <cell r="AX627" t="e">
            <v>#N/A</v>
          </cell>
          <cell r="AY627" t="e">
            <v>#N/A</v>
          </cell>
          <cell r="AZ627" t="str">
            <v>HAYIR</v>
          </cell>
          <cell r="BA627" t="str">
            <v>EVET</v>
          </cell>
          <cell r="BB627" t="str">
            <v>HAYIR</v>
          </cell>
          <cell r="BC627" t="str">
            <v>EVET</v>
          </cell>
          <cell r="BD627">
            <v>44376</v>
          </cell>
          <cell r="BE627"/>
          <cell r="BF627"/>
          <cell r="BG627"/>
          <cell r="BH627"/>
          <cell r="BI627"/>
          <cell r="BJ627"/>
          <cell r="BK627"/>
          <cell r="BL627"/>
          <cell r="BM627"/>
          <cell r="BN627"/>
          <cell r="BO627"/>
          <cell r="BP627"/>
        </row>
        <row r="631">
          <cell r="C628"/>
          <cell r="D628"/>
          <cell r="E628"/>
          <cell r="F628"/>
          <cell r="G628"/>
          <cell r="H628"/>
          <cell r="I628"/>
          <cell r="J628" t="b">
            <v>0</v>
          </cell>
          <cell r="K628">
            <v>7</v>
          </cell>
          <cell r="L628"/>
          <cell r="M628"/>
          <cell r="N628"/>
          <cell r="O628">
            <v>0</v>
          </cell>
          <cell r="P628"/>
          <cell r="Q628" t="e">
            <v>#N/A</v>
          </cell>
          <cell r="R628" t="e">
            <v>#N/A</v>
          </cell>
          <cell r="S628">
            <v>0</v>
          </cell>
          <cell r="T628"/>
          <cell r="U628"/>
          <cell r="V628" t="e">
            <v>#N/A</v>
          </cell>
          <cell r="W628" t="str">
            <v>YAKIT</v>
          </cell>
          <cell r="X628"/>
          <cell r="Y628">
            <v>0</v>
          </cell>
          <cell r="Z628"/>
          <cell r="AA628"/>
          <cell r="AB628" t="e">
            <v>#N/A</v>
          </cell>
          <cell r="AC628" t="str">
            <v>YAKIT</v>
          </cell>
          <cell r="AD628"/>
          <cell r="AE628"/>
          <cell r="AF628"/>
          <cell r="AG628"/>
          <cell r="AH628"/>
          <cell r="AI628"/>
          <cell r="AJ628"/>
          <cell r="AK628"/>
          <cell r="AL628"/>
          <cell r="AM628"/>
          <cell r="AN628"/>
          <cell r="AO628"/>
          <cell r="AP628"/>
          <cell r="AQ628"/>
          <cell r="AR628"/>
          <cell r="AS628"/>
          <cell r="AT628"/>
          <cell r="AU628"/>
          <cell r="AV628"/>
          <cell r="AW628"/>
          <cell r="AX628" t="e">
            <v>#N/A</v>
          </cell>
          <cell r="AY628" t="e">
            <v>#N/A</v>
          </cell>
          <cell r="AZ628" t="str">
            <v>HAYIR</v>
          </cell>
          <cell r="BA628" t="str">
            <v>EVET</v>
          </cell>
          <cell r="BB628" t="str">
            <v>HAYIR</v>
          </cell>
          <cell r="BC628" t="str">
            <v>EVET</v>
          </cell>
          <cell r="BD628">
            <v>44376</v>
          </cell>
          <cell r="BE628"/>
          <cell r="BF628"/>
          <cell r="BG628"/>
          <cell r="BH628"/>
          <cell r="BI628"/>
          <cell r="BJ628"/>
          <cell r="BK628"/>
          <cell r="BL628"/>
          <cell r="BM628"/>
          <cell r="BN628"/>
          <cell r="BO628"/>
          <cell r="BP628"/>
        </row>
        <row r="632">
          <cell r="C629"/>
          <cell r="D629"/>
          <cell r="E629"/>
          <cell r="F629"/>
          <cell r="G629"/>
          <cell r="H629"/>
          <cell r="I629"/>
          <cell r="J629" t="b">
            <v>0</v>
          </cell>
          <cell r="K629">
            <v>7</v>
          </cell>
          <cell r="L629"/>
          <cell r="M629"/>
          <cell r="N629"/>
          <cell r="O629">
            <v>0</v>
          </cell>
          <cell r="P629"/>
          <cell r="Q629" t="e">
            <v>#N/A</v>
          </cell>
          <cell r="R629" t="e">
            <v>#N/A</v>
          </cell>
          <cell r="S629">
            <v>0</v>
          </cell>
          <cell r="T629"/>
          <cell r="U629"/>
          <cell r="V629" t="e">
            <v>#N/A</v>
          </cell>
          <cell r="W629" t="str">
            <v>YAKIT</v>
          </cell>
          <cell r="X629"/>
          <cell r="Y629">
            <v>0</v>
          </cell>
          <cell r="Z629"/>
          <cell r="AA629"/>
          <cell r="AB629" t="e">
            <v>#N/A</v>
          </cell>
          <cell r="AC629" t="str">
            <v>YAKIT</v>
          </cell>
          <cell r="AD629"/>
          <cell r="AE629"/>
          <cell r="AF629"/>
          <cell r="AG629"/>
          <cell r="AH629"/>
          <cell r="AI629"/>
          <cell r="AJ629"/>
          <cell r="AK629"/>
          <cell r="AL629"/>
          <cell r="AM629"/>
          <cell r="AN629"/>
          <cell r="AO629"/>
          <cell r="AP629"/>
          <cell r="AQ629"/>
          <cell r="AR629"/>
          <cell r="AS629"/>
          <cell r="AT629"/>
          <cell r="AU629"/>
          <cell r="AV629"/>
          <cell r="AW629"/>
          <cell r="AX629" t="e">
            <v>#N/A</v>
          </cell>
          <cell r="AY629" t="e">
            <v>#N/A</v>
          </cell>
          <cell r="AZ629" t="str">
            <v>HAYIR</v>
          </cell>
          <cell r="BA629" t="str">
            <v>EVET</v>
          </cell>
          <cell r="BB629" t="str">
            <v>HAYIR</v>
          </cell>
          <cell r="BC629" t="str">
            <v>EVET</v>
          </cell>
          <cell r="BD629">
            <v>44376</v>
          </cell>
          <cell r="BE629"/>
          <cell r="BF629"/>
          <cell r="BG629"/>
          <cell r="BH629"/>
          <cell r="BI629"/>
          <cell r="BJ629"/>
          <cell r="BK629"/>
          <cell r="BL629"/>
          <cell r="BM629"/>
          <cell r="BN629"/>
          <cell r="BO629"/>
          <cell r="BP629"/>
        </row>
        <row r="633">
          <cell r="C630"/>
          <cell r="D630"/>
          <cell r="E630"/>
          <cell r="F630"/>
          <cell r="G630"/>
          <cell r="H630"/>
          <cell r="I630"/>
          <cell r="J630" t="b">
            <v>0</v>
          </cell>
          <cell r="K630">
            <v>7</v>
          </cell>
          <cell r="L630"/>
          <cell r="M630"/>
          <cell r="N630"/>
          <cell r="O630">
            <v>0</v>
          </cell>
          <cell r="P630"/>
          <cell r="Q630" t="e">
            <v>#N/A</v>
          </cell>
          <cell r="R630" t="e">
            <v>#N/A</v>
          </cell>
          <cell r="S630">
            <v>0</v>
          </cell>
          <cell r="T630"/>
          <cell r="U630"/>
          <cell r="V630" t="e">
            <v>#N/A</v>
          </cell>
          <cell r="W630" t="str">
            <v>YAKIT</v>
          </cell>
          <cell r="X630"/>
          <cell r="Y630">
            <v>0</v>
          </cell>
          <cell r="Z630"/>
          <cell r="AA630"/>
          <cell r="AB630" t="e">
            <v>#N/A</v>
          </cell>
          <cell r="AC630" t="str">
            <v>YAKIT</v>
          </cell>
          <cell r="AD630"/>
          <cell r="AE630"/>
          <cell r="AF630"/>
          <cell r="AG630"/>
          <cell r="AH630"/>
          <cell r="AI630"/>
          <cell r="AJ630"/>
          <cell r="AK630"/>
          <cell r="AL630"/>
          <cell r="AM630"/>
          <cell r="AN630"/>
          <cell r="AO630"/>
          <cell r="AP630"/>
          <cell r="AQ630"/>
          <cell r="AR630"/>
          <cell r="AS630"/>
          <cell r="AT630"/>
          <cell r="AU630"/>
          <cell r="AV630"/>
          <cell r="AW630"/>
          <cell r="AX630" t="e">
            <v>#N/A</v>
          </cell>
          <cell r="AY630" t="e">
            <v>#N/A</v>
          </cell>
          <cell r="AZ630" t="str">
            <v>HAYIR</v>
          </cell>
          <cell r="BA630" t="str">
            <v>EVET</v>
          </cell>
          <cell r="BB630" t="str">
            <v>HAYIR</v>
          </cell>
          <cell r="BC630" t="str">
            <v>EVET</v>
          </cell>
          <cell r="BD630">
            <v>44376</v>
          </cell>
          <cell r="BE630"/>
          <cell r="BF630"/>
          <cell r="BG630"/>
          <cell r="BH630"/>
          <cell r="BI630"/>
          <cell r="BJ630"/>
          <cell r="BK630"/>
          <cell r="BL630"/>
          <cell r="BM630"/>
          <cell r="BN630"/>
          <cell r="BO630"/>
          <cell r="BP630"/>
        </row>
        <row r="634">
          <cell r="C631"/>
          <cell r="D631"/>
          <cell r="E631"/>
          <cell r="F631"/>
          <cell r="G631"/>
          <cell r="H631"/>
          <cell r="I631"/>
          <cell r="J631" t="b">
            <v>0</v>
          </cell>
          <cell r="K631">
            <v>7</v>
          </cell>
          <cell r="L631"/>
          <cell r="M631"/>
          <cell r="N631"/>
          <cell r="O631">
            <v>0</v>
          </cell>
          <cell r="P631"/>
          <cell r="Q631" t="e">
            <v>#N/A</v>
          </cell>
          <cell r="R631" t="e">
            <v>#N/A</v>
          </cell>
          <cell r="S631">
            <v>0</v>
          </cell>
          <cell r="T631"/>
          <cell r="U631"/>
          <cell r="V631" t="e">
            <v>#N/A</v>
          </cell>
          <cell r="W631" t="str">
            <v>YAKIT</v>
          </cell>
          <cell r="X631"/>
          <cell r="Y631">
            <v>0</v>
          </cell>
          <cell r="Z631"/>
          <cell r="AA631"/>
          <cell r="AB631" t="e">
            <v>#N/A</v>
          </cell>
          <cell r="AC631" t="str">
            <v>YAKIT</v>
          </cell>
          <cell r="AD631"/>
          <cell r="AE631"/>
          <cell r="AF631"/>
          <cell r="AG631"/>
          <cell r="AH631"/>
          <cell r="AI631"/>
          <cell r="AJ631"/>
          <cell r="AK631"/>
          <cell r="AL631"/>
          <cell r="AM631"/>
          <cell r="AN631"/>
          <cell r="AO631"/>
          <cell r="AP631"/>
          <cell r="AQ631"/>
          <cell r="AR631"/>
          <cell r="AS631"/>
          <cell r="AT631"/>
          <cell r="AU631"/>
          <cell r="AV631"/>
          <cell r="AW631"/>
          <cell r="AX631" t="e">
            <v>#N/A</v>
          </cell>
          <cell r="AY631" t="e">
            <v>#N/A</v>
          </cell>
          <cell r="AZ631" t="str">
            <v>HAYIR</v>
          </cell>
          <cell r="BA631" t="str">
            <v>EVET</v>
          </cell>
          <cell r="BB631" t="str">
            <v>HAYIR</v>
          </cell>
          <cell r="BC631" t="str">
            <v>EVET</v>
          </cell>
          <cell r="BD631">
            <v>44376</v>
          </cell>
          <cell r="BE631"/>
          <cell r="BF631"/>
          <cell r="BG631"/>
          <cell r="BH631"/>
          <cell r="BI631"/>
          <cell r="BJ631"/>
          <cell r="BK631"/>
          <cell r="BL631"/>
          <cell r="BM631"/>
          <cell r="BN631"/>
          <cell r="BO631"/>
          <cell r="BP631"/>
        </row>
        <row r="635">
          <cell r="C632"/>
          <cell r="D632"/>
          <cell r="F632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2" zoomScale="100" workbookViewId="0">
      <selection activeCell="R18" activeCellId="0" sqref="R18"/>
    </sheetView>
  </sheetViews>
  <sheetFormatPr defaultColWidth="9.140625" defaultRowHeight="14.25"/>
  <cols>
    <col customWidth="1" min="1" max="1" style="1" width="3.140625"/>
    <col customWidth="1" min="2" max="2" style="1" width="21.42578125"/>
    <col customWidth="1" min="3" max="3" style="1" width="9.5703125"/>
    <col bestFit="1" customWidth="1" min="4" max="4" style="1" width="8.42578125"/>
    <col customWidth="1" min="5" max="5" style="1" width="5.5703125"/>
    <col customWidth="1" min="6" max="6" style="1" width="7.42578125"/>
    <col bestFit="1" customWidth="1" min="7" max="7" style="1" width="7.42578125"/>
    <col customWidth="1" min="8" max="8" style="1" width="11.42578125"/>
    <col customWidth="1" min="9" max="9" style="1" width="12.28125"/>
    <col customWidth="1" min="10" max="10" style="1" width="10.140625"/>
    <col bestFit="1" customWidth="1" min="11" max="11" style="1" width="5.85546875"/>
    <col customWidth="1" min="12" max="12" style="1" width="11"/>
    <col customWidth="1" min="13" max="13" style="2" width="15.42578125"/>
    <col min="14" max="14" style="1" width="9.140625"/>
    <col bestFit="1" customWidth="1" min="15" max="15" style="1" width="10.5703125"/>
    <col customWidth="1" hidden="1" min="16" max="16" style="1" width="9.140625"/>
    <col customWidth="1" hidden="1" min="17" max="17" style="1" width="0"/>
    <col min="18" max="16384" style="1" width="9.140625"/>
  </cols>
  <sheetData>
    <row r="1">
      <c r="A1" s="3"/>
      <c r="B1" s="3"/>
      <c r="C1" s="3"/>
      <c r="D1" s="3"/>
      <c r="E1" s="3"/>
      <c r="F1" s="3"/>
      <c r="G1" s="3"/>
      <c r="H1" s="3"/>
      <c r="K1" s="4"/>
      <c r="L1" s="3" t="s">
        <v>0</v>
      </c>
      <c r="M1" s="4"/>
    </row>
    <row r="2" ht="15">
      <c r="B2" s="5"/>
      <c r="C2" s="5"/>
      <c r="D2" s="6"/>
      <c r="E2" s="7"/>
      <c r="F2" s="5" t="s">
        <v>1</v>
      </c>
      <c r="G2" s="7"/>
      <c r="H2" s="7"/>
      <c r="I2" s="7"/>
      <c r="J2" s="7"/>
      <c r="K2" s="5"/>
      <c r="L2" s="5"/>
      <c r="M2" s="5"/>
    </row>
    <row r="4" s="8" customFormat="1" ht="38.25">
      <c r="A4" s="9" t="s">
        <v>2</v>
      </c>
      <c r="B4" s="10" t="s">
        <v>3</v>
      </c>
      <c r="C4" s="9" t="s">
        <v>4</v>
      </c>
      <c r="D4" s="11" t="s">
        <v>5</v>
      </c>
      <c r="E4" s="12" t="s">
        <v>6</v>
      </c>
      <c r="F4" s="13" t="s">
        <v>7</v>
      </c>
      <c r="G4" s="12" t="s">
        <v>8</v>
      </c>
      <c r="H4" s="11" t="s">
        <v>9</v>
      </c>
      <c r="I4" s="11" t="s">
        <v>10</v>
      </c>
      <c r="J4" s="13" t="s">
        <v>11</v>
      </c>
      <c r="K4" s="9" t="s">
        <v>12</v>
      </c>
      <c r="L4" s="9" t="s">
        <v>13</v>
      </c>
      <c r="M4" s="14" t="s">
        <v>14</v>
      </c>
      <c r="N4" s="14" t="s">
        <v>15</v>
      </c>
    </row>
    <row r="5" s="8" customFormat="1" ht="30" customHeight="1">
      <c r="A5" s="9">
        <v>1</v>
      </c>
      <c r="B5" s="15"/>
      <c r="C5" s="16"/>
      <c r="D5" s="17"/>
      <c r="E5" s="17"/>
      <c r="F5" s="17"/>
      <c r="G5" s="18"/>
      <c r="H5" s="19"/>
      <c r="I5" s="20"/>
      <c r="J5" s="20"/>
      <c r="K5" s="21"/>
      <c r="L5" s="22"/>
      <c r="M5" s="20"/>
      <c r="N5" s="23"/>
      <c r="P5" s="8">
        <v>0</v>
      </c>
      <c r="Q5" s="24">
        <f t="shared" ref="Q5:Q14" si="0">IF(H5="test",(IF(P5=0,1,2)),3)</f>
        <v>3</v>
      </c>
    </row>
    <row r="6" s="8" customFormat="1" ht="30" customHeight="1">
      <c r="A6" s="9">
        <v>2</v>
      </c>
      <c r="B6" s="15"/>
      <c r="C6" s="16"/>
      <c r="D6" s="17"/>
      <c r="E6" s="17"/>
      <c r="F6" s="17"/>
      <c r="G6" s="18"/>
      <c r="H6" s="19"/>
      <c r="I6" s="20"/>
      <c r="J6" s="20"/>
      <c r="K6" s="21"/>
      <c r="L6" s="22"/>
      <c r="M6" s="20"/>
      <c r="N6" s="23"/>
      <c r="P6" s="8">
        <v>0</v>
      </c>
      <c r="Q6" s="24">
        <f t="shared" si="0"/>
        <v>3</v>
      </c>
      <c r="AL6" s="8" t="s">
        <v>16</v>
      </c>
    </row>
    <row r="7" s="8" customFormat="1" ht="30" customHeight="1">
      <c r="A7" s="9">
        <v>3</v>
      </c>
      <c r="B7" s="15"/>
      <c r="C7" s="16"/>
      <c r="D7" s="17"/>
      <c r="E7" s="17"/>
      <c r="F7" s="17"/>
      <c r="G7" s="18"/>
      <c r="H7" s="19"/>
      <c r="I7" s="20"/>
      <c r="J7" s="20"/>
      <c r="K7" s="21"/>
      <c r="L7" s="22"/>
      <c r="M7" s="20"/>
      <c r="N7" s="23"/>
      <c r="P7" s="8" t="e">
        <v>#N/A</v>
      </c>
      <c r="Q7" s="24">
        <f t="shared" si="0"/>
        <v>3</v>
      </c>
      <c r="AL7" s="8" t="s">
        <v>17</v>
      </c>
    </row>
    <row r="8" s="8" customFormat="1" ht="30" customHeight="1">
      <c r="A8" s="9">
        <v>4</v>
      </c>
      <c r="B8" s="15"/>
      <c r="C8" s="16"/>
      <c r="D8" s="17"/>
      <c r="E8" s="17"/>
      <c r="F8" s="17"/>
      <c r="G8" s="18"/>
      <c r="H8" s="19"/>
      <c r="I8" s="20"/>
      <c r="J8" s="20"/>
      <c r="K8" s="21"/>
      <c r="L8" s="22"/>
      <c r="M8" s="20"/>
      <c r="N8" s="23"/>
      <c r="P8" s="8" t="e">
        <v>#N/A</v>
      </c>
      <c r="Q8" s="24">
        <f t="shared" si="0"/>
        <v>3</v>
      </c>
      <c r="AL8" s="8" t="s">
        <v>18</v>
      </c>
    </row>
    <row r="9" s="8" customFormat="1" ht="30" customHeight="1">
      <c r="A9" s="9">
        <v>5</v>
      </c>
      <c r="B9" s="15"/>
      <c r="C9" s="16"/>
      <c r="D9" s="17"/>
      <c r="E9" s="17"/>
      <c r="F9" s="17"/>
      <c r="G9" s="18"/>
      <c r="H9" s="19"/>
      <c r="I9" s="20"/>
      <c r="J9" s="20"/>
      <c r="K9" s="21"/>
      <c r="L9" s="22"/>
      <c r="M9" s="20"/>
      <c r="N9" s="23"/>
      <c r="P9" s="8" t="e">
        <v>#N/A</v>
      </c>
      <c r="Q9" s="24">
        <f t="shared" si="0"/>
        <v>3</v>
      </c>
    </row>
    <row r="10" s="8" customFormat="1" ht="15" customHeight="1">
      <c r="A10" s="9">
        <v>6</v>
      </c>
      <c r="B10" s="15"/>
      <c r="C10" s="16"/>
      <c r="D10" s="17"/>
      <c r="E10" s="17"/>
      <c r="F10" s="17"/>
      <c r="G10" s="18"/>
      <c r="H10" s="19"/>
      <c r="I10" s="20"/>
      <c r="J10" s="20"/>
      <c r="K10" s="21"/>
      <c r="L10" s="22"/>
      <c r="M10" s="20"/>
      <c r="N10" s="23"/>
      <c r="P10" s="8" t="e">
        <v>#N/A</v>
      </c>
      <c r="Q10" s="24">
        <f t="shared" si="0"/>
        <v>3</v>
      </c>
    </row>
    <row r="11" s="8" customFormat="1" ht="15" customHeight="1">
      <c r="A11" s="9">
        <v>7</v>
      </c>
      <c r="B11" s="15"/>
      <c r="C11" s="16"/>
      <c r="D11" s="17"/>
      <c r="E11" s="17"/>
      <c r="F11" s="17"/>
      <c r="G11" s="18"/>
      <c r="H11" s="19"/>
      <c r="I11" s="20"/>
      <c r="J11" s="20"/>
      <c r="K11" s="21"/>
      <c r="L11" s="22"/>
      <c r="M11" s="20"/>
      <c r="N11" s="23"/>
      <c r="P11" s="8" t="e">
        <v>#N/A</v>
      </c>
      <c r="Q11" s="24">
        <f t="shared" si="0"/>
        <v>3</v>
      </c>
    </row>
    <row r="12" s="8" customFormat="1" ht="15" customHeight="1">
      <c r="A12" s="9">
        <v>8</v>
      </c>
      <c r="B12" s="15"/>
      <c r="C12" s="16"/>
      <c r="D12" s="17"/>
      <c r="E12" s="17"/>
      <c r="F12" s="17"/>
      <c r="G12" s="18"/>
      <c r="H12" s="19"/>
      <c r="I12" s="20"/>
      <c r="J12" s="20"/>
      <c r="K12" s="21"/>
      <c r="L12" s="22"/>
      <c r="M12" s="20"/>
      <c r="N12" s="23"/>
      <c r="P12" s="8" t="e">
        <v>#N/A</v>
      </c>
      <c r="Q12" s="24">
        <f t="shared" si="0"/>
        <v>3</v>
      </c>
      <c r="Y12" s="25"/>
    </row>
    <row r="13" s="8" customFormat="1" ht="15" customHeight="1">
      <c r="A13" s="9">
        <v>9</v>
      </c>
      <c r="B13" s="15"/>
      <c r="C13" s="16"/>
      <c r="D13" s="17"/>
      <c r="E13" s="17"/>
      <c r="F13" s="17"/>
      <c r="G13" s="18"/>
      <c r="H13" s="19"/>
      <c r="I13" s="20"/>
      <c r="J13" s="20"/>
      <c r="K13" s="21"/>
      <c r="L13" s="22"/>
      <c r="M13" s="20"/>
      <c r="N13" s="23"/>
      <c r="P13" s="8" t="e">
        <v>#N/A</v>
      </c>
      <c r="Q13" s="24">
        <f t="shared" si="0"/>
        <v>3</v>
      </c>
      <c r="Y13" s="25"/>
    </row>
    <row r="14" s="8" customFormat="1" ht="15" customHeight="1">
      <c r="A14" s="9">
        <v>10</v>
      </c>
      <c r="B14" s="15"/>
      <c r="C14" s="16"/>
      <c r="D14" s="17"/>
      <c r="E14" s="17"/>
      <c r="F14" s="17"/>
      <c r="G14" s="18"/>
      <c r="H14" s="19"/>
      <c r="I14" s="20"/>
      <c r="J14" s="20"/>
      <c r="K14" s="21"/>
      <c r="L14" s="22"/>
      <c r="M14" s="20"/>
      <c r="N14" s="23"/>
      <c r="P14" s="8" t="e">
        <v>#N/A</v>
      </c>
      <c r="Q14" s="24">
        <f t="shared" si="0"/>
        <v>3</v>
      </c>
    </row>
    <row r="15" s="25" customFormat="1" ht="15" customHeight="1">
      <c r="A15" s="26"/>
      <c r="B15" s="27"/>
      <c r="C15" s="27"/>
      <c r="D15" s="27"/>
      <c r="E15" s="27"/>
      <c r="F15" s="27"/>
      <c r="G15" s="27"/>
      <c r="H15" s="28"/>
      <c r="I15" s="29" t="s">
        <v>19</v>
      </c>
      <c r="J15" s="29"/>
      <c r="K15" s="29"/>
      <c r="L15" s="30">
        <f>SUM(L5:L14)</f>
        <v>0</v>
      </c>
      <c r="M15" s="31">
        <f>SUM(M5:M14)</f>
        <v>0</v>
      </c>
      <c r="N15" s="32"/>
      <c r="O15" s="33"/>
    </row>
    <row r="16" s="34" customFormat="1" ht="15" customHeight="1">
      <c r="A16" s="35"/>
      <c r="B16" s="13" t="s">
        <v>20</v>
      </c>
      <c r="C16" s="13"/>
      <c r="D16" s="13"/>
      <c r="E16" s="13"/>
      <c r="F16" s="27"/>
      <c r="G16" s="27"/>
      <c r="H16" s="28"/>
      <c r="I16" s="36"/>
      <c r="J16" s="36"/>
      <c r="K16" s="36"/>
      <c r="L16" s="37"/>
      <c r="M16" s="38"/>
      <c r="N16" s="39"/>
      <c r="O16" s="33"/>
      <c r="P16" s="25"/>
      <c r="Q16" s="25"/>
      <c r="R16" s="25"/>
      <c r="S16" s="25"/>
    </row>
    <row r="17" s="34" customFormat="1" ht="15" customHeight="1">
      <c r="A17" s="12"/>
      <c r="B17" s="13" t="s">
        <v>21</v>
      </c>
      <c r="C17" s="13"/>
      <c r="D17" s="13" t="s">
        <v>22</v>
      </c>
      <c r="E17" s="13"/>
      <c r="F17" s="27"/>
      <c r="G17" s="27"/>
      <c r="H17" s="28"/>
      <c r="I17" s="40"/>
      <c r="J17" s="41">
        <f>D2</f>
        <v>0</v>
      </c>
      <c r="K17" s="42"/>
      <c r="L17" s="43" t="s">
        <v>23</v>
      </c>
      <c r="M17" s="44"/>
      <c r="N17" s="39"/>
      <c r="O17" s="33"/>
      <c r="P17" s="25"/>
      <c r="Q17" s="25"/>
      <c r="R17" s="25"/>
      <c r="S17" s="25"/>
    </row>
    <row r="18" s="34" customFormat="1" ht="15" customHeight="1">
      <c r="A18" s="12">
        <v>1</v>
      </c>
      <c r="B18" s="45"/>
      <c r="C18" s="46"/>
      <c r="D18" s="47"/>
      <c r="E18" s="47"/>
      <c r="F18" s="48"/>
      <c r="G18" s="49"/>
      <c r="H18" s="28"/>
      <c r="I18" s="50" t="s">
        <v>24</v>
      </c>
      <c r="J18" s="50"/>
      <c r="K18" s="50"/>
      <c r="L18" s="50"/>
      <c r="M18" s="51">
        <f>L15</f>
        <v>0</v>
      </c>
      <c r="N18" s="52"/>
      <c r="O18" s="53"/>
      <c r="P18" s="53"/>
      <c r="Q18" s="53"/>
    </row>
    <row r="19" s="34" customFormat="1" ht="15" customHeight="1">
      <c r="A19" s="12">
        <v>2</v>
      </c>
      <c r="B19" s="54"/>
      <c r="C19" s="55"/>
      <c r="D19" s="56"/>
      <c r="E19" s="56"/>
      <c r="F19" s="48"/>
      <c r="G19" s="49"/>
      <c r="H19" s="28"/>
      <c r="I19" s="50" t="s">
        <v>25</v>
      </c>
      <c r="J19" s="50"/>
      <c r="K19" s="50"/>
      <c r="L19" s="50"/>
      <c r="M19" s="51">
        <f>M15</f>
        <v>0</v>
      </c>
      <c r="N19" s="53"/>
      <c r="O19" s="53"/>
      <c r="P19" s="53"/>
      <c r="Q19" s="53"/>
    </row>
    <row r="20" s="34" customFormat="1" ht="15" customHeight="1">
      <c r="A20" s="12">
        <v>3</v>
      </c>
      <c r="B20" s="54"/>
      <c r="C20" s="55"/>
      <c r="D20" s="56"/>
      <c r="E20" s="56"/>
      <c r="G20" s="49"/>
      <c r="H20" s="28"/>
      <c r="I20" s="50" t="s">
        <v>26</v>
      </c>
      <c r="J20" s="50"/>
      <c r="K20" s="50"/>
      <c r="L20" s="50"/>
      <c r="M20" s="57">
        <f>D22</f>
        <v>0</v>
      </c>
    </row>
    <row r="21" s="34" customFormat="1" ht="15" customHeight="1">
      <c r="A21" s="12">
        <v>4</v>
      </c>
      <c r="B21" s="54"/>
      <c r="C21" s="55"/>
      <c r="D21" s="56"/>
      <c r="E21" s="56"/>
      <c r="G21" s="49"/>
      <c r="H21" s="28"/>
      <c r="I21" s="58" t="s">
        <v>27</v>
      </c>
      <c r="J21" s="58"/>
      <c r="K21" s="58"/>
      <c r="L21" s="58"/>
      <c r="M21" s="59">
        <f>SUM(M18:M20)</f>
        <v>0</v>
      </c>
    </row>
    <row r="22" s="34" customFormat="1" ht="15" customHeight="1">
      <c r="A22" s="60" t="s">
        <v>28</v>
      </c>
      <c r="B22" s="60"/>
      <c r="C22" s="60"/>
      <c r="D22" s="61">
        <f>SUM(D18:D21)</f>
        <v>0</v>
      </c>
      <c r="E22" s="61"/>
      <c r="G22" s="49"/>
      <c r="H22" s="28"/>
      <c r="I22" s="62"/>
      <c r="J22" s="62"/>
      <c r="K22" s="62"/>
      <c r="L22" s="62"/>
      <c r="M22" s="63"/>
    </row>
    <row r="23" s="64" customFormat="1" ht="15" customHeight="1">
      <c r="F23" s="34"/>
      <c r="G23" s="49"/>
      <c r="H23" s="28"/>
      <c r="I23" s="65">
        <f>D2</f>
        <v>0</v>
      </c>
      <c r="J23" s="66"/>
      <c r="K23" s="67" t="s">
        <v>29</v>
      </c>
      <c r="L23" s="68"/>
      <c r="M23" s="69"/>
      <c r="N23" s="34"/>
      <c r="O23" s="34"/>
      <c r="P23" s="34"/>
      <c r="Q23" s="34"/>
    </row>
    <row r="24" s="34" customFormat="1" ht="15" customHeight="1">
      <c r="A24" s="70" t="s">
        <v>30</v>
      </c>
      <c r="B24" s="70"/>
      <c r="C24" s="70"/>
      <c r="D24" s="70"/>
      <c r="E24" s="70"/>
      <c r="G24" s="49"/>
      <c r="H24" s="28"/>
      <c r="I24" s="71" t="s">
        <v>31</v>
      </c>
      <c r="J24" s="71"/>
      <c r="K24" s="71"/>
      <c r="L24" s="71"/>
      <c r="M24" s="72">
        <f>M21</f>
        <v>0</v>
      </c>
      <c r="T24" s="64"/>
    </row>
    <row r="25" s="34" customFormat="1" ht="15" customHeight="1">
      <c r="A25" s="73" t="s">
        <v>32</v>
      </c>
      <c r="B25" s="74"/>
      <c r="C25" s="75"/>
      <c r="D25" s="76"/>
      <c r="E25" s="77"/>
      <c r="F25" s="78"/>
      <c r="G25" s="49"/>
      <c r="H25" s="28"/>
      <c r="I25" s="71" t="s">
        <v>33</v>
      </c>
      <c r="J25" s="71"/>
      <c r="K25" s="71"/>
      <c r="L25" s="71"/>
      <c r="M25" s="72">
        <f>F39+D46</f>
        <v>0</v>
      </c>
    </row>
    <row r="26" ht="15" customHeight="1">
      <c r="A26" s="73" t="s">
        <v>34</v>
      </c>
      <c r="B26" s="74"/>
      <c r="C26" s="75"/>
      <c r="D26" s="79"/>
      <c r="E26" s="80"/>
      <c r="F26" s="78"/>
      <c r="G26" s="49"/>
      <c r="H26" s="28"/>
      <c r="I26" s="81" t="s">
        <v>35</v>
      </c>
      <c r="J26" s="81"/>
      <c r="K26" s="81"/>
      <c r="L26" s="81"/>
      <c r="M26" s="59">
        <f>M21-M25</f>
        <v>0</v>
      </c>
      <c r="N26" s="82"/>
      <c r="O26" s="34"/>
      <c r="P26" s="34"/>
      <c r="Q26" s="34"/>
      <c r="R26" s="34"/>
      <c r="S26" s="34"/>
      <c r="T26" s="34"/>
    </row>
    <row r="27" ht="15" customHeight="1">
      <c r="A27" s="83"/>
      <c r="B27" s="84"/>
      <c r="C27" s="85"/>
      <c r="D27" s="86"/>
      <c r="F27" s="78"/>
      <c r="G27" s="49"/>
      <c r="H27" s="28"/>
      <c r="I27" s="87"/>
      <c r="J27" s="87"/>
      <c r="K27" s="87"/>
      <c r="L27" s="87"/>
      <c r="M27" s="38"/>
      <c r="N27" s="88"/>
      <c r="O27" s="39"/>
      <c r="P27" s="34"/>
      <c r="Q27" s="34"/>
      <c r="R27" s="34"/>
      <c r="S27" s="34"/>
    </row>
    <row r="28" ht="15" customHeight="1">
      <c r="A28" s="70" t="s">
        <v>36</v>
      </c>
      <c r="B28" s="70"/>
      <c r="C28" s="70"/>
      <c r="D28" s="70"/>
      <c r="E28" s="70"/>
      <c r="F28" s="34"/>
      <c r="G28" s="49"/>
      <c r="H28" s="28"/>
      <c r="I28" s="89">
        <f>D2</f>
        <v>0</v>
      </c>
      <c r="J28" s="90"/>
      <c r="K28" s="91"/>
      <c r="L28" s="92" t="s">
        <v>37</v>
      </c>
      <c r="M28" s="93"/>
      <c r="N28" s="94" t="s">
        <v>38</v>
      </c>
      <c r="O28" s="95" t="s">
        <v>39</v>
      </c>
      <c r="P28" s="34"/>
      <c r="Q28" s="34"/>
      <c r="R28" s="34"/>
      <c r="S28" s="64"/>
    </row>
    <row r="29" ht="15" customHeight="1">
      <c r="A29" s="12"/>
      <c r="B29" s="96" t="s">
        <v>21</v>
      </c>
      <c r="C29" s="97"/>
      <c r="D29" s="96" t="s">
        <v>22</v>
      </c>
      <c r="E29" s="97"/>
      <c r="F29" s="34"/>
      <c r="G29" s="49"/>
      <c r="H29" s="28"/>
      <c r="I29" s="98" t="s">
        <v>40</v>
      </c>
      <c r="J29" s="99"/>
      <c r="K29" s="99"/>
      <c r="L29" s="100"/>
      <c r="M29" s="101">
        <f>O32</f>
        <v>0</v>
      </c>
      <c r="N29" s="102"/>
      <c r="O29" s="56"/>
      <c r="P29" s="25"/>
      <c r="Q29" s="25"/>
      <c r="R29" s="34"/>
      <c r="S29" s="34"/>
    </row>
    <row r="30" ht="15" customHeight="1">
      <c r="A30" s="12">
        <v>1</v>
      </c>
      <c r="B30" s="54"/>
      <c r="C30" s="55"/>
      <c r="D30" s="103"/>
      <c r="E30" s="104"/>
      <c r="F30" s="34"/>
      <c r="G30" s="34"/>
      <c r="H30" s="34"/>
      <c r="I30" s="98" t="s">
        <v>41</v>
      </c>
      <c r="J30" s="99"/>
      <c r="K30" s="99"/>
      <c r="L30" s="100"/>
      <c r="M30" s="105">
        <f>M26-M29</f>
        <v>0</v>
      </c>
      <c r="N30" s="102"/>
      <c r="O30" s="56"/>
      <c r="P30" s="25"/>
      <c r="Q30" s="25"/>
      <c r="R30" s="34"/>
      <c r="S30" s="34"/>
    </row>
    <row r="31" ht="15" customHeight="1">
      <c r="A31" s="12">
        <v>2</v>
      </c>
      <c r="B31" s="54"/>
      <c r="C31" s="55"/>
      <c r="D31" s="103"/>
      <c r="E31" s="104"/>
      <c r="G31" s="34"/>
      <c r="H31" s="106"/>
      <c r="I31" s="107" t="s">
        <v>42</v>
      </c>
      <c r="J31" s="107"/>
      <c r="K31" s="107"/>
      <c r="L31" s="107"/>
      <c r="M31" s="59">
        <f>M29+M30</f>
        <v>0</v>
      </c>
      <c r="N31" s="108"/>
      <c r="O31" s="56"/>
      <c r="P31" s="25"/>
      <c r="Q31" s="25"/>
      <c r="R31" s="64"/>
    </row>
    <row r="32" ht="15" customHeight="1">
      <c r="A32" s="12">
        <v>3</v>
      </c>
      <c r="B32" s="54"/>
      <c r="C32" s="55"/>
      <c r="D32" s="103"/>
      <c r="E32" s="104"/>
      <c r="G32" s="34"/>
      <c r="H32" s="34"/>
      <c r="L32" s="109" t="s">
        <v>43</v>
      </c>
      <c r="M32" s="110"/>
      <c r="N32" s="111"/>
      <c r="O32" s="112">
        <f>SUM(O29:O31)</f>
        <v>0</v>
      </c>
      <c r="P32" s="113"/>
      <c r="Q32" s="114"/>
      <c r="R32" s="34"/>
    </row>
    <row r="33" ht="15" customHeight="1">
      <c r="A33" s="12">
        <v>4</v>
      </c>
      <c r="B33" s="115"/>
      <c r="C33" s="116"/>
      <c r="D33" s="117"/>
      <c r="E33" s="118"/>
      <c r="M33" s="119"/>
      <c r="N33" s="120"/>
      <c r="O33" s="121"/>
      <c r="P33" s="121"/>
      <c r="Q33" s="121"/>
      <c r="R33" s="34"/>
    </row>
    <row r="34" ht="15" customHeight="1">
      <c r="A34" s="12">
        <v>5</v>
      </c>
      <c r="B34" s="115"/>
      <c r="C34" s="116"/>
      <c r="D34" s="117"/>
      <c r="E34" s="118"/>
      <c r="M34" s="119"/>
      <c r="N34" s="120"/>
      <c r="O34" s="122"/>
      <c r="P34" s="34"/>
      <c r="Q34" s="34"/>
    </row>
    <row r="35" ht="15" customHeight="1">
      <c r="A35" s="123" t="s">
        <v>28</v>
      </c>
      <c r="B35" s="123"/>
      <c r="C35" s="123"/>
      <c r="D35" s="124">
        <f>SUM(D30:D34)</f>
        <v>0</v>
      </c>
      <c r="E35" s="125"/>
      <c r="O35" s="122"/>
    </row>
    <row r="36" ht="15" customHeight="1">
      <c r="O36" s="122"/>
    </row>
    <row r="37" ht="15" customHeight="1">
      <c r="A37" s="126" t="s">
        <v>44</v>
      </c>
      <c r="B37" s="127"/>
      <c r="C37" s="127"/>
      <c r="D37" s="127"/>
      <c r="E37" s="128"/>
      <c r="H37" s="129" t="s">
        <v>45</v>
      </c>
      <c r="J37" s="129" t="s">
        <v>46</v>
      </c>
      <c r="M37" s="130" t="s">
        <v>47</v>
      </c>
      <c r="O37" s="122"/>
    </row>
    <row r="38" ht="15" customHeight="1">
      <c r="A38" s="131" t="s">
        <v>48</v>
      </c>
      <c r="B38" s="132"/>
      <c r="C38" s="133"/>
      <c r="D38" s="134">
        <f>D25</f>
        <v>0</v>
      </c>
      <c r="E38" s="135"/>
      <c r="F38" s="136">
        <v>20</v>
      </c>
      <c r="O38" s="122"/>
    </row>
    <row r="39" ht="15" customHeight="1">
      <c r="A39" s="137" t="s">
        <v>49</v>
      </c>
      <c r="B39" s="138"/>
      <c r="C39" s="139"/>
      <c r="D39" s="140"/>
      <c r="E39" s="141"/>
      <c r="F39" s="142">
        <f>D39*F38</f>
        <v>0</v>
      </c>
      <c r="O39" s="122"/>
    </row>
    <row r="40" ht="15" customHeight="1">
      <c r="A40" s="143" t="s">
        <v>50</v>
      </c>
      <c r="B40" s="144"/>
      <c r="C40" s="145"/>
      <c r="D40" s="146">
        <f>D38-D39</f>
        <v>0</v>
      </c>
      <c r="E40" s="147"/>
      <c r="O40" s="122"/>
    </row>
    <row r="41" ht="15" customHeight="1">
      <c r="A41" s="144"/>
      <c r="B41" s="144"/>
      <c r="C41" s="144"/>
      <c r="D41" s="148"/>
      <c r="E41" s="148"/>
      <c r="M41" s="149" t="s">
        <v>51</v>
      </c>
      <c r="O41" s="122"/>
    </row>
    <row r="42" ht="15" customHeight="1">
      <c r="A42" s="126" t="s">
        <v>52</v>
      </c>
      <c r="B42" s="127"/>
      <c r="C42" s="127"/>
      <c r="D42" s="127"/>
      <c r="E42" s="128"/>
      <c r="J42" s="150" t="s">
        <v>53</v>
      </c>
      <c r="M42" s="149" t="s">
        <v>54</v>
      </c>
      <c r="O42" s="122"/>
    </row>
    <row r="43" ht="15" customHeight="1">
      <c r="A43" s="131" t="s">
        <v>55</v>
      </c>
      <c r="B43" s="132"/>
      <c r="C43" s="133"/>
      <c r="D43" s="151">
        <f>D26</f>
        <v>0</v>
      </c>
      <c r="E43" s="152"/>
      <c r="M43" s="149" t="s">
        <v>56</v>
      </c>
      <c r="O43" s="122"/>
    </row>
    <row r="44" ht="15" customHeight="1">
      <c r="A44" s="131" t="s">
        <v>57</v>
      </c>
      <c r="B44" s="132"/>
      <c r="C44" s="133"/>
      <c r="D44" s="151">
        <f>D35</f>
        <v>0</v>
      </c>
      <c r="E44" s="152"/>
    </row>
    <row r="45" ht="15" customHeight="1">
      <c r="A45" s="137" t="s">
        <v>58</v>
      </c>
      <c r="B45" s="138"/>
      <c r="C45" s="139"/>
      <c r="D45" s="153">
        <f>SUM(D43:D44)</f>
        <v>0</v>
      </c>
      <c r="E45" s="154"/>
    </row>
    <row r="46" ht="15" customHeight="1">
      <c r="A46" s="137" t="s">
        <v>59</v>
      </c>
      <c r="B46" s="138"/>
      <c r="C46" s="139"/>
      <c r="D46" s="155">
        <v>0</v>
      </c>
      <c r="E46" s="156"/>
    </row>
    <row r="47" ht="15" customHeight="1">
      <c r="A47" s="143" t="s">
        <v>50</v>
      </c>
      <c r="B47" s="144"/>
      <c r="C47" s="145"/>
      <c r="D47" s="124">
        <f>D45-D46</f>
        <v>0</v>
      </c>
      <c r="E47" s="125"/>
    </row>
    <row r="48" ht="15" customHeight="1">
      <c r="I48" s="2"/>
      <c r="M48" s="1"/>
    </row>
    <row r="50" s="1" customFormat="1"/>
  </sheetData>
  <sheetProtection autoFilter="1" deleteColumns="1" deleteRows="1" formatCells="1" formatColumns="1" formatRows="1" insertColumns="1" insertHyperlinks="1" insertRows="1" pivotTables="1" selectLockedCells="0" selectUnlockedCells="0" sheet="0" sort="1"/>
  <mergeCells count="67">
    <mergeCell ref="D2:E2"/>
    <mergeCell ref="F2:J2"/>
    <mergeCell ref="I15:K15"/>
    <mergeCell ref="B16:E16"/>
    <mergeCell ref="B17:C17"/>
    <mergeCell ref="D17:E17"/>
    <mergeCell ref="J17:K17"/>
    <mergeCell ref="B18:C18"/>
    <mergeCell ref="D18:E18"/>
    <mergeCell ref="I18:L18"/>
    <mergeCell ref="B19:C19"/>
    <mergeCell ref="D19:E19"/>
    <mergeCell ref="I19:L19"/>
    <mergeCell ref="B20:C20"/>
    <mergeCell ref="D20:E20"/>
    <mergeCell ref="I20:L20"/>
    <mergeCell ref="B21:C21"/>
    <mergeCell ref="D21:E21"/>
    <mergeCell ref="I21:L21"/>
    <mergeCell ref="A22:C22"/>
    <mergeCell ref="D22:E22"/>
    <mergeCell ref="I23:J23"/>
    <mergeCell ref="K23:L23"/>
    <mergeCell ref="A24:E24"/>
    <mergeCell ref="I24:L24"/>
    <mergeCell ref="A25:C25"/>
    <mergeCell ref="D25:E25"/>
    <mergeCell ref="I25:L25"/>
    <mergeCell ref="A26:C26"/>
    <mergeCell ref="D26:E26"/>
    <mergeCell ref="I26:L26"/>
    <mergeCell ref="A28:E28"/>
    <mergeCell ref="I28:K28"/>
    <mergeCell ref="B29:C29"/>
    <mergeCell ref="D29:E29"/>
    <mergeCell ref="I29:L29"/>
    <mergeCell ref="D30:E30"/>
    <mergeCell ref="I30:L30"/>
    <mergeCell ref="D31:E31"/>
    <mergeCell ref="I31:L31"/>
    <mergeCell ref="B32:C32"/>
    <mergeCell ref="D32:E32"/>
    <mergeCell ref="L32:N32"/>
    <mergeCell ref="B33:C33"/>
    <mergeCell ref="D33:E33"/>
    <mergeCell ref="B34:C34"/>
    <mergeCell ref="D34:E34"/>
    <mergeCell ref="A35:C35"/>
    <mergeCell ref="D35:E35"/>
    <mergeCell ref="A37:E37"/>
    <mergeCell ref="A38:C38"/>
    <mergeCell ref="D38:E38"/>
    <mergeCell ref="A39:C39"/>
    <mergeCell ref="D39:E39"/>
    <mergeCell ref="A40:C40"/>
    <mergeCell ref="D40:E40"/>
    <mergeCell ref="A42:E42"/>
    <mergeCell ref="A43:C43"/>
    <mergeCell ref="D43:E43"/>
    <mergeCell ref="A44:C44"/>
    <mergeCell ref="D44:E44"/>
    <mergeCell ref="A45:C45"/>
    <mergeCell ref="D45:E45"/>
    <mergeCell ref="A46:C46"/>
    <mergeCell ref="D46:E46"/>
    <mergeCell ref="A47:C47"/>
    <mergeCell ref="D47:E47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B2003D-00BF-48B7-9DDA-00DB0011004B}" type="list" allowBlank="1" errorStyle="stop" imeMode="noControl" operator="between" showDropDown="0" showErrorMessage="1" showInputMessage="1">
          <x14:formula1>
            <xm:f>#REF!</xm:f>
          </x14:formula1>
          <xm:sqref>B5:B14</xm:sqref>
        </x14:dataValidation>
        <x14:dataValidation xr:uid="{00CB0073-0018-4067-B514-009300F40075}" type="list" allowBlank="1" errorStyle="stop" imeMode="noControl" operator="between" showDropDown="0" showErrorMessage="1" showInputMessage="1">
          <x14:formula1>
            <xm:f>$AL$6:$AL$8</xm:f>
          </x14:formula1>
          <xm:sqref>H5:H14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>NouS/TncTR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newpc1x@newpc1.com</dc:creator>
  <cp:revision>4</cp:revision>
  <dcterms:created xsi:type="dcterms:W3CDTF">2022-02-20T19:12:04Z</dcterms:created>
  <dcterms:modified xsi:type="dcterms:W3CDTF">2024-04-07T13:03:03Z</dcterms:modified>
</cp:coreProperties>
</file>