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117-4\Documents\41 мр попов\"/>
    </mc:Choice>
  </mc:AlternateContent>
  <bookViews>
    <workbookView xWindow="0" yWindow="0" windowWidth="28800" windowHeight="12435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R2" i="1" l="1"/>
  <c r="Q2" i="1"/>
  <c r="O3" i="1"/>
  <c r="P3" i="1"/>
  <c r="O4" i="1"/>
  <c r="P4" i="1"/>
  <c r="O5" i="1"/>
  <c r="P5" i="1"/>
  <c r="O6" i="1"/>
  <c r="P6" i="1"/>
  <c r="O7" i="1"/>
  <c r="P7" i="1"/>
  <c r="O8" i="1"/>
  <c r="P8" i="1"/>
  <c r="O9" i="1"/>
  <c r="P9" i="1"/>
  <c r="O10" i="1"/>
  <c r="P10" i="1"/>
  <c r="O11" i="1"/>
  <c r="P11" i="1"/>
  <c r="O12" i="1"/>
  <c r="P12" i="1"/>
  <c r="O13" i="1"/>
  <c r="P13" i="1"/>
  <c r="O14" i="1"/>
  <c r="P14" i="1"/>
  <c r="O15" i="1"/>
  <c r="P15" i="1"/>
  <c r="O16" i="1"/>
  <c r="P16" i="1"/>
  <c r="O17" i="1"/>
  <c r="P17" i="1"/>
  <c r="O18" i="1"/>
  <c r="P18" i="1"/>
  <c r="O19" i="1"/>
  <c r="P19" i="1"/>
  <c r="O20" i="1"/>
  <c r="P20" i="1"/>
  <c r="O21" i="1"/>
  <c r="P21" i="1"/>
  <c r="O22" i="1"/>
  <c r="P22" i="1"/>
  <c r="O23" i="1"/>
  <c r="P23" i="1"/>
  <c r="O24" i="1"/>
  <c r="P24" i="1"/>
  <c r="O25" i="1"/>
  <c r="P25" i="1"/>
  <c r="O26" i="1"/>
  <c r="P26" i="1"/>
  <c r="O27" i="1"/>
  <c r="P27" i="1"/>
  <c r="O28" i="1"/>
  <c r="P28" i="1"/>
  <c r="O29" i="1"/>
  <c r="P29" i="1"/>
  <c r="O30" i="1"/>
  <c r="P30" i="1"/>
  <c r="O31" i="1"/>
  <c r="P31" i="1"/>
  <c r="O32" i="1"/>
  <c r="P32" i="1"/>
  <c r="O33" i="1"/>
  <c r="P33" i="1"/>
  <c r="O34" i="1"/>
  <c r="P34" i="1"/>
  <c r="O35" i="1"/>
  <c r="P35" i="1"/>
  <c r="O36" i="1"/>
  <c r="P36" i="1"/>
  <c r="O37" i="1"/>
  <c r="P37" i="1"/>
  <c r="O38" i="1"/>
  <c r="P38" i="1"/>
  <c r="O39" i="1"/>
  <c r="P39" i="1"/>
  <c r="O40" i="1"/>
  <c r="P40" i="1"/>
  <c r="O41" i="1"/>
  <c r="P41" i="1"/>
  <c r="O42" i="1"/>
  <c r="P42" i="1"/>
  <c r="O43" i="1"/>
  <c r="P43" i="1"/>
  <c r="O44" i="1"/>
  <c r="P44" i="1"/>
  <c r="O45" i="1"/>
  <c r="P45" i="1"/>
  <c r="O46" i="1"/>
  <c r="P46" i="1"/>
  <c r="O47" i="1"/>
  <c r="P47" i="1"/>
  <c r="O48" i="1"/>
  <c r="P48" i="1"/>
  <c r="O49" i="1"/>
  <c r="P49" i="1"/>
  <c r="O50" i="1"/>
  <c r="P50" i="1"/>
  <c r="O51" i="1"/>
  <c r="P51" i="1"/>
  <c r="O52" i="1"/>
  <c r="P52" i="1"/>
  <c r="O53" i="1"/>
  <c r="P53" i="1"/>
  <c r="O54" i="1"/>
  <c r="P54" i="1"/>
  <c r="O55" i="1"/>
  <c r="P55" i="1"/>
  <c r="O56" i="1"/>
  <c r="P56" i="1"/>
  <c r="O57" i="1"/>
  <c r="P57" i="1"/>
  <c r="O58" i="1"/>
  <c r="P58" i="1"/>
  <c r="O59" i="1"/>
  <c r="P59" i="1"/>
  <c r="O60" i="1"/>
  <c r="P60" i="1"/>
  <c r="O61" i="1"/>
  <c r="P61" i="1"/>
  <c r="O62" i="1"/>
  <c r="P62" i="1"/>
  <c r="O63" i="1"/>
  <c r="P63" i="1"/>
  <c r="O64" i="1"/>
  <c r="P64" i="1"/>
  <c r="O65" i="1"/>
  <c r="P65" i="1"/>
  <c r="O66" i="1"/>
  <c r="P66" i="1"/>
  <c r="O67" i="1"/>
  <c r="P67" i="1"/>
  <c r="O68" i="1"/>
  <c r="P68" i="1"/>
  <c r="O69" i="1"/>
  <c r="P69" i="1"/>
  <c r="O70" i="1"/>
  <c r="P70" i="1"/>
  <c r="O71" i="1"/>
  <c r="P71" i="1"/>
  <c r="O72" i="1"/>
  <c r="P72" i="1"/>
  <c r="O73" i="1"/>
  <c r="P73" i="1"/>
  <c r="O74" i="1"/>
  <c r="P74" i="1"/>
  <c r="O75" i="1"/>
  <c r="P75" i="1"/>
  <c r="O76" i="1"/>
  <c r="P76" i="1"/>
  <c r="O77" i="1"/>
  <c r="P77" i="1"/>
  <c r="O78" i="1"/>
  <c r="P78" i="1"/>
  <c r="O79" i="1"/>
  <c r="P79" i="1"/>
  <c r="O80" i="1"/>
  <c r="P80" i="1"/>
  <c r="O81" i="1"/>
  <c r="P81" i="1"/>
  <c r="O82" i="1"/>
  <c r="P82" i="1"/>
  <c r="O83" i="1"/>
  <c r="P83" i="1"/>
  <c r="O84" i="1"/>
  <c r="P84" i="1"/>
  <c r="O85" i="1"/>
  <c r="P85" i="1"/>
  <c r="O86" i="1"/>
  <c r="P86" i="1"/>
  <c r="O87" i="1"/>
  <c r="P87" i="1"/>
  <c r="O88" i="1"/>
  <c r="P88" i="1"/>
  <c r="O89" i="1"/>
  <c r="P89" i="1"/>
  <c r="O90" i="1"/>
  <c r="P90" i="1"/>
  <c r="O91" i="1"/>
  <c r="P91" i="1"/>
  <c r="O92" i="1"/>
  <c r="P92" i="1"/>
  <c r="O93" i="1"/>
  <c r="P93" i="1"/>
  <c r="O94" i="1"/>
  <c r="P94" i="1"/>
  <c r="O95" i="1"/>
  <c r="P95" i="1"/>
  <c r="O96" i="1"/>
  <c r="P96" i="1"/>
  <c r="O97" i="1"/>
  <c r="P97" i="1"/>
  <c r="O98" i="1"/>
  <c r="P98" i="1"/>
  <c r="O99" i="1"/>
  <c r="P99" i="1"/>
  <c r="O100" i="1"/>
  <c r="P100" i="1"/>
  <c r="O101" i="1"/>
  <c r="P101" i="1"/>
  <c r="O102" i="1"/>
  <c r="P102" i="1"/>
  <c r="O103" i="1"/>
  <c r="P103" i="1"/>
  <c r="O104" i="1"/>
  <c r="P104" i="1"/>
  <c r="O105" i="1"/>
  <c r="P105" i="1"/>
  <c r="O106" i="1"/>
  <c r="P106" i="1"/>
  <c r="O107" i="1"/>
  <c r="P107" i="1"/>
  <c r="O108" i="1"/>
  <c r="P108" i="1"/>
  <c r="O109" i="1"/>
  <c r="P109" i="1"/>
  <c r="O110" i="1"/>
  <c r="P110" i="1"/>
  <c r="O111" i="1"/>
  <c r="P111" i="1"/>
  <c r="O112" i="1"/>
  <c r="P112" i="1"/>
  <c r="O113" i="1"/>
  <c r="P113" i="1"/>
  <c r="O114" i="1"/>
  <c r="P114" i="1"/>
  <c r="O115" i="1"/>
  <c r="P115" i="1"/>
  <c r="O116" i="1"/>
  <c r="P116" i="1"/>
  <c r="O117" i="1"/>
  <c r="P117" i="1"/>
  <c r="O118" i="1"/>
  <c r="P118" i="1"/>
  <c r="O119" i="1"/>
  <c r="P119" i="1"/>
  <c r="O120" i="1"/>
  <c r="P120" i="1"/>
  <c r="O121" i="1"/>
  <c r="P121" i="1"/>
  <c r="O122" i="1"/>
  <c r="P122" i="1"/>
  <c r="O123" i="1"/>
  <c r="P123" i="1"/>
  <c r="O124" i="1"/>
  <c r="P124" i="1"/>
  <c r="O125" i="1"/>
  <c r="P125" i="1"/>
  <c r="O126" i="1"/>
  <c r="P126" i="1"/>
  <c r="O127" i="1"/>
  <c r="P127" i="1"/>
  <c r="O128" i="1"/>
  <c r="P128" i="1"/>
  <c r="O129" i="1"/>
  <c r="P129" i="1"/>
  <c r="O130" i="1"/>
  <c r="P130" i="1"/>
  <c r="O131" i="1"/>
  <c r="P131" i="1"/>
  <c r="O132" i="1"/>
  <c r="P132" i="1"/>
  <c r="O133" i="1"/>
  <c r="P133" i="1"/>
  <c r="O134" i="1"/>
  <c r="P134" i="1"/>
  <c r="O135" i="1"/>
  <c r="P135" i="1"/>
  <c r="O136" i="1"/>
  <c r="P136" i="1"/>
  <c r="O137" i="1"/>
  <c r="P137" i="1"/>
  <c r="O138" i="1"/>
  <c r="P138" i="1"/>
  <c r="O139" i="1"/>
  <c r="P139" i="1"/>
  <c r="O140" i="1"/>
  <c r="P140" i="1"/>
  <c r="O141" i="1"/>
  <c r="P141" i="1"/>
  <c r="O142" i="1"/>
  <c r="P142" i="1"/>
  <c r="O143" i="1"/>
  <c r="P143" i="1"/>
  <c r="O144" i="1"/>
  <c r="P144" i="1"/>
  <c r="O145" i="1"/>
  <c r="P145" i="1"/>
  <c r="O146" i="1"/>
  <c r="P146" i="1"/>
  <c r="O147" i="1"/>
  <c r="P147" i="1"/>
  <c r="O148" i="1"/>
  <c r="P148" i="1"/>
  <c r="O149" i="1"/>
  <c r="P149" i="1"/>
  <c r="O150" i="1"/>
  <c r="P150" i="1"/>
  <c r="O151" i="1"/>
  <c r="P151" i="1"/>
  <c r="O152" i="1"/>
  <c r="P152" i="1"/>
  <c r="O153" i="1"/>
  <c r="P153" i="1"/>
  <c r="O154" i="1"/>
  <c r="P154" i="1"/>
  <c r="O155" i="1"/>
  <c r="P155" i="1"/>
  <c r="O156" i="1"/>
  <c r="P156" i="1"/>
  <c r="O157" i="1"/>
  <c r="P157" i="1"/>
  <c r="O158" i="1"/>
  <c r="P158" i="1"/>
  <c r="O159" i="1"/>
  <c r="P159" i="1"/>
  <c r="O160" i="1"/>
  <c r="P160" i="1"/>
  <c r="O161" i="1"/>
  <c r="P161" i="1"/>
  <c r="O162" i="1"/>
  <c r="P162" i="1"/>
  <c r="O2" i="1"/>
  <c r="P2" i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M105" i="1"/>
  <c r="M106" i="1"/>
  <c r="M107" i="1"/>
  <c r="M108" i="1"/>
  <c r="M109" i="1"/>
  <c r="M110" i="1"/>
  <c r="M111" i="1"/>
  <c r="M112" i="1"/>
  <c r="M113" i="1"/>
  <c r="M114" i="1"/>
  <c r="M115" i="1"/>
  <c r="M116" i="1"/>
  <c r="M117" i="1"/>
  <c r="M118" i="1"/>
  <c r="M119" i="1"/>
  <c r="M120" i="1"/>
  <c r="M121" i="1"/>
  <c r="M122" i="1"/>
  <c r="M123" i="1"/>
  <c r="M124" i="1"/>
  <c r="M125" i="1"/>
  <c r="M126" i="1"/>
  <c r="M127" i="1"/>
  <c r="M128" i="1"/>
  <c r="M129" i="1"/>
  <c r="M130" i="1"/>
  <c r="M131" i="1"/>
  <c r="M132" i="1"/>
  <c r="M133" i="1"/>
  <c r="M134" i="1"/>
  <c r="M135" i="1"/>
  <c r="M136" i="1"/>
  <c r="M137" i="1"/>
  <c r="M138" i="1"/>
  <c r="M139" i="1"/>
  <c r="M140" i="1"/>
  <c r="M141" i="1"/>
  <c r="M142" i="1"/>
  <c r="M143" i="1"/>
  <c r="M144" i="1"/>
  <c r="M145" i="1"/>
  <c r="M146" i="1"/>
  <c r="M147" i="1"/>
  <c r="M148" i="1"/>
  <c r="M149" i="1"/>
  <c r="M150" i="1"/>
  <c r="M151" i="1"/>
  <c r="M152" i="1"/>
  <c r="M153" i="1"/>
  <c r="M154" i="1"/>
  <c r="M155" i="1"/>
  <c r="M156" i="1"/>
  <c r="M157" i="1"/>
  <c r="M158" i="1"/>
  <c r="M159" i="1"/>
  <c r="M160" i="1"/>
  <c r="M161" i="1"/>
  <c r="M162" i="1"/>
  <c r="M2" i="1"/>
  <c r="N3" i="1"/>
  <c r="N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1" i="1"/>
  <c r="N52" i="1"/>
  <c r="N53" i="1"/>
  <c r="N54" i="1"/>
  <c r="N55" i="1"/>
  <c r="N56" i="1"/>
  <c r="N57" i="1"/>
  <c r="N58" i="1"/>
  <c r="N59" i="1"/>
  <c r="N60" i="1"/>
  <c r="N61" i="1"/>
  <c r="N62" i="1"/>
  <c r="N63" i="1"/>
  <c r="N64" i="1"/>
  <c r="N65" i="1"/>
  <c r="N66" i="1"/>
  <c r="N67" i="1"/>
  <c r="N68" i="1"/>
  <c r="N69" i="1"/>
  <c r="N70" i="1"/>
  <c r="N71" i="1"/>
  <c r="N72" i="1"/>
  <c r="N73" i="1"/>
  <c r="N74" i="1"/>
  <c r="N75" i="1"/>
  <c r="N76" i="1"/>
  <c r="N77" i="1"/>
  <c r="N78" i="1"/>
  <c r="N79" i="1"/>
  <c r="N80" i="1"/>
  <c r="N81" i="1"/>
  <c r="N82" i="1"/>
  <c r="N83" i="1"/>
  <c r="N84" i="1"/>
  <c r="N85" i="1"/>
  <c r="N86" i="1"/>
  <c r="N87" i="1"/>
  <c r="N88" i="1"/>
  <c r="N89" i="1"/>
  <c r="N90" i="1"/>
  <c r="N91" i="1"/>
  <c r="N92" i="1"/>
  <c r="N93" i="1"/>
  <c r="N94" i="1"/>
  <c r="N95" i="1"/>
  <c r="N96" i="1"/>
  <c r="N97" i="1"/>
  <c r="N98" i="1"/>
  <c r="N99" i="1"/>
  <c r="N100" i="1"/>
  <c r="N101" i="1"/>
  <c r="N102" i="1"/>
  <c r="N103" i="1"/>
  <c r="N104" i="1"/>
  <c r="N105" i="1"/>
  <c r="N106" i="1"/>
  <c r="N107" i="1"/>
  <c r="N108" i="1"/>
  <c r="N109" i="1"/>
  <c r="N110" i="1"/>
  <c r="N111" i="1"/>
  <c r="N112" i="1"/>
  <c r="N113" i="1"/>
  <c r="N114" i="1"/>
  <c r="N115" i="1"/>
  <c r="N116" i="1"/>
  <c r="N117" i="1"/>
  <c r="N118" i="1"/>
  <c r="N119" i="1"/>
  <c r="N120" i="1"/>
  <c r="N121" i="1"/>
  <c r="N122" i="1"/>
  <c r="N123" i="1"/>
  <c r="N124" i="1"/>
  <c r="N125" i="1"/>
  <c r="N126" i="1"/>
  <c r="N127" i="1"/>
  <c r="N128" i="1"/>
  <c r="N129" i="1"/>
  <c r="N130" i="1"/>
  <c r="N131" i="1"/>
  <c r="N132" i="1"/>
  <c r="N133" i="1"/>
  <c r="N134" i="1"/>
  <c r="N135" i="1"/>
  <c r="N136" i="1"/>
  <c r="N137" i="1"/>
  <c r="N138" i="1"/>
  <c r="N139" i="1"/>
  <c r="N140" i="1"/>
  <c r="N141" i="1"/>
  <c r="N142" i="1"/>
  <c r="N143" i="1"/>
  <c r="N144" i="1"/>
  <c r="N145" i="1"/>
  <c r="N146" i="1"/>
  <c r="N147" i="1"/>
  <c r="N148" i="1"/>
  <c r="N149" i="1"/>
  <c r="N150" i="1"/>
  <c r="N151" i="1"/>
  <c r="N152" i="1"/>
  <c r="N153" i="1"/>
  <c r="N154" i="1"/>
  <c r="N155" i="1"/>
  <c r="N156" i="1"/>
  <c r="N157" i="1"/>
  <c r="N158" i="1"/>
  <c r="N159" i="1"/>
  <c r="N160" i="1"/>
  <c r="N161" i="1"/>
  <c r="N162" i="1"/>
  <c r="N2" i="1"/>
  <c r="F2" i="1"/>
  <c r="J3" i="1"/>
  <c r="J4" i="1"/>
  <c r="L2" i="1" s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51" i="1"/>
  <c r="J52" i="1"/>
  <c r="J53" i="1"/>
  <c r="J54" i="1"/>
  <c r="J55" i="1"/>
  <c r="J56" i="1"/>
  <c r="J57" i="1"/>
  <c r="J58" i="1"/>
  <c r="J59" i="1"/>
  <c r="J60" i="1"/>
  <c r="J61" i="1"/>
  <c r="J62" i="1"/>
  <c r="J63" i="1"/>
  <c r="J64" i="1"/>
  <c r="J65" i="1"/>
  <c r="J66" i="1"/>
  <c r="J67" i="1"/>
  <c r="J68" i="1"/>
  <c r="J69" i="1"/>
  <c r="J70" i="1"/>
  <c r="J71" i="1"/>
  <c r="J72" i="1"/>
  <c r="J73" i="1"/>
  <c r="J74" i="1"/>
  <c r="J75" i="1"/>
  <c r="J76" i="1"/>
  <c r="J77" i="1"/>
  <c r="J78" i="1"/>
  <c r="J79" i="1"/>
  <c r="J80" i="1"/>
  <c r="J81" i="1"/>
  <c r="J82" i="1"/>
  <c r="J83" i="1"/>
  <c r="J84" i="1"/>
  <c r="J85" i="1"/>
  <c r="J86" i="1"/>
  <c r="J87" i="1"/>
  <c r="J88" i="1"/>
  <c r="J89" i="1"/>
  <c r="J90" i="1"/>
  <c r="J91" i="1"/>
  <c r="J92" i="1"/>
  <c r="J93" i="1"/>
  <c r="J94" i="1"/>
  <c r="J95" i="1"/>
  <c r="J96" i="1"/>
  <c r="J97" i="1"/>
  <c r="J98" i="1"/>
  <c r="J99" i="1"/>
  <c r="J100" i="1"/>
  <c r="J101" i="1"/>
  <c r="J102" i="1"/>
  <c r="J103" i="1"/>
  <c r="J104" i="1"/>
  <c r="J105" i="1"/>
  <c r="J106" i="1"/>
  <c r="J107" i="1"/>
  <c r="J108" i="1"/>
  <c r="J109" i="1"/>
  <c r="J110" i="1"/>
  <c r="J111" i="1"/>
  <c r="J112" i="1"/>
  <c r="J113" i="1"/>
  <c r="J114" i="1"/>
  <c r="J115" i="1"/>
  <c r="J116" i="1"/>
  <c r="J117" i="1"/>
  <c r="J118" i="1"/>
  <c r="J119" i="1"/>
  <c r="J120" i="1"/>
  <c r="J121" i="1"/>
  <c r="J122" i="1"/>
  <c r="J123" i="1"/>
  <c r="J124" i="1"/>
  <c r="J125" i="1"/>
  <c r="J126" i="1"/>
  <c r="J127" i="1"/>
  <c r="J128" i="1"/>
  <c r="J129" i="1"/>
  <c r="J130" i="1"/>
  <c r="J131" i="1"/>
  <c r="J132" i="1"/>
  <c r="J133" i="1"/>
  <c r="J134" i="1"/>
  <c r="J135" i="1"/>
  <c r="J136" i="1"/>
  <c r="J137" i="1"/>
  <c r="J138" i="1"/>
  <c r="J139" i="1"/>
  <c r="J140" i="1"/>
  <c r="J141" i="1"/>
  <c r="J142" i="1"/>
  <c r="J143" i="1"/>
  <c r="J144" i="1"/>
  <c r="J145" i="1"/>
  <c r="J146" i="1"/>
  <c r="J147" i="1"/>
  <c r="J148" i="1"/>
  <c r="J149" i="1"/>
  <c r="J150" i="1"/>
  <c r="J151" i="1"/>
  <c r="J152" i="1"/>
  <c r="J153" i="1"/>
  <c r="J154" i="1"/>
  <c r="J155" i="1"/>
  <c r="J156" i="1"/>
  <c r="J157" i="1"/>
  <c r="J158" i="1"/>
  <c r="J159" i="1"/>
  <c r="J160" i="1"/>
  <c r="J161" i="1"/>
  <c r="J162" i="1"/>
  <c r="J2" i="1"/>
  <c r="I4" i="1"/>
  <c r="I5" i="1" s="1"/>
  <c r="I6" i="1" s="1"/>
  <c r="I7" i="1" s="1"/>
  <c r="I8" i="1" s="1"/>
  <c r="I9" i="1" s="1"/>
  <c r="I10" i="1" s="1"/>
  <c r="I11" i="1" s="1"/>
  <c r="I12" i="1" s="1"/>
  <c r="I13" i="1" s="1"/>
  <c r="I14" i="1" s="1"/>
  <c r="I15" i="1" s="1"/>
  <c r="I16" i="1" s="1"/>
  <c r="I17" i="1" s="1"/>
  <c r="I18" i="1" s="1"/>
  <c r="I19" i="1" s="1"/>
  <c r="I20" i="1" s="1"/>
  <c r="I21" i="1" s="1"/>
  <c r="I22" i="1" s="1"/>
  <c r="I23" i="1" s="1"/>
  <c r="I24" i="1" s="1"/>
  <c r="I25" i="1" s="1"/>
  <c r="I26" i="1" s="1"/>
  <c r="I27" i="1" s="1"/>
  <c r="I28" i="1" s="1"/>
  <c r="I29" i="1" s="1"/>
  <c r="I30" i="1" s="1"/>
  <c r="I31" i="1" s="1"/>
  <c r="I32" i="1" s="1"/>
  <c r="I33" i="1" s="1"/>
  <c r="I34" i="1" s="1"/>
  <c r="I35" i="1" s="1"/>
  <c r="I36" i="1" s="1"/>
  <c r="I37" i="1" s="1"/>
  <c r="I38" i="1" s="1"/>
  <c r="I39" i="1" s="1"/>
  <c r="I40" i="1" s="1"/>
  <c r="I41" i="1" s="1"/>
  <c r="I42" i="1" s="1"/>
  <c r="I43" i="1" s="1"/>
  <c r="I44" i="1" s="1"/>
  <c r="I45" i="1" s="1"/>
  <c r="I46" i="1" s="1"/>
  <c r="I47" i="1" s="1"/>
  <c r="I48" i="1" s="1"/>
  <c r="I49" i="1" s="1"/>
  <c r="I50" i="1" s="1"/>
  <c r="I51" i="1" s="1"/>
  <c r="I52" i="1" s="1"/>
  <c r="I53" i="1" s="1"/>
  <c r="I54" i="1" s="1"/>
  <c r="I55" i="1" s="1"/>
  <c r="I56" i="1" s="1"/>
  <c r="I57" i="1" s="1"/>
  <c r="I58" i="1" s="1"/>
  <c r="I59" i="1" s="1"/>
  <c r="I60" i="1" s="1"/>
  <c r="I61" i="1" s="1"/>
  <c r="I62" i="1" s="1"/>
  <c r="I63" i="1" s="1"/>
  <c r="I64" i="1" s="1"/>
  <c r="I65" i="1" s="1"/>
  <c r="I66" i="1" s="1"/>
  <c r="I67" i="1" s="1"/>
  <c r="I68" i="1" s="1"/>
  <c r="I69" i="1" s="1"/>
  <c r="I70" i="1" s="1"/>
  <c r="I71" i="1" s="1"/>
  <c r="I72" i="1" s="1"/>
  <c r="I73" i="1" s="1"/>
  <c r="I74" i="1" s="1"/>
  <c r="I75" i="1" s="1"/>
  <c r="I76" i="1" s="1"/>
  <c r="I77" i="1" s="1"/>
  <c r="I78" i="1" s="1"/>
  <c r="I79" i="1" s="1"/>
  <c r="I80" i="1" s="1"/>
  <c r="I81" i="1" s="1"/>
  <c r="I82" i="1" s="1"/>
  <c r="I83" i="1" s="1"/>
  <c r="I84" i="1" s="1"/>
  <c r="I85" i="1" s="1"/>
  <c r="I86" i="1" s="1"/>
  <c r="I87" i="1" s="1"/>
  <c r="I88" i="1" s="1"/>
  <c r="I89" i="1" s="1"/>
  <c r="I90" i="1" s="1"/>
  <c r="I91" i="1" s="1"/>
  <c r="I92" i="1" s="1"/>
  <c r="I93" i="1" s="1"/>
  <c r="I94" i="1" s="1"/>
  <c r="I95" i="1" s="1"/>
  <c r="I96" i="1" s="1"/>
  <c r="I97" i="1" s="1"/>
  <c r="I98" i="1" s="1"/>
  <c r="I99" i="1" s="1"/>
  <c r="I100" i="1" s="1"/>
  <c r="I101" i="1" s="1"/>
  <c r="I102" i="1" s="1"/>
  <c r="I103" i="1" s="1"/>
  <c r="I104" i="1" s="1"/>
  <c r="I105" i="1" s="1"/>
  <c r="I106" i="1" s="1"/>
  <c r="I107" i="1" s="1"/>
  <c r="I108" i="1" s="1"/>
  <c r="I109" i="1" s="1"/>
  <c r="I110" i="1" s="1"/>
  <c r="I111" i="1" s="1"/>
  <c r="I112" i="1" s="1"/>
  <c r="I113" i="1" s="1"/>
  <c r="I114" i="1" s="1"/>
  <c r="I115" i="1" s="1"/>
  <c r="I116" i="1" s="1"/>
  <c r="I117" i="1" s="1"/>
  <c r="I118" i="1" s="1"/>
  <c r="I119" i="1" s="1"/>
  <c r="I120" i="1" s="1"/>
  <c r="I121" i="1" s="1"/>
  <c r="I122" i="1" s="1"/>
  <c r="I123" i="1" s="1"/>
  <c r="I124" i="1" s="1"/>
  <c r="I125" i="1" s="1"/>
  <c r="I126" i="1" s="1"/>
  <c r="I127" i="1" s="1"/>
  <c r="I128" i="1" s="1"/>
  <c r="I129" i="1" s="1"/>
  <c r="I130" i="1" s="1"/>
  <c r="I131" i="1" s="1"/>
  <c r="I132" i="1" s="1"/>
  <c r="I133" i="1" s="1"/>
  <c r="I134" i="1" s="1"/>
  <c r="I135" i="1" s="1"/>
  <c r="I136" i="1" s="1"/>
  <c r="I137" i="1" s="1"/>
  <c r="I138" i="1" s="1"/>
  <c r="I139" i="1" s="1"/>
  <c r="I140" i="1" s="1"/>
  <c r="I141" i="1" s="1"/>
  <c r="I142" i="1" s="1"/>
  <c r="I143" i="1" s="1"/>
  <c r="I144" i="1" s="1"/>
  <c r="I145" i="1" s="1"/>
  <c r="I146" i="1" s="1"/>
  <c r="I147" i="1" s="1"/>
  <c r="I148" i="1" s="1"/>
  <c r="I149" i="1" s="1"/>
  <c r="I150" i="1" s="1"/>
  <c r="I151" i="1" s="1"/>
  <c r="I152" i="1" s="1"/>
  <c r="I153" i="1" s="1"/>
  <c r="I154" i="1" s="1"/>
  <c r="I155" i="1" s="1"/>
  <c r="I156" i="1" s="1"/>
  <c r="I157" i="1" s="1"/>
  <c r="I158" i="1" s="1"/>
  <c r="I159" i="1" s="1"/>
  <c r="I160" i="1" s="1"/>
  <c r="I161" i="1" s="1"/>
  <c r="I162" i="1" s="1"/>
  <c r="I3" i="1"/>
  <c r="I2" i="1"/>
  <c r="H2" i="1"/>
  <c r="H3" i="1"/>
  <c r="H4" i="1" s="1"/>
  <c r="E2" i="1"/>
  <c r="C2" i="1"/>
  <c r="H5" i="1" l="1"/>
  <c r="H6" i="1" l="1"/>
  <c r="H7" i="1" l="1"/>
  <c r="H8" i="1" l="1"/>
  <c r="H9" i="1" l="1"/>
  <c r="H10" i="1" l="1"/>
  <c r="H11" i="1" l="1"/>
  <c r="H12" i="1" l="1"/>
  <c r="H13" i="1" l="1"/>
  <c r="H14" i="1" l="1"/>
  <c r="H15" i="1" l="1"/>
  <c r="H16" i="1" l="1"/>
  <c r="H17" i="1" l="1"/>
  <c r="H18" i="1" l="1"/>
  <c r="H19" i="1" l="1"/>
  <c r="H20" i="1" l="1"/>
  <c r="H21" i="1" l="1"/>
  <c r="H22" i="1" l="1"/>
  <c r="H23" i="1" l="1"/>
  <c r="H24" i="1" l="1"/>
  <c r="H25" i="1" l="1"/>
  <c r="H26" i="1" l="1"/>
  <c r="H27" i="1" l="1"/>
  <c r="H28" i="1" l="1"/>
  <c r="H29" i="1" l="1"/>
  <c r="H30" i="1" l="1"/>
  <c r="H31" i="1" l="1"/>
  <c r="H32" i="1" l="1"/>
  <c r="H33" i="1" l="1"/>
  <c r="H34" i="1" l="1"/>
  <c r="H35" i="1" l="1"/>
  <c r="H36" i="1" l="1"/>
  <c r="H37" i="1" l="1"/>
  <c r="H38" i="1" l="1"/>
  <c r="H39" i="1" l="1"/>
  <c r="H40" i="1" l="1"/>
  <c r="H41" i="1" l="1"/>
  <c r="H42" i="1" l="1"/>
  <c r="H43" i="1" l="1"/>
  <c r="H44" i="1" l="1"/>
  <c r="H45" i="1" l="1"/>
  <c r="H46" i="1" l="1"/>
  <c r="H47" i="1" l="1"/>
  <c r="H48" i="1" l="1"/>
  <c r="H49" i="1" l="1"/>
  <c r="H50" i="1" l="1"/>
  <c r="H51" i="1" l="1"/>
  <c r="H52" i="1" l="1"/>
  <c r="H53" i="1" l="1"/>
  <c r="H54" i="1" l="1"/>
  <c r="H55" i="1" l="1"/>
  <c r="H56" i="1" l="1"/>
  <c r="H57" i="1" l="1"/>
  <c r="H58" i="1" l="1"/>
  <c r="H59" i="1" l="1"/>
  <c r="H60" i="1" l="1"/>
  <c r="H61" i="1" l="1"/>
  <c r="H62" i="1" l="1"/>
  <c r="H63" i="1" l="1"/>
  <c r="H64" i="1" l="1"/>
  <c r="H65" i="1" l="1"/>
  <c r="H66" i="1" l="1"/>
  <c r="H67" i="1" l="1"/>
  <c r="H68" i="1" l="1"/>
  <c r="H69" i="1" l="1"/>
  <c r="H70" i="1" l="1"/>
  <c r="H71" i="1" l="1"/>
  <c r="H72" i="1" l="1"/>
  <c r="H73" i="1" l="1"/>
  <c r="H74" i="1" l="1"/>
  <c r="H75" i="1" l="1"/>
  <c r="H76" i="1" l="1"/>
  <c r="H77" i="1" l="1"/>
  <c r="H78" i="1" l="1"/>
  <c r="H79" i="1" l="1"/>
  <c r="H80" i="1" l="1"/>
  <c r="H81" i="1" l="1"/>
  <c r="H82" i="1" l="1"/>
  <c r="H83" i="1" l="1"/>
  <c r="H84" i="1" l="1"/>
  <c r="H85" i="1" l="1"/>
  <c r="H86" i="1" l="1"/>
  <c r="H87" i="1" l="1"/>
  <c r="H88" i="1" l="1"/>
  <c r="H89" i="1" l="1"/>
  <c r="H90" i="1" l="1"/>
  <c r="H91" i="1" l="1"/>
  <c r="H92" i="1" l="1"/>
  <c r="H93" i="1" l="1"/>
  <c r="H94" i="1" l="1"/>
  <c r="H95" i="1" l="1"/>
  <c r="H96" i="1" l="1"/>
  <c r="H97" i="1" l="1"/>
  <c r="H98" i="1" l="1"/>
  <c r="H99" i="1" l="1"/>
  <c r="H100" i="1" l="1"/>
  <c r="H101" i="1" l="1"/>
  <c r="H102" i="1" l="1"/>
  <c r="H103" i="1" l="1"/>
  <c r="H104" i="1" l="1"/>
  <c r="H105" i="1" l="1"/>
  <c r="H106" i="1" l="1"/>
  <c r="H107" i="1" l="1"/>
  <c r="H108" i="1" l="1"/>
  <c r="H109" i="1" l="1"/>
  <c r="H110" i="1" l="1"/>
  <c r="H111" i="1" l="1"/>
  <c r="H112" i="1" l="1"/>
  <c r="H113" i="1" l="1"/>
  <c r="H114" i="1" l="1"/>
  <c r="H115" i="1" l="1"/>
  <c r="H116" i="1" l="1"/>
  <c r="H117" i="1" l="1"/>
  <c r="H118" i="1" l="1"/>
  <c r="H119" i="1" l="1"/>
  <c r="H120" i="1" l="1"/>
  <c r="H121" i="1" l="1"/>
  <c r="H122" i="1" l="1"/>
  <c r="H123" i="1" l="1"/>
  <c r="H124" i="1" l="1"/>
  <c r="H125" i="1" l="1"/>
  <c r="H126" i="1" l="1"/>
  <c r="H127" i="1" l="1"/>
  <c r="H128" i="1" l="1"/>
  <c r="H129" i="1" l="1"/>
  <c r="H130" i="1" l="1"/>
  <c r="H131" i="1" l="1"/>
  <c r="H132" i="1" l="1"/>
  <c r="H133" i="1" l="1"/>
  <c r="H134" i="1" l="1"/>
  <c r="H135" i="1" l="1"/>
  <c r="H136" i="1" l="1"/>
  <c r="H137" i="1" l="1"/>
  <c r="H138" i="1" l="1"/>
  <c r="H139" i="1" l="1"/>
  <c r="H140" i="1" l="1"/>
  <c r="H141" i="1" l="1"/>
  <c r="H142" i="1" l="1"/>
  <c r="H143" i="1" l="1"/>
  <c r="H144" i="1" l="1"/>
  <c r="H145" i="1" l="1"/>
  <c r="H146" i="1" l="1"/>
  <c r="H147" i="1" l="1"/>
  <c r="H148" i="1" l="1"/>
  <c r="H149" i="1" l="1"/>
  <c r="H150" i="1" l="1"/>
  <c r="H151" i="1" l="1"/>
  <c r="H152" i="1" l="1"/>
  <c r="H153" i="1" l="1"/>
  <c r="H154" i="1" l="1"/>
  <c r="H155" i="1" l="1"/>
  <c r="H156" i="1" l="1"/>
  <c r="H157" i="1" l="1"/>
  <c r="H158" i="1" l="1"/>
  <c r="H159" i="1" l="1"/>
  <c r="H160" i="1" l="1"/>
  <c r="H161" i="1" l="1"/>
  <c r="H162" i="1" l="1"/>
</calcChain>
</file>

<file path=xl/sharedStrings.xml><?xml version="1.0" encoding="utf-8"?>
<sst xmlns="http://schemas.openxmlformats.org/spreadsheetml/2006/main" count="18" uniqueCount="17">
  <si>
    <t>h</t>
  </si>
  <si>
    <t>a</t>
  </si>
  <si>
    <t>b</t>
  </si>
  <si>
    <t>n</t>
  </si>
  <si>
    <t>h/2</t>
  </si>
  <si>
    <t>x</t>
  </si>
  <si>
    <t>(5x^2+3x-7)*sin</t>
  </si>
  <si>
    <t>сумм</t>
  </si>
  <si>
    <t>+++++++++++++++++++++++++++++</t>
  </si>
  <si>
    <t>x+h/2</t>
  </si>
  <si>
    <t>h/6</t>
  </si>
  <si>
    <t>f(x)</t>
  </si>
  <si>
    <t>f(x+h/2)*4</t>
  </si>
  <si>
    <t>f(x+h/2)</t>
  </si>
  <si>
    <t>f(x)*2</t>
  </si>
  <si>
    <t>сумм f(x)</t>
  </si>
  <si>
    <t>сумм f(x+h/2)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</si>
</sst>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80"/>
  <sheetViews>
    <sheetView tabSelected="1" topLeftCell="A2" workbookViewId="0">
      <selection activeCell="Q2" sqref="Q2"/>
    </sheetView>
  </sheetViews>
  <sheetFormatPr defaultRowHeight="15" x14ac:dyDescent="0.25"/>
  <cols>
    <col min="9" max="9" width="12.85546875" customWidth="1"/>
    <col min="17" max="17" width="10.5703125" customWidth="1"/>
    <col min="18" max="18" width="13" customWidth="1"/>
  </cols>
  <sheetData>
    <row r="1" spans="1:18" x14ac:dyDescent="0.25">
      <c r="A1" t="s">
        <v>1</v>
      </c>
      <c r="B1" t="s">
        <v>2</v>
      </c>
      <c r="C1" t="s">
        <v>3</v>
      </c>
      <c r="D1" t="s">
        <v>0</v>
      </c>
      <c r="E1" t="s">
        <v>4</v>
      </c>
      <c r="F1" t="s">
        <v>10</v>
      </c>
      <c r="G1" t="s">
        <v>3</v>
      </c>
      <c r="H1" t="s">
        <v>5</v>
      </c>
      <c r="I1" t="s">
        <v>9</v>
      </c>
      <c r="J1" t="s">
        <v>6</v>
      </c>
      <c r="M1" t="s">
        <v>11</v>
      </c>
      <c r="N1" t="s">
        <v>13</v>
      </c>
      <c r="O1" t="s">
        <v>14</v>
      </c>
      <c r="P1" t="s">
        <v>12</v>
      </c>
      <c r="Q1" t="s">
        <v>15</v>
      </c>
      <c r="R1" t="s">
        <v>16</v>
      </c>
    </row>
    <row r="2" spans="1:18" x14ac:dyDescent="0.25">
      <c r="A2">
        <v>0.4</v>
      </c>
      <c r="B2">
        <v>2</v>
      </c>
      <c r="C2">
        <f>(B2-A2)/D2</f>
        <v>160</v>
      </c>
      <c r="D2">
        <v>0.01</v>
      </c>
      <c r="E2">
        <f>D2/2</f>
        <v>5.0000000000000001E-3</v>
      </c>
      <c r="F2">
        <f>D2/6</f>
        <v>1.6666666666666668E-3</v>
      </c>
      <c r="G2">
        <v>0</v>
      </c>
      <c r="H2">
        <f>A2</f>
        <v>0.4</v>
      </c>
      <c r="I2">
        <f>H2+E2</f>
        <v>0.40500000000000003</v>
      </c>
      <c r="J2">
        <f>(5*I2^2+(3*I2)-7)*SIN(I2)*$D$2</f>
        <v>-1.9562538928958782E-2</v>
      </c>
      <c r="K2" t="s">
        <v>7</v>
      </c>
      <c r="L2">
        <f>SUM(J2:J161)</f>
        <v>8.1172570118194027</v>
      </c>
      <c r="M2">
        <f>(5*H2^2+3*H2-7)*SIN(H2)</f>
        <v>-1.9470917115432527</v>
      </c>
      <c r="N2">
        <f>(5*I2^2+(3*I2)-7)*SIN(I2)</f>
        <v>-1.9562538928958781</v>
      </c>
      <c r="O2">
        <f>M2*2</f>
        <v>-3.8941834230865053</v>
      </c>
      <c r="P2">
        <f>N2*4</f>
        <v>-7.8250155715835126</v>
      </c>
      <c r="Q2">
        <f>SUM(M2:M162)</f>
        <v>819.40908915334921</v>
      </c>
      <c r="R2">
        <f>SUM(N2:N161)</f>
        <v>811.72570118194051</v>
      </c>
    </row>
    <row r="3" spans="1:18" x14ac:dyDescent="0.25">
      <c r="G3">
        <v>1</v>
      </c>
      <c r="H3">
        <f>H2+$D$2</f>
        <v>0.41000000000000003</v>
      </c>
      <c r="I3">
        <f>I2+$D$2</f>
        <v>0.41500000000000004</v>
      </c>
      <c r="J3">
        <f t="shared" ref="J3:J66" si="0">(5*I3^2+(3*I3)-7)*SIN(I3)*$D$2</f>
        <v>-1.9731611205659586E-2</v>
      </c>
      <c r="M3">
        <f t="shared" ref="M3:M66" si="1">(5*H3^2+3*H3-7)*SIN(H3)</f>
        <v>-1.9649446822992129</v>
      </c>
      <c r="N3">
        <f>(5*I3^2+(3*I3)-7)*SIN(I3)</f>
        <v>-1.9731611205659585</v>
      </c>
      <c r="O3">
        <f t="shared" ref="O3:O66" si="2">M3*2</f>
        <v>-3.9298893645984259</v>
      </c>
      <c r="P3">
        <f t="shared" ref="P3:P66" si="3">N3*4</f>
        <v>-7.892644482263834</v>
      </c>
    </row>
    <row r="4" spans="1:18" x14ac:dyDescent="0.25">
      <c r="G4">
        <v>2</v>
      </c>
      <c r="H4">
        <f>H3+$D$2</f>
        <v>0.42000000000000004</v>
      </c>
      <c r="I4">
        <f t="shared" ref="I4:I67" si="4">I3+$D$2</f>
        <v>0.42500000000000004</v>
      </c>
      <c r="J4">
        <f t="shared" si="0"/>
        <v>-1.9881592694690763E-2</v>
      </c>
      <c r="M4">
        <f t="shared" si="1"/>
        <v>-1.980900280963392</v>
      </c>
      <c r="N4">
        <f>(5*I4^2+(3*I4)-7)*SIN(I4)</f>
        <v>-1.9881592694690762</v>
      </c>
      <c r="O4">
        <f t="shared" si="2"/>
        <v>-3.961800561926784</v>
      </c>
      <c r="P4">
        <f t="shared" si="3"/>
        <v>-7.9526370778763047</v>
      </c>
    </row>
    <row r="5" spans="1:18" x14ac:dyDescent="0.25">
      <c r="G5">
        <v>3</v>
      </c>
      <c r="H5">
        <f t="shared" ref="H5:H68" si="5">H4+$D$2</f>
        <v>0.43000000000000005</v>
      </c>
      <c r="I5">
        <f t="shared" si="4"/>
        <v>0.43500000000000005</v>
      </c>
      <c r="J5">
        <f t="shared" si="0"/>
        <v>-2.0012253197900409E-2</v>
      </c>
      <c r="M5">
        <f t="shared" si="1"/>
        <v>-1.9949352250249883</v>
      </c>
      <c r="N5">
        <f>(5*I5^2+(3*I5)-7)*SIN(I5)</f>
        <v>-2.0012253197900409</v>
      </c>
      <c r="O5">
        <f t="shared" si="2"/>
        <v>-3.9898704500499766</v>
      </c>
      <c r="P5">
        <f t="shared" si="3"/>
        <v>-8.0049012791601637</v>
      </c>
    </row>
    <row r="6" spans="1:18" x14ac:dyDescent="0.25">
      <c r="G6">
        <v>4</v>
      </c>
      <c r="H6">
        <f t="shared" si="5"/>
        <v>0.44000000000000006</v>
      </c>
      <c r="I6">
        <f t="shared" si="4"/>
        <v>0.44500000000000006</v>
      </c>
      <c r="J6">
        <f t="shared" si="0"/>
        <v>-2.0123367831717111E-2</v>
      </c>
      <c r="M6">
        <f t="shared" si="1"/>
        <v>-2.0070267593909903</v>
      </c>
      <c r="N6">
        <f>(5*I6^2+(3*I6)-7)*SIN(I6)</f>
        <v>-2.0123367831717109</v>
      </c>
      <c r="O6">
        <f t="shared" si="2"/>
        <v>-4.0140535187819806</v>
      </c>
      <c r="P6">
        <f t="shared" si="3"/>
        <v>-8.0493471326868438</v>
      </c>
    </row>
    <row r="7" spans="1:18" x14ac:dyDescent="0.25">
      <c r="G7">
        <v>5</v>
      </c>
      <c r="H7">
        <f t="shared" si="5"/>
        <v>0.45000000000000007</v>
      </c>
      <c r="I7">
        <f t="shared" si="4"/>
        <v>0.45500000000000007</v>
      </c>
      <c r="J7">
        <f t="shared" si="0"/>
        <v>-2.021471710717699E-2</v>
      </c>
      <c r="M7">
        <f t="shared" si="1"/>
        <v>-2.0171526644408302</v>
      </c>
      <c r="N7">
        <f>(5*I7^2+(3*I7)-7)*SIN(I7)</f>
        <v>-2.0214717107176989</v>
      </c>
      <c r="O7">
        <f t="shared" si="2"/>
        <v>-4.0343053288816604</v>
      </c>
      <c r="P7">
        <f t="shared" si="3"/>
        <v>-8.0858868428707957</v>
      </c>
    </row>
    <row r="8" spans="1:18" x14ac:dyDescent="0.25">
      <c r="G8">
        <v>6</v>
      </c>
      <c r="H8">
        <f t="shared" si="5"/>
        <v>0.46000000000000008</v>
      </c>
      <c r="I8">
        <f t="shared" si="4"/>
        <v>0.46500000000000008</v>
      </c>
      <c r="J8">
        <f t="shared" si="0"/>
        <v>-2.0286087008898696E-2</v>
      </c>
      <c r="M8">
        <f t="shared" si="1"/>
        <v>-2.0252912639767011</v>
      </c>
      <c r="N8">
        <f>(5*I8^2+(3*I8)-7)*SIN(I8)</f>
        <v>-2.0286087008898694</v>
      </c>
      <c r="O8">
        <f t="shared" si="2"/>
        <v>-4.0505825279534022</v>
      </c>
      <c r="P8">
        <f t="shared" si="3"/>
        <v>-8.1144348035594778</v>
      </c>
    </row>
    <row r="9" spans="1:18" x14ac:dyDescent="0.25">
      <c r="G9">
        <v>7</v>
      </c>
      <c r="H9">
        <f t="shared" si="5"/>
        <v>0.47000000000000008</v>
      </c>
      <c r="I9">
        <f t="shared" si="4"/>
        <v>0.47500000000000009</v>
      </c>
      <c r="J9">
        <f t="shared" si="0"/>
        <v>-2.0337269072989179E-2</v>
      </c>
      <c r="M9">
        <f t="shared" si="1"/>
        <v>-2.0314214330678113</v>
      </c>
      <c r="N9">
        <f>(5*I9^2+(3*I9)-7)*SIN(I9)</f>
        <v>-2.0337269072989179</v>
      </c>
      <c r="O9">
        <f t="shared" si="2"/>
        <v>-4.0628428661356226</v>
      </c>
      <c r="P9">
        <f t="shared" si="3"/>
        <v>-8.1349076291956717</v>
      </c>
    </row>
    <row r="10" spans="1:18" x14ac:dyDescent="0.25">
      <c r="G10">
        <v>8</v>
      </c>
      <c r="H10">
        <f t="shared" si="5"/>
        <v>0.48000000000000009</v>
      </c>
      <c r="I10">
        <f t="shared" si="4"/>
        <v>0.4850000000000001</v>
      </c>
      <c r="J10">
        <f t="shared" si="0"/>
        <v>-2.0368060463863202E-2</v>
      </c>
      <c r="M10">
        <f t="shared" si="1"/>
        <v>-2.0355226057868565</v>
      </c>
      <c r="N10">
        <f>(5*I10^2+(3*I10)-7)*SIN(I10)</f>
        <v>-2.03680604638632</v>
      </c>
      <c r="O10">
        <f t="shared" si="2"/>
        <v>-4.071045211573713</v>
      </c>
      <c r="P10">
        <f t="shared" si="3"/>
        <v>-8.1472241855452801</v>
      </c>
    </row>
    <row r="11" spans="1:18" x14ac:dyDescent="0.25">
      <c r="G11">
        <v>9</v>
      </c>
      <c r="H11">
        <f t="shared" si="5"/>
        <v>0.4900000000000001</v>
      </c>
      <c r="I11">
        <f t="shared" si="4"/>
        <v>0.49500000000000011</v>
      </c>
      <c r="J11">
        <f t="shared" si="0"/>
        <v>-2.03782640499597E-2</v>
      </c>
      <c r="M11">
        <f t="shared" si="1"/>
        <v>-2.0375747828370288</v>
      </c>
      <c r="N11">
        <f>(5*I11^2+(3*I11)-7)*SIN(I11)</f>
        <v>-2.03782640499597</v>
      </c>
      <c r="O11">
        <f t="shared" si="2"/>
        <v>-4.0751495656740575</v>
      </c>
      <c r="P11">
        <f t="shared" si="3"/>
        <v>-8.15130561998388</v>
      </c>
    </row>
    <row r="12" spans="1:18" x14ac:dyDescent="0.25">
      <c r="G12">
        <v>10</v>
      </c>
      <c r="H12">
        <f t="shared" si="5"/>
        <v>0.50000000000000011</v>
      </c>
      <c r="I12">
        <f t="shared" si="4"/>
        <v>0.50500000000000012</v>
      </c>
      <c r="J12">
        <f t="shared" si="0"/>
        <v>-2.0367688478338319E-2</v>
      </c>
      <c r="M12">
        <f t="shared" si="1"/>
        <v>-2.037558539067863</v>
      </c>
      <c r="N12">
        <f>(5*I12^2+(3*I12)-7)*SIN(I12)</f>
        <v>-2.0367688478338319</v>
      </c>
      <c r="O12">
        <f t="shared" si="2"/>
        <v>-4.075117078135726</v>
      </c>
      <c r="P12">
        <f t="shared" si="3"/>
        <v>-8.1470753913353278</v>
      </c>
    </row>
    <row r="13" spans="1:18" x14ac:dyDescent="0.25">
      <c r="G13">
        <v>11</v>
      </c>
      <c r="H13">
        <f t="shared" si="5"/>
        <v>0.51000000000000012</v>
      </c>
      <c r="I13">
        <f t="shared" si="4"/>
        <v>0.51500000000000012</v>
      </c>
      <c r="J13">
        <f t="shared" si="0"/>
        <v>-2.0336148248139629E-2</v>
      </c>
      <c r="M13">
        <f t="shared" si="1"/>
        <v>-2.0354550308782828</v>
      </c>
      <c r="N13">
        <f>(5*I13^2+(3*I13)-7)*SIN(I13)</f>
        <v>-2.0336148248139629</v>
      </c>
      <c r="O13">
        <f t="shared" si="2"/>
        <v>-4.0709100617565657</v>
      </c>
      <c r="P13">
        <f t="shared" si="3"/>
        <v>-8.1344592992558518</v>
      </c>
    </row>
    <row r="14" spans="1:18" x14ac:dyDescent="0.25">
      <c r="G14">
        <v>12</v>
      </c>
      <c r="H14">
        <f t="shared" si="5"/>
        <v>0.52000000000000013</v>
      </c>
      <c r="I14">
        <f t="shared" si="4"/>
        <v>0.52500000000000013</v>
      </c>
      <c r="J14">
        <f t="shared" si="0"/>
        <v>-2.0283463782892756E-2</v>
      </c>
      <c r="M14">
        <f t="shared" si="1"/>
        <v>-2.0312460035051956</v>
      </c>
      <c r="N14">
        <f>(5*I14^2+(3*I14)-7)*SIN(I14)</f>
        <v>-2.0283463782892754</v>
      </c>
      <c r="O14">
        <f t="shared" si="2"/>
        <v>-4.0624920070103911</v>
      </c>
      <c r="P14">
        <f t="shared" si="3"/>
        <v>-8.1133855131571018</v>
      </c>
    </row>
    <row r="15" spans="1:18" x14ac:dyDescent="0.25">
      <c r="G15">
        <v>13</v>
      </c>
      <c r="H15">
        <f t="shared" si="5"/>
        <v>0.53000000000000014</v>
      </c>
      <c r="I15">
        <f t="shared" si="4"/>
        <v>0.53500000000000014</v>
      </c>
      <c r="J15">
        <f t="shared" si="0"/>
        <v>-2.020946150165422E-2</v>
      </c>
      <c r="M15">
        <f t="shared" si="1"/>
        <v>-2.0249137981960144</v>
      </c>
      <c r="N15">
        <f>(5*I15^2+(3*I15)-7)*SIN(I15)</f>
        <v>-2.0209461501654218</v>
      </c>
      <c r="O15">
        <f t="shared" si="2"/>
        <v>-4.0498275963920287</v>
      </c>
      <c r="P15">
        <f t="shared" si="3"/>
        <v>-8.0837846006616871</v>
      </c>
    </row>
    <row r="16" spans="1:18" x14ac:dyDescent="0.25">
      <c r="G16">
        <v>14</v>
      </c>
      <c r="H16">
        <f t="shared" si="5"/>
        <v>0.54000000000000015</v>
      </c>
      <c r="I16">
        <f t="shared" si="4"/>
        <v>0.54500000000000015</v>
      </c>
      <c r="J16">
        <f t="shared" si="0"/>
        <v>-2.0113973888962126E-2</v>
      </c>
      <c r="M16">
        <f t="shared" si="1"/>
        <v>-2.0164413592635095</v>
      </c>
      <c r="N16">
        <f>(5*I16^2+(3*I16)-7)*SIN(I16)</f>
        <v>-2.0113973888962127</v>
      </c>
      <c r="O16">
        <f t="shared" si="2"/>
        <v>-4.0328827185270191</v>
      </c>
      <c r="P16">
        <f t="shared" si="3"/>
        <v>-8.0455895555848507</v>
      </c>
    </row>
    <row r="17" spans="7:16" x14ac:dyDescent="0.25">
      <c r="G17">
        <v>15</v>
      </c>
      <c r="H17">
        <f t="shared" si="5"/>
        <v>0.55000000000000016</v>
      </c>
      <c r="I17">
        <f t="shared" si="4"/>
        <v>0.55500000000000016</v>
      </c>
      <c r="J17">
        <f t="shared" si="0"/>
        <v>-1.9996839563590031E-2</v>
      </c>
      <c r="M17">
        <f t="shared" si="1"/>
        <v>-2.0058122410214043</v>
      </c>
      <c r="N17">
        <f>(5*I17^2+(3*I17)-7)*SIN(I17)</f>
        <v>-1.999683956359003</v>
      </c>
      <c r="O17">
        <f t="shared" si="2"/>
        <v>-4.0116244820428086</v>
      </c>
      <c r="P17">
        <f t="shared" si="3"/>
        <v>-7.9987358254360119</v>
      </c>
    </row>
    <row r="18" spans="7:16" x14ac:dyDescent="0.25">
      <c r="G18">
        <v>16</v>
      </c>
      <c r="H18">
        <f t="shared" si="5"/>
        <v>0.56000000000000016</v>
      </c>
      <c r="I18">
        <f t="shared" si="4"/>
        <v>0.56500000000000017</v>
      </c>
      <c r="J18">
        <f t="shared" si="0"/>
        <v>-1.9857903346084772E-2</v>
      </c>
      <c r="M18">
        <f t="shared" si="1"/>
        <v>-1.9930106145991544</v>
      </c>
      <c r="N18">
        <f>(5*I18^2+(3*I18)-7)*SIN(I18)</f>
        <v>-1.9857903346084771</v>
      </c>
      <c r="O18">
        <f t="shared" si="2"/>
        <v>-3.9860212291983088</v>
      </c>
      <c r="P18">
        <f t="shared" si="3"/>
        <v>-7.9431613384339084</v>
      </c>
    </row>
    <row r="19" spans="7:16" x14ac:dyDescent="0.25">
      <c r="G19">
        <v>17</v>
      </c>
      <c r="H19">
        <f t="shared" si="5"/>
        <v>0.57000000000000017</v>
      </c>
      <c r="I19">
        <f t="shared" si="4"/>
        <v>0.57500000000000018</v>
      </c>
      <c r="J19">
        <f t="shared" si="0"/>
        <v>-1.9697016325073174E-2</v>
      </c>
      <c r="M19">
        <f t="shared" si="1"/>
        <v>-1.9780212746343644</v>
      </c>
      <c r="N19">
        <f>(5*I19^2+(3*I19)-7)*SIN(I19)</f>
        <v>-1.9697016325073176</v>
      </c>
      <c r="O19">
        <f t="shared" si="2"/>
        <v>-3.9560425492687288</v>
      </c>
      <c r="P19">
        <f t="shared" si="3"/>
        <v>-7.8788065300292702</v>
      </c>
    </row>
    <row r="20" spans="7:16" x14ac:dyDescent="0.25">
      <c r="G20">
        <v>18</v>
      </c>
      <c r="H20">
        <f t="shared" si="5"/>
        <v>0.58000000000000018</v>
      </c>
      <c r="I20">
        <f t="shared" si="4"/>
        <v>0.58500000000000019</v>
      </c>
      <c r="J20">
        <f t="shared" si="0"/>
        <v>-1.9514035922322329E-2</v>
      </c>
      <c r="M20">
        <f t="shared" si="1"/>
        <v>-1.9608296458413232</v>
      </c>
      <c r="N20">
        <f>(5*I20^2+(3*I20)-7)*SIN(I20)</f>
        <v>-1.9514035922322328</v>
      </c>
      <c r="O20">
        <f t="shared" si="2"/>
        <v>-3.9216592916826465</v>
      </c>
      <c r="P20">
        <f t="shared" si="3"/>
        <v>-7.8056143689289312</v>
      </c>
    </row>
    <row r="21" spans="7:16" x14ac:dyDescent="0.25">
      <c r="G21">
        <v>19</v>
      </c>
      <c r="H21">
        <f t="shared" si="5"/>
        <v>0.59000000000000019</v>
      </c>
      <c r="I21">
        <f t="shared" si="4"/>
        <v>0.5950000000000002</v>
      </c>
      <c r="J21">
        <f t="shared" si="0"/>
        <v>-1.930882595653861E-2</v>
      </c>
      <c r="M21">
        <f t="shared" si="1"/>
        <v>-1.9414217894541583</v>
      </c>
      <c r="N21">
        <f>(5*I21^2+(3*I21)-7)*SIN(I21)</f>
        <v>-1.9308825956538609</v>
      </c>
      <c r="O21">
        <f t="shared" si="2"/>
        <v>-3.8828435789083167</v>
      </c>
      <c r="P21">
        <f t="shared" si="3"/>
        <v>-7.7235303826154436</v>
      </c>
    </row>
    <row r="22" spans="7:16" x14ac:dyDescent="0.25">
      <c r="G22">
        <v>20</v>
      </c>
      <c r="H22">
        <f t="shared" si="5"/>
        <v>0.6000000000000002</v>
      </c>
      <c r="I22">
        <f t="shared" si="4"/>
        <v>0.6050000000000002</v>
      </c>
      <c r="J22">
        <f t="shared" si="0"/>
        <v>-1.9081256705890767E-2</v>
      </c>
      <c r="M22">
        <f t="shared" si="1"/>
        <v>-1.9197844095431194</v>
      </c>
      <c r="N22">
        <f>(5*I22^2+(3*I22)-7)*SIN(I22)</f>
        <v>-1.9081256705890766</v>
      </c>
      <c r="O22">
        <f t="shared" si="2"/>
        <v>-3.8395688190862387</v>
      </c>
      <c r="P22">
        <f t="shared" si="3"/>
        <v>-7.6325026823563062</v>
      </c>
    </row>
    <row r="23" spans="7:16" x14ac:dyDescent="0.25">
      <c r="G23">
        <v>21</v>
      </c>
      <c r="H23">
        <f t="shared" si="5"/>
        <v>0.61000000000000021</v>
      </c>
      <c r="I23">
        <f t="shared" si="4"/>
        <v>0.61500000000000021</v>
      </c>
      <c r="J23">
        <f t="shared" si="0"/>
        <v>-1.8831204969242489E-2</v>
      </c>
      <c r="M23">
        <f t="shared" si="1"/>
        <v>-1.895904859202542</v>
      </c>
      <c r="N23">
        <f>(5*I23^2+(3*I23)-7)*SIN(I23)</f>
        <v>-1.883120496924249</v>
      </c>
      <c r="O23">
        <f t="shared" si="2"/>
        <v>-3.7918097184050841</v>
      </c>
      <c r="P23">
        <f t="shared" si="3"/>
        <v>-7.532481987696996</v>
      </c>
    </row>
    <row r="24" spans="7:16" x14ac:dyDescent="0.25">
      <c r="G24">
        <v>22</v>
      </c>
      <c r="H24">
        <f t="shared" si="5"/>
        <v>0.62000000000000022</v>
      </c>
      <c r="I24">
        <f t="shared" si="4"/>
        <v>0.62500000000000022</v>
      </c>
      <c r="J24">
        <f t="shared" si="0"/>
        <v>-1.855855412608028E-2</v>
      </c>
      <c r="M24">
        <f t="shared" si="1"/>
        <v>-1.8697711466090472</v>
      </c>
      <c r="N24">
        <f>(5*I24^2+(3*I24)-7)*SIN(I24)</f>
        <v>-1.8558554126080278</v>
      </c>
      <c r="O24">
        <f t="shared" si="2"/>
        <v>-3.7395422932180944</v>
      </c>
      <c r="P24">
        <f t="shared" si="3"/>
        <v>-7.4234216504321111</v>
      </c>
    </row>
    <row r="25" spans="7:16" x14ac:dyDescent="0.25">
      <c r="G25">
        <v>23</v>
      </c>
      <c r="H25">
        <f t="shared" si="5"/>
        <v>0.63000000000000023</v>
      </c>
      <c r="I25">
        <f t="shared" si="4"/>
        <v>0.63500000000000023</v>
      </c>
      <c r="J25">
        <f t="shared" si="0"/>
        <v>-1.8263194195122529E-2</v>
      </c>
      <c r="M25">
        <f t="shared" si="1"/>
        <v>-1.8413719409485627</v>
      </c>
      <c r="N25">
        <f>(5*I25^2+(3*I25)-7)*SIN(I25)</f>
        <v>-1.8263194195122527</v>
      </c>
      <c r="O25">
        <f t="shared" si="2"/>
        <v>-3.6827438818971254</v>
      </c>
      <c r="P25">
        <f t="shared" si="3"/>
        <v>-7.305277678049011</v>
      </c>
    </row>
    <row r="26" spans="7:16" x14ac:dyDescent="0.25">
      <c r="G26">
        <v>24</v>
      </c>
      <c r="H26">
        <f t="shared" si="5"/>
        <v>0.64000000000000024</v>
      </c>
      <c r="I26">
        <f t="shared" si="4"/>
        <v>0.64500000000000024</v>
      </c>
      <c r="J26">
        <f t="shared" si="0"/>
        <v>-1.7945021891595976E-2</v>
      </c>
      <c r="M26">
        <f t="shared" si="1"/>
        <v>-1.810696578210772</v>
      </c>
      <c r="N26">
        <f>(5*I26^2+(3*I26)-7)*SIN(I26)</f>
        <v>-1.7945021891595976</v>
      </c>
      <c r="O26">
        <f t="shared" si="2"/>
        <v>-3.621393156421544</v>
      </c>
      <c r="P26">
        <f t="shared" si="3"/>
        <v>-7.1780087566383903</v>
      </c>
    </row>
    <row r="27" spans="7:16" x14ac:dyDescent="0.25">
      <c r="G27">
        <v>25</v>
      </c>
      <c r="H27">
        <f t="shared" si="5"/>
        <v>0.65000000000000024</v>
      </c>
      <c r="I27">
        <f t="shared" si="4"/>
        <v>0.65500000000000025</v>
      </c>
      <c r="J27">
        <f t="shared" si="0"/>
        <v>-1.7603940683165922E-2</v>
      </c>
      <c r="M27">
        <f t="shared" si="1"/>
        <v>-1.7777350668496157</v>
      </c>
      <c r="N27">
        <f>(5*I27^2+(3*I27)-7)*SIN(I27)</f>
        <v>-1.760394068316592</v>
      </c>
      <c r="O27">
        <f t="shared" si="2"/>
        <v>-3.5554701336992314</v>
      </c>
      <c r="P27">
        <f t="shared" si="3"/>
        <v>-7.0415762732663678</v>
      </c>
    </row>
    <row r="28" spans="7:16" x14ac:dyDescent="0.25">
      <c r="G28">
        <v>26</v>
      </c>
      <c r="H28">
        <f t="shared" si="5"/>
        <v>0.66000000000000025</v>
      </c>
      <c r="I28">
        <f t="shared" si="4"/>
        <v>0.66500000000000026</v>
      </c>
      <c r="J28">
        <f t="shared" si="0"/>
        <v>-1.7239860844506818E-2</v>
      </c>
      <c r="M28">
        <f t="shared" si="1"/>
        <v>-1.7424780933084976</v>
      </c>
      <c r="N28">
        <f>(5*I28^2+(3*I28)-7)*SIN(I28)</f>
        <v>-1.7239860844506818</v>
      </c>
      <c r="O28">
        <f t="shared" si="2"/>
        <v>-3.4849561866169951</v>
      </c>
      <c r="P28">
        <f t="shared" si="3"/>
        <v>-6.8959443378027272</v>
      </c>
    </row>
    <row r="29" spans="7:16" x14ac:dyDescent="0.25">
      <c r="G29">
        <v>27</v>
      </c>
      <c r="H29">
        <f t="shared" si="5"/>
        <v>0.67000000000000026</v>
      </c>
      <c r="I29">
        <f t="shared" si="4"/>
        <v>0.67500000000000027</v>
      </c>
      <c r="J29">
        <f t="shared" si="0"/>
        <v>-1.6852699510500144E-2</v>
      </c>
      <c r="M29">
        <f t="shared" si="1"/>
        <v>-1.7049170274088741</v>
      </c>
      <c r="N29">
        <f>(5*I29^2+(3*I29)-7)*SIN(I29)</f>
        <v>-1.6852699510500144</v>
      </c>
      <c r="O29">
        <f t="shared" si="2"/>
        <v>-3.4098340548177482</v>
      </c>
      <c r="P29">
        <f t="shared" si="3"/>
        <v>-6.7410798042000577</v>
      </c>
    </row>
    <row r="30" spans="7:16" x14ac:dyDescent="0.25">
      <c r="G30">
        <v>28</v>
      </c>
      <c r="H30">
        <f t="shared" si="5"/>
        <v>0.68000000000000027</v>
      </c>
      <c r="I30">
        <f t="shared" si="4"/>
        <v>0.68500000000000028</v>
      </c>
      <c r="J30">
        <f t="shared" si="0"/>
        <v>-1.6442380728046477E-2</v>
      </c>
      <c r="M30">
        <f t="shared" si="1"/>
        <v>-1.6650439276009033</v>
      </c>
      <c r="N30">
        <f>(5*I30^2+(3*I30)-7)*SIN(I30)</f>
        <v>-1.6442380728046477</v>
      </c>
      <c r="O30">
        <f t="shared" si="2"/>
        <v>-3.3300878552018065</v>
      </c>
      <c r="P30">
        <f t="shared" si="3"/>
        <v>-6.5769522912185909</v>
      </c>
    </row>
    <row r="31" spans="7:16" x14ac:dyDescent="0.25">
      <c r="G31">
        <v>29</v>
      </c>
      <c r="H31">
        <f t="shared" si="5"/>
        <v>0.69000000000000028</v>
      </c>
      <c r="I31">
        <f t="shared" si="4"/>
        <v>0.69500000000000028</v>
      </c>
      <c r="J31">
        <f t="shared" si="0"/>
        <v>-1.600883550647925E-2</v>
      </c>
      <c r="M31">
        <f t="shared" si="1"/>
        <v>-1.6228515460749058</v>
      </c>
      <c r="N31">
        <f>(5*I31^2+(3*I31)-7)*SIN(I31)</f>
        <v>-1.6008835506479249</v>
      </c>
      <c r="O31">
        <f t="shared" si="2"/>
        <v>-3.2457030921498116</v>
      </c>
      <c r="P31">
        <f t="shared" si="3"/>
        <v>-6.4035342025916995</v>
      </c>
    </row>
    <row r="32" spans="7:16" x14ac:dyDescent="0.25">
      <c r="G32">
        <v>30</v>
      </c>
      <c r="H32">
        <f t="shared" si="5"/>
        <v>0.70000000000000029</v>
      </c>
      <c r="I32">
        <f t="shared" si="4"/>
        <v>0.70500000000000029</v>
      </c>
      <c r="J32">
        <f t="shared" si="0"/>
        <v>-1.5552001866567633E-2</v>
      </c>
      <c r="M32">
        <f t="shared" si="1"/>
        <v>-1.578333333732342</v>
      </c>
      <c r="N32">
        <f>(5*I32^2+(3*I32)-7)*SIN(I32)</f>
        <v>-1.5552001866567633</v>
      </c>
      <c r="O32">
        <f t="shared" si="2"/>
        <v>-3.1566666674646839</v>
      </c>
      <c r="P32">
        <f t="shared" si="3"/>
        <v>-6.2208007466270532</v>
      </c>
    </row>
    <row r="33" spans="7:16" x14ac:dyDescent="0.25">
      <c r="G33">
        <v>31</v>
      </c>
      <c r="H33">
        <f t="shared" si="5"/>
        <v>0.7100000000000003</v>
      </c>
      <c r="I33">
        <f t="shared" si="4"/>
        <v>0.7150000000000003</v>
      </c>
      <c r="J33">
        <f t="shared" si="0"/>
        <v>-1.5071824888096368E-2</v>
      </c>
      <c r="M33">
        <f t="shared" si="1"/>
        <v>-1.5314834450150994</v>
      </c>
      <c r="N33">
        <f>(5*I33^2+(3*I33)-7)*SIN(I33)</f>
        <v>-1.5071824888096368</v>
      </c>
      <c r="O33">
        <f t="shared" si="2"/>
        <v>-3.0629668900301987</v>
      </c>
      <c r="P33">
        <f t="shared" si="3"/>
        <v>-6.0287299552385472</v>
      </c>
    </row>
    <row r="34" spans="7:16" x14ac:dyDescent="0.25">
      <c r="G34">
        <v>32</v>
      </c>
      <c r="H34">
        <f t="shared" si="5"/>
        <v>0.72000000000000031</v>
      </c>
      <c r="I34">
        <f t="shared" si="4"/>
        <v>0.72500000000000031</v>
      </c>
      <c r="J34">
        <f t="shared" si="0"/>
        <v>-1.4568256756010447E-2</v>
      </c>
      <c r="M34">
        <f t="shared" si="1"/>
        <v>-1.4822967425918701</v>
      </c>
      <c r="N34">
        <f>(5*I34^2+(3*I34)-7)*SIN(I34)</f>
        <v>-1.4568256756010447</v>
      </c>
      <c r="O34">
        <f t="shared" si="2"/>
        <v>-2.9645934851837401</v>
      </c>
      <c r="P34">
        <f t="shared" si="3"/>
        <v>-5.8273027024041788</v>
      </c>
    </row>
    <row r="35" spans="7:16" x14ac:dyDescent="0.25">
      <c r="G35">
        <v>33</v>
      </c>
      <c r="H35">
        <f t="shared" si="5"/>
        <v>0.73000000000000032</v>
      </c>
      <c r="I35">
        <f t="shared" si="4"/>
        <v>0.73500000000000032</v>
      </c>
      <c r="J35">
        <f t="shared" si="0"/>
        <v>-1.4041256805113141E-2</v>
      </c>
      <c r="M35">
        <f t="shared" si="1"/>
        <v>-1.4307688019004321</v>
      </c>
      <c r="N35">
        <f>(5*I35^2+(3*I35)-7)*SIN(I35)</f>
        <v>-1.404125680511314</v>
      </c>
      <c r="O35">
        <f t="shared" si="2"/>
        <v>-2.8615376038008642</v>
      </c>
      <c r="P35">
        <f t="shared" si="3"/>
        <v>-5.6165027220452561</v>
      </c>
    </row>
    <row r="36" spans="7:16" x14ac:dyDescent="0.25">
      <c r="G36">
        <v>34</v>
      </c>
      <c r="H36">
        <f t="shared" si="5"/>
        <v>0.74000000000000032</v>
      </c>
      <c r="I36">
        <f t="shared" si="4"/>
        <v>0.74500000000000033</v>
      </c>
      <c r="J36">
        <f t="shared" si="0"/>
        <v>-1.3490791563305633E-2</v>
      </c>
      <c r="M36">
        <f t="shared" si="1"/>
        <v>-1.3768959155446701</v>
      </c>
      <c r="N36">
        <f>(5*I36^2+(3*I36)-7)*SIN(I36)</f>
        <v>-1.3490791563305633</v>
      </c>
      <c r="O36">
        <f t="shared" si="2"/>
        <v>-2.7537918310893401</v>
      </c>
      <c r="P36">
        <f t="shared" si="3"/>
        <v>-5.3963166253222532</v>
      </c>
    </row>
    <row r="37" spans="7:16" x14ac:dyDescent="0.25">
      <c r="G37">
        <v>35</v>
      </c>
      <c r="H37">
        <f t="shared" si="5"/>
        <v>0.75000000000000033</v>
      </c>
      <c r="I37">
        <f t="shared" si="4"/>
        <v>0.75500000000000034</v>
      </c>
      <c r="J37">
        <f t="shared" si="0"/>
        <v>-1.2916834793357179E-2</v>
      </c>
      <c r="M37">
        <f t="shared" si="1"/>
        <v>-1.3206750975452082</v>
      </c>
      <c r="N37">
        <f>(5*I37^2+(3*I37)-7)*SIN(I37)</f>
        <v>-1.2916834793357179</v>
      </c>
      <c r="O37">
        <f t="shared" si="2"/>
        <v>-2.6413501950904164</v>
      </c>
      <c r="P37">
        <f t="shared" si="3"/>
        <v>-5.1667339173428717</v>
      </c>
    </row>
    <row r="38" spans="7:16" x14ac:dyDescent="0.25">
      <c r="G38">
        <v>36</v>
      </c>
      <c r="H38">
        <f t="shared" si="5"/>
        <v>0.76000000000000034</v>
      </c>
      <c r="I38">
        <f t="shared" si="4"/>
        <v>0.76500000000000035</v>
      </c>
      <c r="J38">
        <f t="shared" si="0"/>
        <v>-1.2319367533194688E-2</v>
      </c>
      <c r="M38">
        <f t="shared" si="1"/>
        <v>-1.2621040874425278</v>
      </c>
      <c r="N38">
        <f>(5*I38^2+(3*I38)-7)*SIN(I38)</f>
        <v>-1.2319367533194687</v>
      </c>
      <c r="O38">
        <f t="shared" si="2"/>
        <v>-2.5242081748850556</v>
      </c>
      <c r="P38">
        <f t="shared" si="3"/>
        <v>-4.9277470132778749</v>
      </c>
    </row>
    <row r="39" spans="7:16" x14ac:dyDescent="0.25">
      <c r="G39">
        <v>37</v>
      </c>
      <c r="H39">
        <f t="shared" si="5"/>
        <v>0.77000000000000035</v>
      </c>
      <c r="I39">
        <f t="shared" si="4"/>
        <v>0.77500000000000036</v>
      </c>
      <c r="J39">
        <f t="shared" si="0"/>
        <v>-1.169837813470101E-2</v>
      </c>
      <c r="M39">
        <f t="shared" si="1"/>
        <v>-1.2011813542515022</v>
      </c>
      <c r="N39">
        <f>(5*I39^2+(3*I39)-7)*SIN(I39)</f>
        <v>-1.1698378134701009</v>
      </c>
      <c r="O39">
        <f t="shared" si="2"/>
        <v>-2.4023627085030044</v>
      </c>
      <c r="P39">
        <f t="shared" si="3"/>
        <v>-4.6793512538804034</v>
      </c>
    </row>
    <row r="40" spans="7:16" x14ac:dyDescent="0.25">
      <c r="G40">
        <v>38</v>
      </c>
      <c r="H40">
        <f t="shared" si="5"/>
        <v>0.78000000000000036</v>
      </c>
      <c r="I40">
        <f t="shared" si="4"/>
        <v>0.78500000000000036</v>
      </c>
      <c r="J40">
        <f t="shared" si="0"/>
        <v>-1.1053862301011517E-2</v>
      </c>
      <c r="M40">
        <f t="shared" si="1"/>
        <v>-1.1379061002662614</v>
      </c>
      <c r="N40">
        <f>(5*I40^2+(3*I40)-7)*SIN(I40)</f>
        <v>-1.1053862301011517</v>
      </c>
      <c r="O40">
        <f t="shared" si="2"/>
        <v>-2.2758122005325228</v>
      </c>
      <c r="P40">
        <f t="shared" si="3"/>
        <v>-4.4215449204046067</v>
      </c>
    </row>
    <row r="41" spans="7:16" x14ac:dyDescent="0.25">
      <c r="G41">
        <v>39</v>
      </c>
      <c r="H41">
        <f t="shared" si="5"/>
        <v>0.79000000000000037</v>
      </c>
      <c r="I41">
        <f t="shared" si="4"/>
        <v>0.79500000000000037</v>
      </c>
      <c r="J41">
        <f t="shared" si="0"/>
        <v>-1.0385823122298592E-2</v>
      </c>
      <c r="M41">
        <f t="shared" si="1"/>
        <v>-1.0722782647143769</v>
      </c>
      <c r="N41">
        <f>(5*I41^2+(3*I41)-7)*SIN(I41)</f>
        <v>-1.0385823122298592</v>
      </c>
      <c r="O41">
        <f t="shared" si="2"/>
        <v>-2.1445565294287539</v>
      </c>
      <c r="P41">
        <f t="shared" si="3"/>
        <v>-4.1543292489194368</v>
      </c>
    </row>
    <row r="42" spans="7:16" x14ac:dyDescent="0.25">
      <c r="G42">
        <v>40</v>
      </c>
      <c r="H42">
        <f t="shared" si="5"/>
        <v>0.80000000000000038</v>
      </c>
      <c r="I42">
        <f t="shared" si="4"/>
        <v>0.80500000000000038</v>
      </c>
      <c r="J42">
        <f t="shared" si="0"/>
        <v>-9.6942711100341059E-3</v>
      </c>
      <c r="M42">
        <f t="shared" si="1"/>
        <v>-1.0042985272593292</v>
      </c>
      <c r="N42">
        <f>(5*I42^2+(3*I42)-7)*SIN(I42)</f>
        <v>-0.9694271110034105</v>
      </c>
      <c r="O42">
        <f t="shared" si="2"/>
        <v>-2.0085970545186584</v>
      </c>
      <c r="P42">
        <f t="shared" si="3"/>
        <v>-3.877708444013642</v>
      </c>
    </row>
    <row r="43" spans="7:16" x14ac:dyDescent="0.25">
      <c r="G43">
        <v>41</v>
      </c>
      <c r="H43">
        <f t="shared" si="5"/>
        <v>0.81000000000000039</v>
      </c>
      <c r="I43">
        <f t="shared" si="4"/>
        <v>0.81500000000000039</v>
      </c>
      <c r="J43">
        <f t="shared" si="0"/>
        <v>-8.9792242297201761E-3</v>
      </c>
      <c r="M43">
        <f t="shared" si="1"/>
        <v>-0.93396831135029679</v>
      </c>
      <c r="N43">
        <f>(5*I43^2+(3*I43)-7)*SIN(I43)</f>
        <v>-0.89792242297201763</v>
      </c>
      <c r="O43">
        <f t="shared" si="2"/>
        <v>-1.8679366227005936</v>
      </c>
      <c r="P43">
        <f t="shared" si="3"/>
        <v>-3.5916896918880705</v>
      </c>
    </row>
    <row r="44" spans="7:16" x14ac:dyDescent="0.25">
      <c r="G44">
        <v>42</v>
      </c>
      <c r="H44">
        <f t="shared" si="5"/>
        <v>0.8200000000000004</v>
      </c>
      <c r="I44">
        <f t="shared" si="4"/>
        <v>0.8250000000000004</v>
      </c>
      <c r="J44">
        <f t="shared" si="0"/>
        <v>-8.2407079320787682E-3</v>
      </c>
      <c r="M44">
        <f t="shared" si="1"/>
        <v>-0.86128978741828033</v>
      </c>
      <c r="N44">
        <f>(5*I44^2+(3*I44)-7)*SIN(I44)</f>
        <v>-0.82407079320787679</v>
      </c>
      <c r="O44">
        <f t="shared" si="2"/>
        <v>-1.7225795748365607</v>
      </c>
      <c r="P44">
        <f t="shared" si="3"/>
        <v>-3.2962831728315072</v>
      </c>
    </row>
    <row r="45" spans="7:16" x14ac:dyDescent="0.25">
      <c r="G45">
        <v>43</v>
      </c>
      <c r="H45">
        <f t="shared" si="5"/>
        <v>0.8300000000000004</v>
      </c>
      <c r="I45">
        <f t="shared" si="4"/>
        <v>0.83500000000000041</v>
      </c>
      <c r="J45">
        <f t="shared" si="0"/>
        <v>-7.4787551826908209E-3</v>
      </c>
      <c r="M45">
        <f t="shared" si="1"/>
        <v>-0.78626587591766239</v>
      </c>
      <c r="N45">
        <f>(5*I45^2+(3*I45)-7)*SIN(I45)</f>
        <v>-0.74787551826908205</v>
      </c>
      <c r="O45">
        <f t="shared" si="2"/>
        <v>-1.5725317518353248</v>
      </c>
      <c r="P45">
        <f t="shared" si="3"/>
        <v>-2.9915020730763282</v>
      </c>
    </row>
    <row r="46" spans="7:16" x14ac:dyDescent="0.25">
      <c r="G46">
        <v>44</v>
      </c>
      <c r="H46">
        <f t="shared" si="5"/>
        <v>0.84000000000000041</v>
      </c>
      <c r="I46">
        <f t="shared" si="4"/>
        <v>0.84500000000000042</v>
      </c>
      <c r="J46">
        <f t="shared" si="0"/>
        <v>-6.6934064900759987E-3</v>
      </c>
      <c r="M46">
        <f t="shared" si="1"/>
        <v>-0.708900250212255</v>
      </c>
      <c r="N46">
        <f>(5*I46^2+(3*I46)-7)*SIN(I46)</f>
        <v>-0.66934064900759982</v>
      </c>
      <c r="O46">
        <f t="shared" si="2"/>
        <v>-1.41780050042451</v>
      </c>
      <c r="P46">
        <f t="shared" si="3"/>
        <v>-2.6773625960303993</v>
      </c>
    </row>
    <row r="47" spans="7:16" x14ac:dyDescent="0.25">
      <c r="G47">
        <v>45</v>
      </c>
      <c r="H47">
        <f t="shared" si="5"/>
        <v>0.85000000000000042</v>
      </c>
      <c r="I47">
        <f t="shared" si="4"/>
        <v>0.85500000000000043</v>
      </c>
      <c r="J47">
        <f t="shared" si="0"/>
        <v>-5.8847099322045706E-3</v>
      </c>
      <c r="M47">
        <f t="shared" si="1"/>
        <v>-0.62919733930499155</v>
      </c>
      <c r="N47">
        <f>(5*I47^2+(3*I47)-7)*SIN(I47)</f>
        <v>-0.58847099322045704</v>
      </c>
      <c r="O47">
        <f t="shared" si="2"/>
        <v>-1.2583946786099831</v>
      </c>
      <c r="P47">
        <f t="shared" si="3"/>
        <v>-2.3538839728818282</v>
      </c>
    </row>
    <row r="48" spans="7:16" x14ac:dyDescent="0.25">
      <c r="G48">
        <v>46</v>
      </c>
      <c r="H48">
        <f t="shared" si="5"/>
        <v>0.86000000000000043</v>
      </c>
      <c r="I48">
        <f t="shared" si="4"/>
        <v>0.86500000000000044</v>
      </c>
      <c r="J48">
        <f t="shared" si="0"/>
        <v>-5.0527211814326931E-3</v>
      </c>
      <c r="M48">
        <f t="shared" si="1"/>
        <v>-0.54716233041038653</v>
      </c>
      <c r="N48">
        <f>(5*I48^2+(3*I48)-7)*SIN(I48)</f>
        <v>-0.50527211814326933</v>
      </c>
      <c r="O48">
        <f t="shared" si="2"/>
        <v>-1.0943246608207731</v>
      </c>
      <c r="P48">
        <f t="shared" si="3"/>
        <v>-2.0210884725730773</v>
      </c>
    </row>
    <row r="49" spans="7:16" x14ac:dyDescent="0.25">
      <c r="G49">
        <v>47</v>
      </c>
      <c r="H49">
        <f t="shared" si="5"/>
        <v>0.87000000000000044</v>
      </c>
      <c r="I49">
        <f t="shared" si="4"/>
        <v>0.87500000000000044</v>
      </c>
      <c r="J49">
        <f t="shared" si="0"/>
        <v>-4.1975035278532333E-3</v>
      </c>
      <c r="M49">
        <f t="shared" si="1"/>
        <v>-0.4628011713689395</v>
      </c>
      <c r="N49">
        <f>(5*I49^2+(3*I49)-7)*SIN(I49)</f>
        <v>-0.41975035278532336</v>
      </c>
      <c r="O49">
        <f t="shared" si="2"/>
        <v>-0.925602342737879</v>
      </c>
      <c r="P49">
        <f t="shared" si="3"/>
        <v>-1.6790014111412934</v>
      </c>
    </row>
    <row r="50" spans="7:16" x14ac:dyDescent="0.25">
      <c r="G50">
        <v>48</v>
      </c>
      <c r="H50">
        <f t="shared" si="5"/>
        <v>0.88000000000000045</v>
      </c>
      <c r="I50">
        <f t="shared" si="4"/>
        <v>0.88500000000000045</v>
      </c>
      <c r="J50">
        <f t="shared" si="0"/>
        <v>-3.3191279010540953E-3</v>
      </c>
      <c r="M50">
        <f t="shared" si="1"/>
        <v>-0.37612057290269268</v>
      </c>
      <c r="N50">
        <f>(5*I50^2+(3*I50)-7)*SIN(I50)</f>
        <v>-0.33191279010540953</v>
      </c>
      <c r="O50">
        <f t="shared" si="2"/>
        <v>-0.75224114580538537</v>
      </c>
      <c r="P50">
        <f t="shared" si="3"/>
        <v>-1.3276511604216381</v>
      </c>
    </row>
    <row r="51" spans="7:16" x14ac:dyDescent="0.25">
      <c r="G51">
        <v>49</v>
      </c>
      <c r="H51">
        <f t="shared" si="5"/>
        <v>0.89000000000000046</v>
      </c>
      <c r="I51">
        <f t="shared" si="4"/>
        <v>0.89500000000000046</v>
      </c>
      <c r="J51">
        <f t="shared" si="0"/>
        <v>-2.4176728902765817E-3</v>
      </c>
      <c r="M51">
        <f t="shared" si="1"/>
        <v>-0.28712801071115768</v>
      </c>
      <c r="N51">
        <f>(5*I51^2+(3*I51)-7)*SIN(I51)</f>
        <v>-0.24176728902765815</v>
      </c>
      <c r="O51">
        <f t="shared" si="2"/>
        <v>-0.57425602142231535</v>
      </c>
      <c r="P51">
        <f t="shared" si="3"/>
        <v>-0.9670691561106326</v>
      </c>
    </row>
    <row r="52" spans="7:16" x14ac:dyDescent="0.25">
      <c r="G52">
        <v>50</v>
      </c>
      <c r="H52">
        <f t="shared" si="5"/>
        <v>0.90000000000000047</v>
      </c>
      <c r="I52">
        <f t="shared" si="4"/>
        <v>0.90500000000000047</v>
      </c>
      <c r="J52">
        <f t="shared" si="0"/>
        <v>-1.4932247629663399E-3</v>
      </c>
      <c r="M52">
        <f t="shared" si="1"/>
        <v>-0.19583172740686675</v>
      </c>
      <c r="N52">
        <f>(5*I52^2+(3*I52)-7)*SIN(I52)</f>
        <v>-0.14932247629663398</v>
      </c>
      <c r="O52">
        <f t="shared" si="2"/>
        <v>-0.39166345481373349</v>
      </c>
      <c r="P52">
        <f t="shared" si="3"/>
        <v>-0.59728990518653591</v>
      </c>
    </row>
    <row r="53" spans="7:16" x14ac:dyDescent="0.25">
      <c r="G53">
        <v>51</v>
      </c>
      <c r="H53">
        <f t="shared" si="5"/>
        <v>0.91000000000000048</v>
      </c>
      <c r="I53">
        <f t="shared" si="4"/>
        <v>0.91500000000000048</v>
      </c>
      <c r="J53">
        <f t="shared" si="0"/>
        <v>-5.458774817100159E-4</v>
      </c>
      <c r="M53">
        <f t="shared" si="1"/>
        <v>-0.10224073428984454</v>
      </c>
      <c r="N53">
        <f>(5*I53^2+(3*I53)-7)*SIN(I53)</f>
        <v>-5.4587748171001593E-2</v>
      </c>
      <c r="O53">
        <f t="shared" si="2"/>
        <v>-0.20448146857968907</v>
      </c>
      <c r="P53">
        <f t="shared" si="3"/>
        <v>-0.21835099268400637</v>
      </c>
    </row>
    <row r="54" spans="7:16" x14ac:dyDescent="0.25">
      <c r="G54">
        <v>52</v>
      </c>
      <c r="H54">
        <f t="shared" si="5"/>
        <v>0.92000000000000048</v>
      </c>
      <c r="I54">
        <f t="shared" si="4"/>
        <v>0.92500000000000049</v>
      </c>
      <c r="J54">
        <f t="shared" si="0"/>
        <v>4.2426728044941703E-4</v>
      </c>
      <c r="M54">
        <f t="shared" si="1"/>
        <v>-6.3648129602859897E-3</v>
      </c>
      <c r="N54">
        <f>(5*I54^2+(3*I54)-7)*SIN(I54)</f>
        <v>4.24267280449417E-2</v>
      </c>
      <c r="O54">
        <f t="shared" si="2"/>
        <v>-1.2729625920571979E-2</v>
      </c>
      <c r="P54">
        <f t="shared" si="3"/>
        <v>0.1697069121797668</v>
      </c>
    </row>
    <row r="55" spans="7:16" x14ac:dyDescent="0.25">
      <c r="G55">
        <v>53</v>
      </c>
      <c r="H55">
        <f t="shared" si="5"/>
        <v>0.93000000000000049</v>
      </c>
      <c r="I55">
        <f t="shared" si="4"/>
        <v>0.9350000000000005</v>
      </c>
      <c r="J55">
        <f t="shared" si="0"/>
        <v>1.4171001263247548E-3</v>
      </c>
      <c r="M55">
        <f t="shared" si="1"/>
        <v>9.1785483231196466E-2</v>
      </c>
      <c r="N55">
        <f>(5*I55^2+(3*I55)-7)*SIN(I55)</f>
        <v>0.14171001263247548</v>
      </c>
      <c r="O55">
        <f t="shared" si="2"/>
        <v>0.18357096646239293</v>
      </c>
      <c r="P55">
        <f t="shared" si="3"/>
        <v>0.56684005052990194</v>
      </c>
    </row>
    <row r="56" spans="7:16" x14ac:dyDescent="0.25">
      <c r="G56">
        <v>54</v>
      </c>
      <c r="H56">
        <f t="shared" si="5"/>
        <v>0.9400000000000005</v>
      </c>
      <c r="I56">
        <f t="shared" si="4"/>
        <v>0.94500000000000051</v>
      </c>
      <c r="J56">
        <f t="shared" si="0"/>
        <v>2.4325039225307184E-3</v>
      </c>
      <c r="M56">
        <f t="shared" si="1"/>
        <v>0.19219882789642265</v>
      </c>
      <c r="N56">
        <f>(5*I56^2+(3*I56)-7)*SIN(I56)</f>
        <v>0.24325039225307185</v>
      </c>
      <c r="O56">
        <f t="shared" si="2"/>
        <v>0.38439765579284529</v>
      </c>
      <c r="P56">
        <f t="shared" si="3"/>
        <v>0.9730015690122874</v>
      </c>
    </row>
    <row r="57" spans="7:16" x14ac:dyDescent="0.25">
      <c r="G57">
        <v>55</v>
      </c>
      <c r="H57">
        <f t="shared" si="5"/>
        <v>0.95000000000000051</v>
      </c>
      <c r="I57">
        <f t="shared" si="4"/>
        <v>0.95500000000000052</v>
      </c>
      <c r="J57">
        <f t="shared" si="0"/>
        <v>3.4703537890697672E-3</v>
      </c>
      <c r="M57">
        <f t="shared" si="1"/>
        <v>0.29486312048615304</v>
      </c>
      <c r="N57">
        <f>(5*I57^2+(3*I57)-7)*SIN(I57)</f>
        <v>0.34703537890697672</v>
      </c>
      <c r="O57">
        <f t="shared" si="2"/>
        <v>0.58972624097230608</v>
      </c>
      <c r="P57">
        <f t="shared" si="3"/>
        <v>1.3881415156279069</v>
      </c>
    </row>
    <row r="58" spans="7:16" x14ac:dyDescent="0.25">
      <c r="G58">
        <v>56</v>
      </c>
      <c r="H58">
        <f t="shared" si="5"/>
        <v>0.96000000000000052</v>
      </c>
      <c r="I58">
        <f t="shared" si="4"/>
        <v>0.96500000000000052</v>
      </c>
      <c r="J58">
        <f t="shared" si="0"/>
        <v>4.5305170905634061E-3</v>
      </c>
      <c r="M58">
        <f t="shared" si="1"/>
        <v>0.39976548533089279</v>
      </c>
      <c r="N58">
        <f>(5*I58^2+(3*I58)-7)*SIN(I58)</f>
        <v>0.45305170905634062</v>
      </c>
      <c r="O58">
        <f t="shared" si="2"/>
        <v>0.79953097066178558</v>
      </c>
      <c r="P58">
        <f t="shared" si="3"/>
        <v>1.8122068362253625</v>
      </c>
    </row>
    <row r="59" spans="7:16" x14ac:dyDescent="0.25">
      <c r="G59">
        <v>57</v>
      </c>
      <c r="H59">
        <f t="shared" si="5"/>
        <v>0.97000000000000053</v>
      </c>
      <c r="I59">
        <f t="shared" si="4"/>
        <v>0.97500000000000053</v>
      </c>
      <c r="J59">
        <f t="shared" si="0"/>
        <v>5.6128534291342734E-3</v>
      </c>
      <c r="M59">
        <f t="shared" si="1"/>
        <v>0.50689227084648325</v>
      </c>
      <c r="N59">
        <f>(5*I59^2+(3*I59)-7)*SIN(I59)</f>
        <v>0.56128534291342735</v>
      </c>
      <c r="O59">
        <f t="shared" si="2"/>
        <v>1.0137845416929665</v>
      </c>
      <c r="P59">
        <f t="shared" si="3"/>
        <v>2.2451413716537094</v>
      </c>
    </row>
    <row r="60" spans="7:16" x14ac:dyDescent="0.25">
      <c r="G60">
        <v>58</v>
      </c>
      <c r="H60">
        <f t="shared" si="5"/>
        <v>0.98000000000000054</v>
      </c>
      <c r="I60">
        <f t="shared" si="4"/>
        <v>0.98500000000000054</v>
      </c>
      <c r="J60">
        <f t="shared" si="0"/>
        <v>6.7172146389440478E-3</v>
      </c>
      <c r="M60">
        <f t="shared" si="1"/>
        <v>0.61622904890504748</v>
      </c>
      <c r="N60">
        <f>(5*I60^2+(3*I60)-7)*SIN(I60)</f>
        <v>0.67172146389440479</v>
      </c>
      <c r="O60">
        <f t="shared" si="2"/>
        <v>1.232458097810095</v>
      </c>
      <c r="P60">
        <f t="shared" si="3"/>
        <v>2.6868858555776192</v>
      </c>
    </row>
    <row r="61" spans="7:16" x14ac:dyDescent="0.25">
      <c r="G61">
        <v>59</v>
      </c>
      <c r="H61">
        <f t="shared" si="5"/>
        <v>0.99000000000000055</v>
      </c>
      <c r="I61">
        <f t="shared" si="4"/>
        <v>0.99500000000000055</v>
      </c>
      <c r="J61">
        <f t="shared" si="0"/>
        <v>7.8434447823920589E-3</v>
      </c>
      <c r="M61">
        <f t="shared" si="1"/>
        <v>0.72776061437175921</v>
      </c>
      <c r="N61">
        <f>(5*I61^2+(3*I61)-7)*SIN(I61)</f>
        <v>0.78434447823920594</v>
      </c>
      <c r="O61">
        <f t="shared" si="2"/>
        <v>1.4555212287435184</v>
      </c>
      <c r="P61">
        <f t="shared" si="3"/>
        <v>3.1373779129568238</v>
      </c>
    </row>
    <row r="62" spans="7:16" x14ac:dyDescent="0.25">
      <c r="G62">
        <v>60</v>
      </c>
      <c r="H62">
        <f t="shared" si="5"/>
        <v>1.0000000000000004</v>
      </c>
      <c r="I62">
        <f t="shared" si="4"/>
        <v>1.0050000000000006</v>
      </c>
      <c r="J62">
        <f t="shared" si="0"/>
        <v>8.9913801479791205E-3</v>
      </c>
      <c r="M62">
        <f t="shared" si="1"/>
        <v>0.84147098480790117</v>
      </c>
      <c r="N62">
        <f>(5*I62^2+(3*I62)-7)*SIN(I62)</f>
        <v>0.899138014797912</v>
      </c>
      <c r="O62">
        <f t="shared" si="2"/>
        <v>1.6829419696158023</v>
      </c>
      <c r="P62">
        <f t="shared" si="3"/>
        <v>3.596552059191648</v>
      </c>
    </row>
    <row r="63" spans="7:16" x14ac:dyDescent="0.25">
      <c r="G63">
        <v>61</v>
      </c>
      <c r="H63">
        <f t="shared" si="5"/>
        <v>1.0100000000000005</v>
      </c>
      <c r="I63">
        <f t="shared" si="4"/>
        <v>1.0150000000000006</v>
      </c>
      <c r="J63">
        <f t="shared" si="0"/>
        <v>1.0160849249840611E-2</v>
      </c>
      <c r="M63">
        <f t="shared" si="1"/>
        <v>0.95734340034067067</v>
      </c>
      <c r="N63">
        <f>(5*I63^2+(3*I63)-7)*SIN(I63)</f>
        <v>1.0160849249840611</v>
      </c>
      <c r="O63">
        <f t="shared" si="2"/>
        <v>1.9146868006813413</v>
      </c>
      <c r="P63">
        <f t="shared" si="3"/>
        <v>4.0643396999362444</v>
      </c>
    </row>
    <row r="64" spans="7:16" x14ac:dyDescent="0.25">
      <c r="G64">
        <v>62</v>
      </c>
      <c r="H64">
        <f t="shared" si="5"/>
        <v>1.0200000000000005</v>
      </c>
      <c r="I64">
        <f t="shared" si="4"/>
        <v>1.0250000000000006</v>
      </c>
      <c r="J64">
        <f t="shared" si="0"/>
        <v>1.1351672828952868E-2</v>
      </c>
      <c r="M64">
        <f t="shared" si="1"/>
        <v>1.0753603237001013</v>
      </c>
      <c r="N64">
        <f>(5*I64^2+(3*I64)-7)*SIN(I64)</f>
        <v>1.1351672828952868</v>
      </c>
      <c r="O64">
        <f t="shared" si="2"/>
        <v>2.1507206474002025</v>
      </c>
      <c r="P64">
        <f t="shared" si="3"/>
        <v>4.5406691315811472</v>
      </c>
    </row>
    <row r="65" spans="7:16" x14ac:dyDescent="0.25">
      <c r="G65">
        <v>63</v>
      </c>
      <c r="H65">
        <f t="shared" si="5"/>
        <v>1.0300000000000005</v>
      </c>
      <c r="I65">
        <f t="shared" si="4"/>
        <v>1.0350000000000006</v>
      </c>
      <c r="J65">
        <f t="shared" si="0"/>
        <v>1.2563663856016701E-2</v>
      </c>
      <c r="M65">
        <f t="shared" si="1"/>
        <v>1.1955034404235145</v>
      </c>
      <c r="N65">
        <f>(5*I65^2+(3*I65)-7)*SIN(I65)</f>
        <v>1.25636638560167</v>
      </c>
      <c r="O65">
        <f t="shared" si="2"/>
        <v>2.3910068808470291</v>
      </c>
      <c r="P65">
        <f t="shared" si="3"/>
        <v>5.0254655424066801</v>
      </c>
    </row>
    <row r="66" spans="7:16" x14ac:dyDescent="0.25">
      <c r="G66">
        <v>64</v>
      </c>
      <c r="H66">
        <f t="shared" si="5"/>
        <v>1.0400000000000005</v>
      </c>
      <c r="I66">
        <f t="shared" si="4"/>
        <v>1.0450000000000006</v>
      </c>
      <c r="J66">
        <f t="shared" si="0"/>
        <v>1.3796627536020907E-2</v>
      </c>
      <c r="M66">
        <f t="shared" si="1"/>
        <v>1.3177536592278265</v>
      </c>
      <c r="N66">
        <f>(5*I66^2+(3*I66)-7)*SIN(I66)</f>
        <v>1.3796627536020907</v>
      </c>
      <c r="O66">
        <f t="shared" si="2"/>
        <v>2.635507318455653</v>
      </c>
      <c r="P66">
        <f t="shared" si="3"/>
        <v>5.5186510144083627</v>
      </c>
    </row>
    <row r="67" spans="7:16" x14ac:dyDescent="0.25">
      <c r="G67">
        <v>65</v>
      </c>
      <c r="H67">
        <f t="shared" si="5"/>
        <v>1.0500000000000005</v>
      </c>
      <c r="I67">
        <f t="shared" si="4"/>
        <v>1.0550000000000006</v>
      </c>
      <c r="J67">
        <f t="shared" ref="J67:J130" si="6">(5*I67^2+(3*I67)-7)*SIN(I67)*$D$2</f>
        <v>1.5050361314489408E-2</v>
      </c>
      <c r="M67">
        <f t="shared" ref="M67:M130" si="7">(5*H67^2+3*H67-7)*SIN(H67)</f>
        <v>1.442091112550058</v>
      </c>
      <c r="N67">
        <f>(5*I67^2+(3*I67)-7)*SIN(I67)</f>
        <v>1.5050361314489409</v>
      </c>
      <c r="O67">
        <f t="shared" ref="O67:O130" si="8">M67*2</f>
        <v>2.8841822251001159</v>
      </c>
      <c r="P67">
        <f t="shared" ref="P67:P130" si="9">N67*4</f>
        <v>6.0201445257957635</v>
      </c>
    </row>
    <row r="68" spans="7:16" x14ac:dyDescent="0.25">
      <c r="G68">
        <v>66</v>
      </c>
      <c r="H68">
        <f t="shared" si="5"/>
        <v>1.0600000000000005</v>
      </c>
      <c r="I68">
        <f t="shared" ref="I68:I131" si="10">I67+$D$2</f>
        <v>1.0650000000000006</v>
      </c>
      <c r="J68">
        <f t="shared" si="6"/>
        <v>1.6324654885414173E-2</v>
      </c>
      <c r="M68">
        <f t="shared" si="7"/>
        <v>1.568495157256292</v>
      </c>
      <c r="N68">
        <f>(5*I68^2+(3*I68)-7)*SIN(I68)</f>
        <v>1.6324654885414172</v>
      </c>
      <c r="O68">
        <f t="shared" si="8"/>
        <v>3.1369903145125839</v>
      </c>
      <c r="P68">
        <f t="shared" si="9"/>
        <v>6.5298619541656686</v>
      </c>
    </row>
    <row r="69" spans="7:16" x14ac:dyDescent="0.25">
      <c r="G69">
        <v>67</v>
      </c>
      <c r="H69">
        <f t="shared" ref="H69:H132" si="11">H68+$D$2</f>
        <v>1.0700000000000005</v>
      </c>
      <c r="I69">
        <f t="shared" si="10"/>
        <v>1.0750000000000006</v>
      </c>
      <c r="J69">
        <f t="shared" si="6"/>
        <v>1.7619290200876912E-2</v>
      </c>
      <c r="M69">
        <f t="shared" si="7"/>
        <v>1.6969443755193783</v>
      </c>
      <c r="N69">
        <f>(5*I69^2+(3*I69)-7)*SIN(I69)</f>
        <v>1.7619290200876911</v>
      </c>
      <c r="O69">
        <f t="shared" si="8"/>
        <v>3.3938887510387565</v>
      </c>
      <c r="P69">
        <f t="shared" si="9"/>
        <v>7.0477160803507646</v>
      </c>
    </row>
    <row r="70" spans="7:16" x14ac:dyDescent="0.25">
      <c r="G70">
        <v>68</v>
      </c>
      <c r="H70">
        <f t="shared" si="11"/>
        <v>1.0800000000000005</v>
      </c>
      <c r="I70">
        <f t="shared" si="10"/>
        <v>1.0850000000000006</v>
      </c>
      <c r="J70">
        <f t="shared" si="6"/>
        <v>1.8934041482361507E-2</v>
      </c>
      <c r="M70">
        <f t="shared" si="7"/>
        <v>1.8274165758656189</v>
      </c>
      <c r="N70">
        <f>(5*I70^2+(3*I70)-7)*SIN(I70)</f>
        <v>1.8934041482361506</v>
      </c>
      <c r="O70">
        <f t="shared" si="8"/>
        <v>3.6548331517312378</v>
      </c>
      <c r="P70">
        <f t="shared" si="9"/>
        <v>7.5736165929446022</v>
      </c>
    </row>
    <row r="71" spans="7:16" x14ac:dyDescent="0.25">
      <c r="G71">
        <v>69</v>
      </c>
      <c r="H71">
        <f t="shared" si="11"/>
        <v>1.0900000000000005</v>
      </c>
      <c r="I71">
        <f t="shared" si="10"/>
        <v>1.0950000000000006</v>
      </c>
      <c r="J71">
        <f t="shared" si="6"/>
        <v>2.0268675233758766E-2</v>
      </c>
      <c r="M71">
        <f t="shared" si="7"/>
        <v>1.959888794390598</v>
      </c>
      <c r="N71">
        <f>(5*I71^2+(3*I71)-7)*SIN(I71)</f>
        <v>2.0268675233758766</v>
      </c>
      <c r="O71">
        <f t="shared" si="8"/>
        <v>3.9197775887811961</v>
      </c>
      <c r="P71">
        <f t="shared" si="9"/>
        <v>8.1074700935035064</v>
      </c>
    </row>
    <row r="72" spans="7:16" x14ac:dyDescent="0.25">
      <c r="G72">
        <v>70</v>
      </c>
      <c r="H72">
        <f t="shared" si="11"/>
        <v>1.1000000000000005</v>
      </c>
      <c r="I72">
        <f t="shared" si="10"/>
        <v>1.1050000000000006</v>
      </c>
      <c r="J72">
        <f t="shared" si="6"/>
        <v>2.1622950256065726E-2</v>
      </c>
      <c r="M72">
        <f t="shared" si="7"/>
        <v>2.0943372961443796</v>
      </c>
      <c r="N72">
        <f>(5*I72^2+(3*I72)-7)*SIN(I72)</f>
        <v>2.1622950256065727</v>
      </c>
      <c r="O72">
        <f t="shared" si="8"/>
        <v>4.1886745922887592</v>
      </c>
      <c r="P72">
        <f t="shared" si="9"/>
        <v>8.6491801024262909</v>
      </c>
    </row>
    <row r="73" spans="7:16" x14ac:dyDescent="0.25">
      <c r="G73">
        <v>71</v>
      </c>
      <c r="H73">
        <f t="shared" si="11"/>
        <v>1.1100000000000005</v>
      </c>
      <c r="I73">
        <f t="shared" si="10"/>
        <v>1.1150000000000007</v>
      </c>
      <c r="J73">
        <f t="shared" si="6"/>
        <v>2.2996617663780087E-2</v>
      </c>
      <c r="M73">
        <f t="shared" si="7"/>
        <v>2.2307375766861663</v>
      </c>
      <c r="N73">
        <f>(5*I73^2+(3*I73)-7)*SIN(I73)</f>
        <v>2.2996617663780086</v>
      </c>
      <c r="O73">
        <f t="shared" si="8"/>
        <v>4.4614751533723327</v>
      </c>
      <c r="P73">
        <f t="shared" si="9"/>
        <v>9.1986470655120343</v>
      </c>
    </row>
    <row r="74" spans="7:16" x14ac:dyDescent="0.25">
      <c r="G74">
        <v>72</v>
      </c>
      <c r="H74">
        <f t="shared" si="11"/>
        <v>1.1200000000000006</v>
      </c>
      <c r="I74">
        <f t="shared" si="10"/>
        <v>1.1250000000000007</v>
      </c>
      <c r="J74">
        <f t="shared" si="6"/>
        <v>2.4389420902991267E-2</v>
      </c>
      <c r="M74">
        <f t="shared" si="7"/>
        <v>2.3690643638085693</v>
      </c>
      <c r="N74">
        <f>(5*I74^2+(3*I74)-7)*SIN(I74)</f>
        <v>2.4389420902991268</v>
      </c>
      <c r="O74">
        <f t="shared" si="8"/>
        <v>4.7381287276171387</v>
      </c>
      <c r="P74">
        <f t="shared" si="9"/>
        <v>9.7557683611965071</v>
      </c>
    </row>
    <row r="75" spans="7:16" x14ac:dyDescent="0.25">
      <c r="G75">
        <v>73</v>
      </c>
      <c r="H75">
        <f t="shared" si="11"/>
        <v>1.1300000000000006</v>
      </c>
      <c r="I75">
        <f t="shared" si="10"/>
        <v>1.1350000000000007</v>
      </c>
      <c r="J75">
        <f t="shared" si="6"/>
        <v>2.5801095771168476E-2</v>
      </c>
      <c r="M75">
        <f t="shared" si="7"/>
        <v>2.5092916194315595</v>
      </c>
      <c r="N75">
        <f>(5*I75^2+(3*I75)-7)*SIN(I75)</f>
        <v>2.5801095771168474</v>
      </c>
      <c r="O75">
        <f t="shared" si="8"/>
        <v>5.0185832388631191</v>
      </c>
      <c r="P75">
        <f t="shared" si="9"/>
        <v>10.32043830846739</v>
      </c>
    </row>
    <row r="76" spans="7:16" x14ac:dyDescent="0.25">
      <c r="G76">
        <v>74</v>
      </c>
      <c r="H76">
        <f t="shared" si="11"/>
        <v>1.1400000000000006</v>
      </c>
      <c r="I76">
        <f t="shared" si="10"/>
        <v>1.1450000000000007</v>
      </c>
      <c r="J76">
        <f t="shared" si="6"/>
        <v>2.7231370438646409E-2</v>
      </c>
      <c r="M76">
        <f t="shared" si="7"/>
        <v>2.6513925416661555</v>
      </c>
      <c r="N76">
        <f>(5*I76^2+(3*I76)-7)*SIN(I76)</f>
        <v>2.7231370438646407</v>
      </c>
      <c r="O76">
        <f t="shared" si="8"/>
        <v>5.3027850833323109</v>
      </c>
      <c r="P76">
        <f t="shared" si="9"/>
        <v>10.892548175458563</v>
      </c>
    </row>
    <row r="77" spans="7:16" x14ac:dyDescent="0.25">
      <c r="G77">
        <v>75</v>
      </c>
      <c r="H77">
        <f t="shared" si="11"/>
        <v>1.1500000000000006</v>
      </c>
      <c r="I77">
        <f t="shared" si="10"/>
        <v>1.1550000000000007</v>
      </c>
      <c r="J77">
        <f t="shared" si="6"/>
        <v>2.8679965471808379E-2</v>
      </c>
      <c r="M77">
        <f t="shared" si="7"/>
        <v>2.7953395670478547</v>
      </c>
      <c r="N77">
        <f>(5*I77^2+(3*I77)-7)*SIN(I77)</f>
        <v>2.8679965471808377</v>
      </c>
      <c r="O77">
        <f t="shared" si="8"/>
        <v>5.5906791340957094</v>
      </c>
      <c r="P77">
        <f t="shared" si="9"/>
        <v>11.471986188723351</v>
      </c>
    </row>
    <row r="78" spans="7:16" x14ac:dyDescent="0.25">
      <c r="G78">
        <v>76</v>
      </c>
      <c r="H78">
        <f t="shared" si="11"/>
        <v>1.1600000000000006</v>
      </c>
      <c r="I78">
        <f t="shared" si="10"/>
        <v>1.1650000000000007</v>
      </c>
      <c r="J78">
        <f t="shared" si="6"/>
        <v>3.0146593857966968E-2</v>
      </c>
      <c r="M78">
        <f t="shared" si="7"/>
        <v>2.9411043729398374</v>
      </c>
      <c r="N78">
        <f>(5*I78^2+(3*I78)-7)*SIN(I78)</f>
        <v>3.0146593857966968</v>
      </c>
      <c r="O78">
        <f t="shared" si="8"/>
        <v>5.8822087458796748</v>
      </c>
      <c r="P78">
        <f t="shared" si="9"/>
        <v>12.058637543186787</v>
      </c>
    </row>
    <row r="79" spans="7:16" x14ac:dyDescent="0.25">
      <c r="G79">
        <v>77</v>
      </c>
      <c r="H79">
        <f t="shared" si="11"/>
        <v>1.1700000000000006</v>
      </c>
      <c r="I79">
        <f t="shared" si="10"/>
        <v>1.1750000000000007</v>
      </c>
      <c r="J79">
        <f t="shared" si="6"/>
        <v>3.1630961031941469E-2</v>
      </c>
      <c r="M79">
        <f t="shared" si="7"/>
        <v>3.0886578801058757</v>
      </c>
      <c r="N79">
        <f>(5*I79^2+(3*I79)-7)*SIN(I79)</f>
        <v>3.1630961031941469</v>
      </c>
      <c r="O79">
        <f t="shared" si="8"/>
        <v>6.1773157602117514</v>
      </c>
      <c r="P79">
        <f t="shared" si="9"/>
        <v>12.652384412776588</v>
      </c>
    </row>
    <row r="80" spans="7:16" x14ac:dyDescent="0.25">
      <c r="G80">
        <v>78</v>
      </c>
      <c r="H80">
        <f t="shared" si="11"/>
        <v>1.1800000000000006</v>
      </c>
      <c r="I80">
        <f t="shared" si="10"/>
        <v>1.1850000000000007</v>
      </c>
      <c r="J80">
        <f t="shared" si="6"/>
        <v>3.3132764904331376E-2</v>
      </c>
      <c r="M80">
        <f t="shared" si="7"/>
        <v>3.2379702554528969</v>
      </c>
      <c r="N80">
        <f>(5*I80^2+(3*I80)-7)*SIN(I80)</f>
        <v>3.3132764904331378</v>
      </c>
      <c r="O80">
        <f t="shared" si="8"/>
        <v>6.4759405109057937</v>
      </c>
      <c r="P80">
        <f t="shared" si="9"/>
        <v>13.253105961732551</v>
      </c>
    </row>
    <row r="81" spans="7:16" x14ac:dyDescent="0.25">
      <c r="G81">
        <v>79</v>
      </c>
      <c r="H81">
        <f t="shared" si="11"/>
        <v>1.1900000000000006</v>
      </c>
      <c r="I81">
        <f t="shared" si="10"/>
        <v>1.1950000000000007</v>
      </c>
      <c r="J81">
        <f t="shared" si="6"/>
        <v>3.4651695891484952E-2</v>
      </c>
      <c r="M81">
        <f t="shared" si="7"/>
        <v>3.3890109149430931</v>
      </c>
      <c r="N81">
        <f>(5*I81^2+(3*I81)-7)*SIN(I81)</f>
        <v>3.4651695891484948</v>
      </c>
      <c r="O81">
        <f t="shared" si="8"/>
        <v>6.7780218298861863</v>
      </c>
      <c r="P81">
        <f t="shared" si="9"/>
        <v>13.860678356593979</v>
      </c>
    </row>
    <row r="82" spans="7:16" x14ac:dyDescent="0.25">
      <c r="G82">
        <v>80</v>
      </c>
      <c r="H82">
        <f t="shared" si="11"/>
        <v>1.2000000000000006</v>
      </c>
      <c r="I82">
        <f t="shared" si="10"/>
        <v>1.2050000000000007</v>
      </c>
      <c r="J82">
        <f t="shared" si="6"/>
        <v>3.6187436947161138E-2</v>
      </c>
      <c r="M82">
        <f t="shared" si="7"/>
        <v>3.54174852667547</v>
      </c>
      <c r="N82">
        <f>(5*I82^2+(3*I82)-7)*SIN(I82)</f>
        <v>3.6187436947161138</v>
      </c>
      <c r="O82">
        <f t="shared" si="8"/>
        <v>7.08349705335094</v>
      </c>
      <c r="P82">
        <f t="shared" si="9"/>
        <v>14.474974778864455</v>
      </c>
    </row>
    <row r="83" spans="7:16" x14ac:dyDescent="0.25">
      <c r="G83">
        <v>81</v>
      </c>
      <c r="H83">
        <f t="shared" si="11"/>
        <v>1.2100000000000006</v>
      </c>
      <c r="I83">
        <f t="shared" si="10"/>
        <v>1.2150000000000007</v>
      </c>
      <c r="J83">
        <f t="shared" si="6"/>
        <v>3.7739663595883419E-2</v>
      </c>
      <c r="M83">
        <f t="shared" si="7"/>
        <v>3.6961510141366603</v>
      </c>
      <c r="N83">
        <f>(5*I83^2+(3*I83)-7)*SIN(I83)</f>
        <v>3.7739663595883419</v>
      </c>
      <c r="O83">
        <f t="shared" si="8"/>
        <v>7.3923020282733205</v>
      </c>
      <c r="P83">
        <f t="shared" si="9"/>
        <v>15.095865438353368</v>
      </c>
    </row>
    <row r="84" spans="7:16" x14ac:dyDescent="0.25">
      <c r="G84">
        <v>82</v>
      </c>
      <c r="H84">
        <f t="shared" si="11"/>
        <v>1.2200000000000006</v>
      </c>
      <c r="I84">
        <f t="shared" si="10"/>
        <v>1.2250000000000008</v>
      </c>
      <c r="J84">
        <f t="shared" si="6"/>
        <v>3.9308043967983472E-2</v>
      </c>
      <c r="M84">
        <f t="shared" si="7"/>
        <v>3.8521855596208248</v>
      </c>
      <c r="N84">
        <f>(5*I84^2+(3*I84)-7)*SIN(I84)</f>
        <v>3.9308043967983468</v>
      </c>
      <c r="O84">
        <f t="shared" si="8"/>
        <v>7.7043711192416495</v>
      </c>
      <c r="P84">
        <f t="shared" si="9"/>
        <v>15.723217587193387</v>
      </c>
    </row>
    <row r="85" spans="7:16" x14ac:dyDescent="0.25">
      <c r="G85">
        <v>83</v>
      </c>
      <c r="H85">
        <f t="shared" si="11"/>
        <v>1.2300000000000006</v>
      </c>
      <c r="I85">
        <f t="shared" si="10"/>
        <v>1.2350000000000008</v>
      </c>
      <c r="J85">
        <f t="shared" si="6"/>
        <v>4.0892238836332202E-2</v>
      </c>
      <c r="M85">
        <f t="shared" si="7"/>
        <v>4.0098186078184179</v>
      </c>
      <c r="N85">
        <f>(5*I85^2+(3*I85)-7)*SIN(I85)</f>
        <v>4.0892238836332204</v>
      </c>
      <c r="O85">
        <f t="shared" si="8"/>
        <v>8.0196372156368358</v>
      </c>
      <c r="P85">
        <f t="shared" si="9"/>
        <v>16.356895534532882</v>
      </c>
    </row>
    <row r="86" spans="7:16" x14ac:dyDescent="0.25">
      <c r="G86">
        <v>84</v>
      </c>
      <c r="H86">
        <f t="shared" si="11"/>
        <v>1.2400000000000007</v>
      </c>
      <c r="I86">
        <f t="shared" si="10"/>
        <v>1.2450000000000008</v>
      </c>
      <c r="J86">
        <f t="shared" si="6"/>
        <v>4.2491901654755929E-2</v>
      </c>
      <c r="M86">
        <f t="shared" si="7"/>
        <v>4.1690158695735784</v>
      </c>
      <c r="N86">
        <f>(5*I86^2+(3*I86)-7)*SIN(I86)</f>
        <v>4.2491901654755928</v>
      </c>
      <c r="O86">
        <f t="shared" si="8"/>
        <v>8.3380317391471568</v>
      </c>
      <c r="P86">
        <f t="shared" si="9"/>
        <v>16.996760661902371</v>
      </c>
    </row>
    <row r="87" spans="7:16" x14ac:dyDescent="0.25">
      <c r="G87">
        <v>85</v>
      </c>
      <c r="H87">
        <f t="shared" si="11"/>
        <v>1.2500000000000007</v>
      </c>
      <c r="I87">
        <f t="shared" si="10"/>
        <v>1.2550000000000008</v>
      </c>
      <c r="J87">
        <f t="shared" si="6"/>
        <v>4.4106678598134143E-2</v>
      </c>
      <c r="M87">
        <f t="shared" si="7"/>
        <v>4.3297423258098728</v>
      </c>
      <c r="N87">
        <f>(5*I87^2+(3*I87)-7)*SIN(I87)</f>
        <v>4.4106678598134144</v>
      </c>
      <c r="O87">
        <f t="shared" si="8"/>
        <v>8.6594846516197457</v>
      </c>
      <c r="P87">
        <f t="shared" si="9"/>
        <v>17.642671439253657</v>
      </c>
    </row>
    <row r="88" spans="7:16" x14ac:dyDescent="0.25">
      <c r="G88">
        <v>86</v>
      </c>
      <c r="H88">
        <f t="shared" si="11"/>
        <v>1.2600000000000007</v>
      </c>
      <c r="I88">
        <f t="shared" si="10"/>
        <v>1.2650000000000008</v>
      </c>
      <c r="J88">
        <f t="shared" si="6"/>
        <v>4.5736208604176376E-2</v>
      </c>
      <c r="M88">
        <f t="shared" si="7"/>
        <v>4.4919622316240648</v>
      </c>
      <c r="N88">
        <f>(5*I88^2+(3*I88)-7)*SIN(I88)</f>
        <v>4.5736208604176376</v>
      </c>
      <c r="O88">
        <f t="shared" si="8"/>
        <v>8.9839244632481297</v>
      </c>
      <c r="P88">
        <f t="shared" si="9"/>
        <v>18.29448344167055</v>
      </c>
    </row>
    <row r="89" spans="7:16" x14ac:dyDescent="0.25">
      <c r="G89">
        <v>87</v>
      </c>
      <c r="H89">
        <f t="shared" si="11"/>
        <v>1.2700000000000007</v>
      </c>
      <c r="I89">
        <f t="shared" si="10"/>
        <v>1.2750000000000008</v>
      </c>
      <c r="J89">
        <f t="shared" si="6"/>
        <v>4.738012341687399E-2</v>
      </c>
      <c r="M89">
        <f t="shared" si="7"/>
        <v>4.6556391205475949</v>
      </c>
      <c r="N89">
        <f>(5*I89^2+(3*I89)-7)*SIN(I89)</f>
        <v>4.7380123416873987</v>
      </c>
      <c r="O89">
        <f t="shared" si="8"/>
        <v>9.3112782410951898</v>
      </c>
      <c r="P89">
        <f t="shared" si="9"/>
        <v>18.952049366749595</v>
      </c>
    </row>
    <row r="90" spans="7:16" x14ac:dyDescent="0.25">
      <c r="G90">
        <v>88</v>
      </c>
      <c r="H90">
        <f t="shared" si="11"/>
        <v>1.2800000000000007</v>
      </c>
      <c r="I90">
        <f t="shared" si="10"/>
        <v>1.2850000000000008</v>
      </c>
      <c r="J90">
        <f t="shared" si="6"/>
        <v>4.9038047631623644E-2</v>
      </c>
      <c r="M90">
        <f t="shared" si="7"/>
        <v>4.8207358089753916</v>
      </c>
      <c r="N90">
        <f>(5*I90^2+(3*I90)-7)*SIN(I90)</f>
        <v>4.9038047631623645</v>
      </c>
      <c r="O90">
        <f t="shared" si="8"/>
        <v>9.6414716179507831</v>
      </c>
      <c r="P90">
        <f t="shared" si="9"/>
        <v>19.615219052649458</v>
      </c>
    </row>
    <row r="91" spans="7:16" x14ac:dyDescent="0.25">
      <c r="G91">
        <v>89</v>
      </c>
      <c r="H91">
        <f t="shared" si="11"/>
        <v>1.2900000000000007</v>
      </c>
      <c r="I91">
        <f t="shared" si="10"/>
        <v>1.2950000000000008</v>
      </c>
      <c r="J91">
        <f t="shared" si="6"/>
        <v>5.0709598742017928E-2</v>
      </c>
      <c r="M91">
        <f t="shared" si="7"/>
        <v>4.9872144007616317</v>
      </c>
      <c r="N91">
        <f>(5*I91^2+(3*I91)-7)*SIN(I91)</f>
        <v>5.0709598742017929</v>
      </c>
      <c r="O91">
        <f t="shared" si="8"/>
        <v>9.9744288015232634</v>
      </c>
      <c r="P91">
        <f t="shared" si="9"/>
        <v>20.283839496807172</v>
      </c>
    </row>
    <row r="92" spans="7:16" x14ac:dyDescent="0.25">
      <c r="G92">
        <v>90</v>
      </c>
      <c r="H92">
        <f t="shared" si="11"/>
        <v>1.3000000000000007</v>
      </c>
      <c r="I92">
        <f t="shared" si="10"/>
        <v>1.3050000000000008</v>
      </c>
      <c r="J92">
        <f t="shared" si="6"/>
        <v>5.2394387188298738E-2</v>
      </c>
      <c r="M92">
        <f t="shared" si="7"/>
        <v>5.155036291981995</v>
      </c>
      <c r="N92">
        <f>(5*I92^2+(3*I92)-7)*SIN(I92)</f>
        <v>5.2394387188298737</v>
      </c>
      <c r="O92">
        <f t="shared" si="8"/>
        <v>10.31007258396399</v>
      </c>
      <c r="P92">
        <f t="shared" si="9"/>
        <v>20.957754875319495</v>
      </c>
    </row>
    <row r="93" spans="7:16" x14ac:dyDescent="0.25">
      <c r="G93">
        <v>91</v>
      </c>
      <c r="H93">
        <f t="shared" si="11"/>
        <v>1.3100000000000007</v>
      </c>
      <c r="I93">
        <f t="shared" si="10"/>
        <v>1.3150000000000008</v>
      </c>
      <c r="J93">
        <f t="shared" si="6"/>
        <v>5.4092016407469017E-2</v>
      </c>
      <c r="M93">
        <f t="shared" si="7"/>
        <v>5.3241621758619821</v>
      </c>
      <c r="N93">
        <f>(5*I93^2+(3*I93)-7)*SIN(I93)</f>
        <v>5.4092016407469012</v>
      </c>
      <c r="O93">
        <f t="shared" si="8"/>
        <v>10.648324351723964</v>
      </c>
      <c r="P93">
        <f t="shared" si="9"/>
        <v>21.636806562987605</v>
      </c>
    </row>
    <row r="94" spans="7:16" x14ac:dyDescent="0.25">
      <c r="G94">
        <v>92</v>
      </c>
      <c r="H94">
        <f t="shared" si="11"/>
        <v>1.3200000000000007</v>
      </c>
      <c r="I94">
        <f t="shared" si="10"/>
        <v>1.3250000000000008</v>
      </c>
      <c r="J94">
        <f t="shared" si="6"/>
        <v>5.5802082885057558E-2</v>
      </c>
      <c r="M94">
        <f t="shared" si="7"/>
        <v>5.4945520478708145</v>
      </c>
      <c r="N94">
        <f>(5*I94^2+(3*I94)-7)*SIN(I94)</f>
        <v>5.580208288505756</v>
      </c>
      <c r="O94">
        <f t="shared" si="8"/>
        <v>10.989104095741629</v>
      </c>
      <c r="P94">
        <f t="shared" si="9"/>
        <v>22.320833154023024</v>
      </c>
    </row>
    <row r="95" spans="7:16" x14ac:dyDescent="0.25">
      <c r="G95">
        <v>93</v>
      </c>
      <c r="H95">
        <f t="shared" si="11"/>
        <v>1.3300000000000007</v>
      </c>
      <c r="I95">
        <f t="shared" si="10"/>
        <v>1.3350000000000009</v>
      </c>
      <c r="J95">
        <f t="shared" si="6"/>
        <v>5.7524176208531522E-2</v>
      </c>
      <c r="M95">
        <f t="shared" si="7"/>
        <v>5.6661652109803455</v>
      </c>
      <c r="N95">
        <f>(5*I95^2+(3*I95)-7)*SIN(I95)</f>
        <v>5.7524176208531523</v>
      </c>
      <c r="O95">
        <f t="shared" si="8"/>
        <v>11.332330421960691</v>
      </c>
      <c r="P95">
        <f t="shared" si="9"/>
        <v>23.009670483412609</v>
      </c>
    </row>
    <row r="96" spans="7:16" x14ac:dyDescent="0.25">
      <c r="G96">
        <v>94</v>
      </c>
      <c r="H96">
        <f t="shared" si="11"/>
        <v>1.3400000000000007</v>
      </c>
      <c r="I96">
        <f t="shared" si="10"/>
        <v>1.3450000000000009</v>
      </c>
      <c r="J96">
        <f t="shared" si="6"/>
        <v>5.9257879122351344E-2</v>
      </c>
      <c r="M96">
        <f t="shared" si="7"/>
        <v>5.8389602810885375</v>
      </c>
      <c r="N96">
        <f>(5*I96^2+(3*I96)-7)*SIN(I96)</f>
        <v>5.9257879122351342</v>
      </c>
      <c r="O96">
        <f t="shared" si="8"/>
        <v>11.677920562177075</v>
      </c>
      <c r="P96">
        <f t="shared" si="9"/>
        <v>23.703151648940537</v>
      </c>
    </row>
    <row r="97" spans="7:16" x14ac:dyDescent="0.25">
      <c r="G97">
        <v>95</v>
      </c>
      <c r="H97">
        <f t="shared" si="11"/>
        <v>1.3500000000000008</v>
      </c>
      <c r="I97">
        <f t="shared" si="10"/>
        <v>1.3550000000000009</v>
      </c>
      <c r="J97">
        <f t="shared" si="6"/>
        <v>6.1002767584661707E-2</v>
      </c>
      <c r="M97">
        <f t="shared" si="7"/>
        <v>6.0128951926067993</v>
      </c>
      <c r="N97">
        <f>(5*I97^2+(3*I97)-7)*SIN(I97)</f>
        <v>6.1002767584661708</v>
      </c>
      <c r="O97">
        <f t="shared" si="8"/>
        <v>12.025790385213599</v>
      </c>
      <c r="P97">
        <f t="shared" si="9"/>
        <v>24.401107033864683</v>
      </c>
    </row>
    <row r="98" spans="7:16" x14ac:dyDescent="0.25">
      <c r="G98">
        <v>96</v>
      </c>
      <c r="H98">
        <f t="shared" si="11"/>
        <v>1.3600000000000008</v>
      </c>
      <c r="I98">
        <f t="shared" si="10"/>
        <v>1.3650000000000009</v>
      </c>
      <c r="J98">
        <f t="shared" si="6"/>
        <v>6.2758410825612676E-2</v>
      </c>
      <c r="M98">
        <f t="shared" si="7"/>
        <v>6.1879272042106939</v>
      </c>
      <c r="N98">
        <f>(5*I98^2+(3*I98)-7)*SIN(I98)</f>
        <v>6.2758410825612678</v>
      </c>
      <c r="O98">
        <f t="shared" si="8"/>
        <v>12.375854408421388</v>
      </c>
      <c r="P98">
        <f t="shared" si="9"/>
        <v>25.103364330245071</v>
      </c>
    </row>
    <row r="99" spans="7:16" x14ac:dyDescent="0.25">
      <c r="G99">
        <v>97</v>
      </c>
      <c r="H99">
        <f t="shared" si="11"/>
        <v>1.3700000000000008</v>
      </c>
      <c r="I99">
        <f t="shared" si="10"/>
        <v>1.3750000000000009</v>
      </c>
      <c r="J99">
        <f t="shared" si="6"/>
        <v>6.4524371407304604E-2</v>
      </c>
      <c r="M99">
        <f t="shared" si="7"/>
        <v>6.3640129047533138</v>
      </c>
      <c r="N99">
        <f>(5*I99^2+(3*I99)-7)*SIN(I99)</f>
        <v>6.4524371407304608</v>
      </c>
      <c r="O99">
        <f t="shared" si="8"/>
        <v>12.728025809506628</v>
      </c>
      <c r="P99">
        <f t="shared" si="9"/>
        <v>25.809748562921843</v>
      </c>
    </row>
    <row r="100" spans="7:16" x14ac:dyDescent="0.25">
      <c r="G100">
        <v>98</v>
      </c>
      <c r="H100">
        <f t="shared" si="11"/>
        <v>1.3800000000000008</v>
      </c>
      <c r="I100">
        <f t="shared" si="10"/>
        <v>1.3850000000000009</v>
      </c>
      <c r="J100">
        <f t="shared" si="6"/>
        <v>6.6300205285349453E-2</v>
      </c>
      <c r="M100">
        <f t="shared" si="7"/>
        <v>6.5411082193406749</v>
      </c>
      <c r="N100">
        <f>(5*I100^2+(3*I100)-7)*SIN(I100)</f>
        <v>6.6300205285349456</v>
      </c>
      <c r="O100">
        <f t="shared" si="8"/>
        <v>13.08221643868135</v>
      </c>
      <c r="P100">
        <f t="shared" si="9"/>
        <v>26.520082114139782</v>
      </c>
    </row>
    <row r="101" spans="7:16" x14ac:dyDescent="0.25">
      <c r="G101">
        <v>99</v>
      </c>
      <c r="H101">
        <f t="shared" si="11"/>
        <v>1.3900000000000008</v>
      </c>
      <c r="I101">
        <f t="shared" si="10"/>
        <v>1.3950000000000009</v>
      </c>
      <c r="J101">
        <f t="shared" si="6"/>
        <v>6.8085461872041911E-2</v>
      </c>
      <c r="M101">
        <f t="shared" si="7"/>
        <v>6.7191684155684399</v>
      </c>
      <c r="N101">
        <f>(5*I101^2+(3*I101)-7)*SIN(I101)</f>
        <v>6.8085461872041906</v>
      </c>
      <c r="O101">
        <f t="shared" si="8"/>
        <v>13.43833683113688</v>
      </c>
      <c r="P101">
        <f t="shared" si="9"/>
        <v>27.234184748816762</v>
      </c>
    </row>
    <row r="102" spans="7:16" x14ac:dyDescent="0.25">
      <c r="G102">
        <v>100</v>
      </c>
      <c r="H102">
        <f t="shared" si="11"/>
        <v>1.4000000000000008</v>
      </c>
      <c r="I102">
        <f t="shared" si="10"/>
        <v>1.4050000000000009</v>
      </c>
      <c r="J102">
        <f t="shared" si="6"/>
        <v>6.9879684101132863E-2</v>
      </c>
      <c r="M102">
        <f t="shared" si="7"/>
        <v>6.8981481099192363</v>
      </c>
      <c r="N102">
        <f>(5*I102^2+(3*I102)-7)*SIN(I102)</f>
        <v>6.9879684101132868</v>
      </c>
      <c r="O102">
        <f t="shared" si="8"/>
        <v>13.796296219838473</v>
      </c>
      <c r="P102">
        <f t="shared" si="9"/>
        <v>27.951873640453147</v>
      </c>
    </row>
    <row r="103" spans="7:16" x14ac:dyDescent="0.25">
      <c r="G103">
        <v>101</v>
      </c>
      <c r="H103">
        <f t="shared" si="11"/>
        <v>1.4100000000000008</v>
      </c>
      <c r="I103">
        <f t="shared" si="10"/>
        <v>1.4150000000000009</v>
      </c>
      <c r="J103">
        <f t="shared" si="6"/>
        <v>7.1682408494197422E-2</v>
      </c>
      <c r="M103">
        <f t="shared" si="7"/>
        <v>7.0780012743198277</v>
      </c>
      <c r="N103">
        <f>(5*I103^2+(3*I103)-7)*SIN(I103)</f>
        <v>7.1682408494197425</v>
      </c>
      <c r="O103">
        <f t="shared" si="8"/>
        <v>14.156002548639655</v>
      </c>
      <c r="P103">
        <f t="shared" si="9"/>
        <v>28.67296339767897</v>
      </c>
    </row>
    <row r="104" spans="7:16" x14ac:dyDescent="0.25">
      <c r="G104">
        <v>102</v>
      </c>
      <c r="H104">
        <f t="shared" si="11"/>
        <v>1.4200000000000008</v>
      </c>
      <c r="I104">
        <f t="shared" si="10"/>
        <v>1.4250000000000009</v>
      </c>
      <c r="J104">
        <f t="shared" si="6"/>
        <v>7.3493165228589286E-2</v>
      </c>
      <c r="M104">
        <f t="shared" si="7"/>
        <v>7.2586812428573406</v>
      </c>
      <c r="N104">
        <f>(5*I104^2+(3*I104)-7)*SIN(I104)</f>
        <v>7.3493165228589286</v>
      </c>
      <c r="O104">
        <f t="shared" si="8"/>
        <v>14.517362485714681</v>
      </c>
      <c r="P104">
        <f t="shared" si="9"/>
        <v>29.397266091435714</v>
      </c>
    </row>
    <row r="105" spans="7:16" x14ac:dyDescent="0.25">
      <c r="G105">
        <v>103</v>
      </c>
      <c r="H105">
        <f t="shared" si="11"/>
        <v>1.4300000000000008</v>
      </c>
      <c r="I105">
        <f t="shared" si="10"/>
        <v>1.4350000000000009</v>
      </c>
      <c r="J105">
        <f t="shared" si="6"/>
        <v>7.5311478206973856E-2</v>
      </c>
      <c r="M105">
        <f t="shared" si="7"/>
        <v>7.4401407186537369</v>
      </c>
      <c r="N105">
        <f>(5*I105^2+(3*I105)-7)*SIN(I105)</f>
        <v>7.5311478206973854</v>
      </c>
      <c r="O105">
        <f t="shared" si="8"/>
        <v>14.880281437307474</v>
      </c>
      <c r="P105">
        <f t="shared" si="9"/>
        <v>30.124591282789542</v>
      </c>
    </row>
    <row r="106" spans="7:16" x14ac:dyDescent="0.25">
      <c r="G106">
        <v>104</v>
      </c>
      <c r="H106">
        <f t="shared" si="11"/>
        <v>1.4400000000000008</v>
      </c>
      <c r="I106">
        <f t="shared" si="10"/>
        <v>1.445000000000001</v>
      </c>
      <c r="J106">
        <f t="shared" si="6"/>
        <v>7.7136865128430585E-2</v>
      </c>
      <c r="M106">
        <f t="shared" si="7"/>
        <v>7.6223317808977011</v>
      </c>
      <c r="N106">
        <f>(5*I106^2+(3*I106)-7)*SIN(I106)</f>
        <v>7.7136865128430578</v>
      </c>
      <c r="O106">
        <f t="shared" si="8"/>
        <v>15.244663561795402</v>
      </c>
      <c r="P106">
        <f t="shared" si="9"/>
        <v>30.854746051372231</v>
      </c>
    </row>
    <row r="107" spans="7:16" x14ac:dyDescent="0.25">
      <c r="G107">
        <v>105</v>
      </c>
      <c r="H107">
        <f t="shared" si="11"/>
        <v>1.4500000000000008</v>
      </c>
      <c r="I107">
        <f t="shared" si="10"/>
        <v>1.455000000000001</v>
      </c>
      <c r="J107">
        <f t="shared" si="6"/>
        <v>7.8968837561116736E-2</v>
      </c>
      <c r="M107">
        <f t="shared" si="7"/>
        <v>7.8052058920330554</v>
      </c>
      <c r="N107">
        <f>(5*I107^2+(3*I107)-7)*SIN(I107)</f>
        <v>7.8968837561116736</v>
      </c>
      <c r="O107">
        <f t="shared" si="8"/>
        <v>15.610411784066111</v>
      </c>
      <c r="P107">
        <f t="shared" si="9"/>
        <v>31.587535024446694</v>
      </c>
    </row>
    <row r="108" spans="7:16" x14ac:dyDescent="0.25">
      <c r="G108">
        <v>106</v>
      </c>
      <c r="H108">
        <f t="shared" si="11"/>
        <v>1.4600000000000009</v>
      </c>
      <c r="I108">
        <f t="shared" si="10"/>
        <v>1.465000000000001</v>
      </c>
      <c r="J108">
        <f t="shared" si="6"/>
        <v>8.0806901016482538E-2</v>
      </c>
      <c r="M108">
        <f t="shared" si="7"/>
        <v>7.9887139051028164</v>
      </c>
      <c r="N108">
        <f>(5*I108^2+(3*I108)-7)*SIN(I108)</f>
        <v>8.0806901016482531</v>
      </c>
      <c r="O108">
        <f t="shared" si="8"/>
        <v>15.977427810205633</v>
      </c>
      <c r="P108">
        <f t="shared" si="9"/>
        <v>32.322760406593012</v>
      </c>
    </row>
    <row r="109" spans="7:16" x14ac:dyDescent="0.25">
      <c r="G109">
        <v>107</v>
      </c>
      <c r="H109">
        <f t="shared" si="11"/>
        <v>1.4700000000000009</v>
      </c>
      <c r="I109">
        <f t="shared" si="10"/>
        <v>1.475000000000001</v>
      </c>
      <c r="J109">
        <f t="shared" si="6"/>
        <v>8.265055502502848E-2</v>
      </c>
      <c r="M109">
        <f t="shared" si="7"/>
        <v>8.1728060712479529</v>
      </c>
      <c r="N109">
        <f>(5*I109^2+(3*I109)-7)*SIN(I109)</f>
        <v>8.2650555025028485</v>
      </c>
      <c r="O109">
        <f t="shared" si="8"/>
        <v>16.345612142495906</v>
      </c>
      <c r="P109">
        <f t="shared" si="9"/>
        <v>33.060222010011394</v>
      </c>
    </row>
    <row r="110" spans="7:16" x14ac:dyDescent="0.25">
      <c r="G110">
        <v>108</v>
      </c>
      <c r="H110">
        <f t="shared" si="11"/>
        <v>1.4800000000000009</v>
      </c>
      <c r="I110">
        <f t="shared" si="10"/>
        <v>1.485000000000001</v>
      </c>
      <c r="J110">
        <f t="shared" si="6"/>
        <v>8.4499293213595839E-2</v>
      </c>
      <c r="M110">
        <f t="shared" si="7"/>
        <v>8.3574320473598913</v>
      </c>
      <c r="N110">
        <f>(5*I110^2+(3*I110)-7)*SIN(I110)</f>
        <v>8.4499293213595834</v>
      </c>
      <c r="O110">
        <f t="shared" si="8"/>
        <v>16.714864094719783</v>
      </c>
      <c r="P110">
        <f t="shared" si="9"/>
        <v>33.799717285438334</v>
      </c>
    </row>
    <row r="111" spans="7:16" x14ac:dyDescent="0.25">
      <c r="G111">
        <v>109</v>
      </c>
      <c r="H111">
        <f t="shared" si="11"/>
        <v>1.4900000000000009</v>
      </c>
      <c r="I111">
        <f t="shared" si="10"/>
        <v>1.495000000000001</v>
      </c>
      <c r="J111">
        <f t="shared" si="6"/>
        <v>8.6352603384179036E-2</v>
      </c>
      <c r="M111">
        <f t="shared" si="7"/>
        <v>8.5425409038857758</v>
      </c>
      <c r="N111">
        <f>(5*I111^2+(3*I111)-7)*SIN(I111)</f>
        <v>8.6352603384179041</v>
      </c>
      <c r="O111">
        <f t="shared" si="8"/>
        <v>17.085081807771552</v>
      </c>
      <c r="P111">
        <f t="shared" si="9"/>
        <v>34.541041353671616</v>
      </c>
    </row>
    <row r="112" spans="7:16" x14ac:dyDescent="0.25">
      <c r="G112">
        <v>110</v>
      </c>
      <c r="H112">
        <f t="shared" si="11"/>
        <v>1.5000000000000009</v>
      </c>
      <c r="I112">
        <f t="shared" si="10"/>
        <v>1.505000000000001</v>
      </c>
      <c r="J112">
        <f t="shared" si="6"/>
        <v>8.8209967594250774E-2</v>
      </c>
      <c r="M112">
        <f t="shared" si="7"/>
        <v>8.7280811327854941</v>
      </c>
      <c r="N112">
        <f>(5*I112^2+(3*I112)-7)*SIN(I112)</f>
        <v>8.8209967594250767</v>
      </c>
      <c r="O112">
        <f t="shared" si="8"/>
        <v>17.456162265570988</v>
      </c>
      <c r="P112">
        <f t="shared" si="9"/>
        <v>35.283987037700307</v>
      </c>
    </row>
    <row r="113" spans="7:16" x14ac:dyDescent="0.25">
      <c r="G113">
        <v>111</v>
      </c>
      <c r="H113">
        <f t="shared" si="11"/>
        <v>1.5100000000000009</v>
      </c>
      <c r="I113">
        <f t="shared" si="10"/>
        <v>1.515000000000001</v>
      </c>
      <c r="J113">
        <f t="shared" si="6"/>
        <v>9.0070862238588456E-2</v>
      </c>
      <c r="M113">
        <f t="shared" si="7"/>
        <v>8.9140006556393701</v>
      </c>
      <c r="N113">
        <f>(5*I113^2+(3*I113)-7)*SIN(I113)</f>
        <v>9.0070862238588454</v>
      </c>
      <c r="O113">
        <f t="shared" si="8"/>
        <v>17.82800131127874</v>
      </c>
      <c r="P113">
        <f t="shared" si="9"/>
        <v>36.028344895435382</v>
      </c>
    </row>
    <row r="114" spans="7:16" x14ac:dyDescent="0.25">
      <c r="G114">
        <v>112</v>
      </c>
      <c r="H114">
        <f t="shared" si="11"/>
        <v>1.5200000000000009</v>
      </c>
      <c r="I114">
        <f t="shared" si="10"/>
        <v>1.525000000000001</v>
      </c>
      <c r="J114">
        <f t="shared" si="6"/>
        <v>9.1934758132591915E-2</v>
      </c>
      <c r="M114">
        <f t="shared" si="7"/>
        <v>9.1002468319055279</v>
      </c>
      <c r="N114">
        <f>(5*I114^2+(3*I114)-7)*SIN(I114)</f>
        <v>9.1934758132591909</v>
      </c>
      <c r="O114">
        <f t="shared" si="8"/>
        <v>18.200493663811056</v>
      </c>
      <c r="P114">
        <f t="shared" si="9"/>
        <v>36.773903253036764</v>
      </c>
    </row>
    <row r="115" spans="7:16" x14ac:dyDescent="0.25">
      <c r="G115">
        <v>113</v>
      </c>
      <c r="H115">
        <f t="shared" si="11"/>
        <v>1.5300000000000009</v>
      </c>
      <c r="I115">
        <f t="shared" si="10"/>
        <v>1.535000000000001</v>
      </c>
      <c r="J115">
        <f t="shared" si="6"/>
        <v>9.3801120597080387E-2</v>
      </c>
      <c r="M115">
        <f t="shared" si="7"/>
        <v>9.2867664673257515</v>
      </c>
      <c r="N115">
        <f>(5*I115^2+(3*I115)-7)*SIN(I115)</f>
        <v>9.3801120597080381</v>
      </c>
      <c r="O115">
        <f t="shared" si="8"/>
        <v>18.573532934651503</v>
      </c>
      <c r="P115">
        <f t="shared" si="9"/>
        <v>37.520448238832152</v>
      </c>
    </row>
    <row r="116" spans="7:16" x14ac:dyDescent="0.25">
      <c r="G116">
        <v>114</v>
      </c>
      <c r="H116">
        <f t="shared" si="11"/>
        <v>1.5400000000000009</v>
      </c>
      <c r="I116">
        <f t="shared" si="10"/>
        <v>1.545000000000001</v>
      </c>
      <c r="J116">
        <f t="shared" si="6"/>
        <v>9.5669409544557757E-2</v>
      </c>
      <c r="M116">
        <f t="shared" si="7"/>
        <v>9.4735058224787458</v>
      </c>
      <c r="N116">
        <f>(5*I116^2+(3*I116)-7)*SIN(I116)</f>
        <v>9.5669409544557755</v>
      </c>
      <c r="O116">
        <f t="shared" si="8"/>
        <v>18.947011644957492</v>
      </c>
      <c r="P116">
        <f t="shared" si="9"/>
        <v>38.267763817823102</v>
      </c>
    </row>
    <row r="117" spans="7:16" x14ac:dyDescent="0.25">
      <c r="G117">
        <v>115</v>
      </c>
      <c r="H117">
        <f t="shared" si="11"/>
        <v>1.5500000000000009</v>
      </c>
      <c r="I117">
        <f t="shared" si="10"/>
        <v>1.555000000000001</v>
      </c>
      <c r="J117">
        <f t="shared" si="6"/>
        <v>9.7539079566934972E-2</v>
      </c>
      <c r="M117">
        <f t="shared" si="7"/>
        <v>9.6604106214796808</v>
      </c>
      <c r="N117">
        <f>(5*I117^2+(3*I117)-7)*SIN(I117)</f>
        <v>9.7539079566934976</v>
      </c>
      <c r="O117">
        <f t="shared" si="8"/>
        <v>19.320821242959362</v>
      </c>
      <c r="P117">
        <f t="shared" si="9"/>
        <v>39.015631826773991</v>
      </c>
    </row>
    <row r="118" spans="7:16" x14ac:dyDescent="0.25">
      <c r="G118">
        <v>116</v>
      </c>
      <c r="H118">
        <f t="shared" si="11"/>
        <v>1.5600000000000009</v>
      </c>
      <c r="I118">
        <f t="shared" si="10"/>
        <v>1.5650000000000011</v>
      </c>
      <c r="J118">
        <f t="shared" si="6"/>
        <v>9.940958002469602E-2</v>
      </c>
      <c r="M118">
        <f t="shared" si="7"/>
        <v>9.8474260608247253</v>
      </c>
      <c r="N118">
        <f>(5*I118^2+(3*I118)-7)*SIN(I118)</f>
        <v>9.9409580024696016</v>
      </c>
      <c r="O118">
        <f t="shared" si="8"/>
        <v>19.694852121649451</v>
      </c>
      <c r="P118">
        <f t="shared" si="9"/>
        <v>39.763832009878406</v>
      </c>
    </row>
    <row r="119" spans="7:16" x14ac:dyDescent="0.25">
      <c r="G119">
        <v>117</v>
      </c>
      <c r="H119">
        <f t="shared" si="11"/>
        <v>1.570000000000001</v>
      </c>
      <c r="I119">
        <f t="shared" si="10"/>
        <v>1.5750000000000011</v>
      </c>
      <c r="J119">
        <f t="shared" si="6"/>
        <v>0.10128035513749709</v>
      </c>
      <c r="M119">
        <f t="shared" si="7"/>
        <v>10.034496818379514</v>
      </c>
      <c r="N119">
        <f>(5*I119^2+(3*I119)-7)*SIN(I119)</f>
        <v>10.128035513749708</v>
      </c>
      <c r="O119">
        <f t="shared" si="8"/>
        <v>20.068993636759028</v>
      </c>
      <c r="P119">
        <f t="shared" si="9"/>
        <v>40.512142054998833</v>
      </c>
    </row>
    <row r="120" spans="7:16" x14ac:dyDescent="0.25">
      <c r="G120">
        <v>118</v>
      </c>
      <c r="H120">
        <f t="shared" si="11"/>
        <v>1.580000000000001</v>
      </c>
      <c r="I120">
        <f t="shared" si="10"/>
        <v>1.5850000000000011</v>
      </c>
      <c r="J120">
        <f t="shared" si="6"/>
        <v>0.10315084407618522</v>
      </c>
      <c r="M120">
        <f t="shared" si="7"/>
        <v>10.22156706251014</v>
      </c>
      <c r="N120">
        <f>(5*I120^2+(3*I120)-7)*SIN(I120)</f>
        <v>10.315084407618521</v>
      </c>
      <c r="O120">
        <f t="shared" si="8"/>
        <v>20.443134125020279</v>
      </c>
      <c r="P120">
        <f t="shared" si="9"/>
        <v>41.260337630474083</v>
      </c>
    </row>
    <row r="121" spans="7:16" x14ac:dyDescent="0.25">
      <c r="G121">
        <v>119</v>
      </c>
      <c r="H121">
        <f t="shared" si="11"/>
        <v>1.590000000000001</v>
      </c>
      <c r="I121">
        <f t="shared" si="10"/>
        <v>1.5950000000000011</v>
      </c>
      <c r="J121">
        <f t="shared" si="6"/>
        <v>0.10502048105622355</v>
      </c>
      <c r="M121">
        <f t="shared" si="7"/>
        <v>10.408580461355552</v>
      </c>
      <c r="N121">
        <f>(5*I121^2+(3*I121)-7)*SIN(I121)</f>
        <v>10.502048105622356</v>
      </c>
      <c r="O121">
        <f t="shared" si="8"/>
        <v>20.817160922711103</v>
      </c>
      <c r="P121">
        <f t="shared" si="9"/>
        <v>42.008192422489422</v>
      </c>
    </row>
    <row r="122" spans="7:16" x14ac:dyDescent="0.25">
      <c r="G122">
        <v>120</v>
      </c>
      <c r="H122">
        <f t="shared" si="11"/>
        <v>1.600000000000001</v>
      </c>
      <c r="I122">
        <f t="shared" si="10"/>
        <v>1.6050000000000011</v>
      </c>
      <c r="J122">
        <f t="shared" si="6"/>
        <v>0.1068886954325113</v>
      </c>
      <c r="M122">
        <f t="shared" si="7"/>
        <v>10.59548019223997</v>
      </c>
      <c r="N122">
        <f>(5*I122^2+(3*I122)-7)*SIN(I122)</f>
        <v>10.68886954325113</v>
      </c>
      <c r="O122">
        <f t="shared" si="8"/>
        <v>21.19096038447994</v>
      </c>
      <c r="P122">
        <f t="shared" si="9"/>
        <v>42.755478173004519</v>
      </c>
    </row>
    <row r="123" spans="7:16" x14ac:dyDescent="0.25">
      <c r="G123">
        <v>121</v>
      </c>
      <c r="H123">
        <f t="shared" si="11"/>
        <v>1.610000000000001</v>
      </c>
      <c r="I123">
        <f t="shared" si="10"/>
        <v>1.6150000000000011</v>
      </c>
      <c r="J123">
        <f t="shared" si="6"/>
        <v>0.10875491179558359</v>
      </c>
      <c r="M123">
        <f t="shared" si="7"/>
        <v>10.78220895122403</v>
      </c>
      <c r="N123">
        <f>(5*I123^2+(3*I123)-7)*SIN(I123)</f>
        <v>10.87549117955836</v>
      </c>
      <c r="O123">
        <f t="shared" si="8"/>
        <v>21.56441790244806</v>
      </c>
      <c r="P123">
        <f t="shared" si="9"/>
        <v>43.501964718233438</v>
      </c>
    </row>
    <row r="124" spans="7:16" x14ac:dyDescent="0.25">
      <c r="G124">
        <v>122</v>
      </c>
      <c r="H124">
        <f t="shared" si="11"/>
        <v>1.620000000000001</v>
      </c>
      <c r="I124">
        <f t="shared" si="10"/>
        <v>1.6250000000000011</v>
      </c>
      <c r="J124">
        <f t="shared" si="6"/>
        <v>0.11061855006917842</v>
      </c>
      <c r="M124">
        <f t="shared" si="7"/>
        <v>10.968708962793315</v>
      </c>
      <c r="N124">
        <f>(5*I124^2+(3*I124)-7)*SIN(I124)</f>
        <v>11.061855006917842</v>
      </c>
      <c r="O124">
        <f t="shared" si="8"/>
        <v>21.93741792558663</v>
      </c>
      <c r="P124">
        <f t="shared" si="9"/>
        <v>44.247420027671367</v>
      </c>
    </row>
    <row r="125" spans="7:16" x14ac:dyDescent="0.25">
      <c r="G125">
        <v>123</v>
      </c>
      <c r="H125">
        <f t="shared" si="11"/>
        <v>1.630000000000001</v>
      </c>
      <c r="I125">
        <f t="shared" si="10"/>
        <v>1.6350000000000011</v>
      </c>
      <c r="J125">
        <f t="shared" si="6"/>
        <v>0.11247902560915699</v>
      </c>
      <c r="M125">
        <f t="shared" si="7"/>
        <v>11.154921989682872</v>
      </c>
      <c r="N125">
        <f>(5*I125^2+(3*I125)-7)*SIN(I125)</f>
        <v>11.247902560915698</v>
      </c>
      <c r="O125">
        <f t="shared" si="8"/>
        <v>22.309843979365745</v>
      </c>
      <c r="P125">
        <f t="shared" si="9"/>
        <v>44.991610243662791</v>
      </c>
    </row>
    <row r="126" spans="7:16" x14ac:dyDescent="0.25">
      <c r="G126">
        <v>124</v>
      </c>
      <c r="H126">
        <f t="shared" si="11"/>
        <v>1.640000000000001</v>
      </c>
      <c r="I126">
        <f t="shared" si="10"/>
        <v>1.6450000000000011</v>
      </c>
      <c r="J126">
        <f t="shared" si="6"/>
        <v>0.11433574930376265</v>
      </c>
      <c r="M126">
        <f t="shared" si="7"/>
        <v>11.340789342836381</v>
      </c>
      <c r="N126">
        <f>(5*I126^2+(3*I126)-7)*SIN(I126)</f>
        <v>11.433574930376265</v>
      </c>
      <c r="O126">
        <f t="shared" si="8"/>
        <v>22.681578685672761</v>
      </c>
      <c r="P126">
        <f t="shared" si="9"/>
        <v>45.73429972150506</v>
      </c>
    </row>
    <row r="127" spans="7:16" x14ac:dyDescent="0.25">
      <c r="G127">
        <v>125</v>
      </c>
      <c r="H127">
        <f t="shared" si="11"/>
        <v>1.650000000000001</v>
      </c>
      <c r="I127">
        <f t="shared" si="10"/>
        <v>1.6550000000000011</v>
      </c>
      <c r="J127">
        <f t="shared" si="6"/>
        <v>0.11618812767520446</v>
      </c>
      <c r="M127">
        <f t="shared" si="7"/>
        <v>11.526251891498458</v>
      </c>
      <c r="N127">
        <f>(5*I127^2+(3*I127)-7)*SIN(I127)</f>
        <v>11.618812767520446</v>
      </c>
      <c r="O127">
        <f t="shared" si="8"/>
        <v>23.052503782996915</v>
      </c>
      <c r="P127">
        <f t="shared" si="9"/>
        <v>46.475251070081782</v>
      </c>
    </row>
    <row r="128" spans="7:16" x14ac:dyDescent="0.25">
      <c r="G128">
        <v>126</v>
      </c>
      <c r="H128">
        <f t="shared" si="11"/>
        <v>1.660000000000001</v>
      </c>
      <c r="I128">
        <f t="shared" si="10"/>
        <v>1.6650000000000011</v>
      </c>
      <c r="J128">
        <f t="shared" si="6"/>
        <v>0.11803556298255079</v>
      </c>
      <c r="M128">
        <f t="shared" si="7"/>
        <v>11.711250073438658</v>
      </c>
      <c r="N128">
        <f>(5*I128^2+(3*I128)-7)*SIN(I128)</f>
        <v>11.803556298255078</v>
      </c>
      <c r="O128">
        <f t="shared" si="8"/>
        <v>23.422500146877315</v>
      </c>
      <c r="P128">
        <f t="shared" si="9"/>
        <v>47.214225193020312</v>
      </c>
    </row>
    <row r="129" spans="7:16" x14ac:dyDescent="0.25">
      <c r="G129">
        <v>127</v>
      </c>
      <c r="H129">
        <f t="shared" si="11"/>
        <v>1.670000000000001</v>
      </c>
      <c r="I129">
        <f t="shared" si="10"/>
        <v>1.6750000000000012</v>
      </c>
      <c r="J129">
        <f t="shared" si="6"/>
        <v>0.11987745332591754</v>
      </c>
      <c r="M129">
        <f t="shared" si="7"/>
        <v>11.895723905305818</v>
      </c>
      <c r="N129">
        <f>(5*I129^2+(3*I129)-7)*SIN(I129)</f>
        <v>11.987745332591754</v>
      </c>
      <c r="O129">
        <f t="shared" si="8"/>
        <v>23.791447810611636</v>
      </c>
      <c r="P129">
        <f t="shared" si="9"/>
        <v>47.950981330367014</v>
      </c>
    </row>
    <row r="130" spans="7:16" x14ac:dyDescent="0.25">
      <c r="G130">
        <v>128</v>
      </c>
      <c r="H130">
        <f t="shared" si="11"/>
        <v>1.680000000000001</v>
      </c>
      <c r="I130">
        <f t="shared" si="10"/>
        <v>1.6850000000000012</v>
      </c>
      <c r="J130">
        <f t="shared" si="6"/>
        <v>0.12171319275193668</v>
      </c>
      <c r="M130">
        <f t="shared" si="7"/>
        <v>12.07961299311104</v>
      </c>
      <c r="N130">
        <f>(5*I130^2+(3*I130)-7)*SIN(I130)</f>
        <v>12.171319275193667</v>
      </c>
      <c r="O130">
        <f t="shared" si="8"/>
        <v>24.159225986222079</v>
      </c>
      <c r="P130">
        <f t="shared" si="9"/>
        <v>48.68527710077467</v>
      </c>
    </row>
    <row r="131" spans="7:16" x14ac:dyDescent="0.25">
      <c r="G131">
        <v>129</v>
      </c>
      <c r="H131">
        <f t="shared" si="11"/>
        <v>1.6900000000000011</v>
      </c>
      <c r="I131">
        <f t="shared" si="10"/>
        <v>1.6950000000000012</v>
      </c>
      <c r="J131">
        <f t="shared" ref="J131:J162" si="12">(5*I131^2+(3*I131)-7)*SIN(I131)*$D$2</f>
        <v>0.12354217136048851</v>
      </c>
      <c r="M131">
        <f t="shared" ref="M131:M163" si="13">(5*H131^2+3*H131-7)*SIN(H131)</f>
        <v>12.26285654283793</v>
      </c>
      <c r="N131">
        <f>(5*I131^2+(3*I131)-7)*SIN(I131)</f>
        <v>12.354217136048851</v>
      </c>
      <c r="O131">
        <f t="shared" ref="O131:O162" si="14">M131*2</f>
        <v>24.525713085675861</v>
      </c>
      <c r="P131">
        <f t="shared" ref="P131:P162" si="15">N131*4</f>
        <v>49.416868544195403</v>
      </c>
    </row>
    <row r="132" spans="7:16" x14ac:dyDescent="0.25">
      <c r="G132">
        <v>130</v>
      </c>
      <c r="H132">
        <f t="shared" si="11"/>
        <v>1.7000000000000011</v>
      </c>
      <c r="I132">
        <f t="shared" ref="I132:I162" si="16">I131+$D$2</f>
        <v>1.7050000000000012</v>
      </c>
      <c r="J132">
        <f t="shared" si="12"/>
        <v>0.12536377541268295</v>
      </c>
      <c r="M132">
        <f t="shared" si="13"/>
        <v>12.445393371178501</v>
      </c>
      <c r="N132">
        <f>(5*I132^2+(3*I132)-7)*SIN(I132)</f>
        <v>12.536377541268296</v>
      </c>
      <c r="O132">
        <f t="shared" si="14"/>
        <v>24.890786742357001</v>
      </c>
      <c r="P132">
        <f t="shared" si="15"/>
        <v>50.145510165073183</v>
      </c>
    </row>
    <row r="133" spans="7:16" x14ac:dyDescent="0.25">
      <c r="G133">
        <v>131</v>
      </c>
      <c r="H133">
        <f t="shared" ref="H133:H182" si="17">H132+$D$2</f>
        <v>1.7100000000000011</v>
      </c>
      <c r="I133">
        <f t="shared" si="16"/>
        <v>1.7150000000000012</v>
      </c>
      <c r="J133">
        <f t="shared" si="12"/>
        <v>0.12717738744007367</v>
      </c>
      <c r="M133">
        <f t="shared" si="13"/>
        <v>12.627161916393112</v>
      </c>
      <c r="N133">
        <f>(5*I133^2+(3*I133)-7)*SIN(I133)</f>
        <v>12.717738744007368</v>
      </c>
      <c r="O133">
        <f t="shared" si="14"/>
        <v>25.254323832786223</v>
      </c>
      <c r="P133">
        <f t="shared" si="15"/>
        <v>50.870954976029473</v>
      </c>
    </row>
    <row r="134" spans="7:16" x14ac:dyDescent="0.25">
      <c r="G134">
        <v>132</v>
      </c>
      <c r="H134">
        <f t="shared" si="17"/>
        <v>1.7200000000000011</v>
      </c>
      <c r="I134">
        <f t="shared" si="16"/>
        <v>1.7250000000000012</v>
      </c>
      <c r="J134">
        <f t="shared" si="12"/>
        <v>0.12898238635508841</v>
      </c>
      <c r="M134">
        <f t="shared" si="13"/>
        <v>12.808100249292913</v>
      </c>
      <c r="N134">
        <f>(5*I134^2+(3*I134)-7)*SIN(I134)</f>
        <v>12.898238635508839</v>
      </c>
      <c r="O134">
        <f t="shared" si="14"/>
        <v>25.616200498585826</v>
      </c>
      <c r="P134">
        <f t="shared" si="15"/>
        <v>51.592954542035358</v>
      </c>
    </row>
    <row r="135" spans="7:16" x14ac:dyDescent="0.25">
      <c r="G135">
        <v>133</v>
      </c>
      <c r="H135">
        <f t="shared" si="17"/>
        <v>1.7300000000000011</v>
      </c>
      <c r="I135">
        <f t="shared" si="16"/>
        <v>1.7350000000000012</v>
      </c>
      <c r="J135">
        <f t="shared" si="12"/>
        <v>0.13077814756265965</v>
      </c>
      <c r="M135">
        <f t="shared" si="13"/>
        <v>12.988146084343093</v>
      </c>
      <c r="N135">
        <f>(5*I135^2+(3*I135)-7)*SIN(I135)</f>
        <v>13.077814756265965</v>
      </c>
      <c r="O135">
        <f t="shared" si="14"/>
        <v>25.976292168686186</v>
      </c>
      <c r="P135">
        <f t="shared" si="15"/>
        <v>52.311259025063862</v>
      </c>
    </row>
    <row r="136" spans="7:16" x14ac:dyDescent="0.25">
      <c r="G136">
        <v>134</v>
      </c>
      <c r="H136">
        <f t="shared" si="17"/>
        <v>1.7400000000000011</v>
      </c>
      <c r="I136">
        <f t="shared" si="16"/>
        <v>1.7450000000000012</v>
      </c>
      <c r="J136">
        <f t="shared" si="12"/>
        <v>0.13256404307303873</v>
      </c>
      <c r="M136">
        <f t="shared" si="13"/>
        <v>13.167236790885342</v>
      </c>
      <c r="N136">
        <f>(5*I136^2+(3*I136)-7)*SIN(I136)</f>
        <v>13.256404307303873</v>
      </c>
      <c r="O136">
        <f t="shared" si="14"/>
        <v>26.334473581770684</v>
      </c>
      <c r="P136">
        <f t="shared" si="15"/>
        <v>53.025617229215491</v>
      </c>
    </row>
    <row r="137" spans="7:16" x14ac:dyDescent="0.25">
      <c r="G137">
        <v>135</v>
      </c>
      <c r="H137">
        <f t="shared" si="17"/>
        <v>1.7500000000000011</v>
      </c>
      <c r="I137">
        <f t="shared" si="16"/>
        <v>1.7550000000000012</v>
      </c>
      <c r="J137">
        <f t="shared" si="12"/>
        <v>0.13433944161577652</v>
      </c>
      <c r="M137">
        <f t="shared" si="13"/>
        <v>13.345309404477787</v>
      </c>
      <c r="N137">
        <f>(5*I137^2+(3*I137)-7)*SIN(I137)</f>
        <v>13.433944161577651</v>
      </c>
      <c r="O137">
        <f t="shared" si="14"/>
        <v>26.690618808955573</v>
      </c>
      <c r="P137">
        <f t="shared" si="15"/>
        <v>53.735776646310605</v>
      </c>
    </row>
    <row r="138" spans="7:16" x14ac:dyDescent="0.25">
      <c r="G138">
        <v>136</v>
      </c>
      <c r="H138">
        <f t="shared" si="17"/>
        <v>1.7600000000000011</v>
      </c>
      <c r="I138">
        <f t="shared" si="16"/>
        <v>1.7650000000000012</v>
      </c>
      <c r="J138">
        <f t="shared" si="12"/>
        <v>0.13610370875485345</v>
      </c>
      <c r="M138">
        <f t="shared" si="13"/>
        <v>13.52230063835075</v>
      </c>
      <c r="N138">
        <f>(5*I138^2+(3*I138)-7)*SIN(I138)</f>
        <v>13.610370875485344</v>
      </c>
      <c r="O138">
        <f t="shared" si="14"/>
        <v>27.044601276701499</v>
      </c>
      <c r="P138">
        <f t="shared" si="15"/>
        <v>54.441483501941377</v>
      </c>
    </row>
    <row r="139" spans="7:16" x14ac:dyDescent="0.25">
      <c r="G139">
        <v>137</v>
      </c>
      <c r="H139">
        <f t="shared" si="17"/>
        <v>1.7700000000000011</v>
      </c>
      <c r="I139">
        <f t="shared" si="16"/>
        <v>1.7750000000000012</v>
      </c>
      <c r="J139">
        <f t="shared" si="12"/>
        <v>0.13785620700494131</v>
      </c>
      <c r="M139">
        <f t="shared" si="13"/>
        <v>13.698146894976558</v>
      </c>
      <c r="N139">
        <f>(5*I139^2+(3*I139)-7)*SIN(I139)</f>
        <v>13.78562070049413</v>
      </c>
      <c r="O139">
        <f t="shared" si="14"/>
        <v>27.396293789953116</v>
      </c>
      <c r="P139">
        <f t="shared" si="15"/>
        <v>55.14248280197652</v>
      </c>
    </row>
    <row r="140" spans="7:16" x14ac:dyDescent="0.25">
      <c r="G140">
        <v>138</v>
      </c>
      <c r="H140">
        <f t="shared" si="17"/>
        <v>1.7800000000000011</v>
      </c>
      <c r="I140">
        <f t="shared" si="16"/>
        <v>1.7850000000000013</v>
      </c>
      <c r="J140">
        <f t="shared" si="12"/>
        <v>0.13959629594878009</v>
      </c>
      <c r="M140">
        <f t="shared" si="13"/>
        <v>13.872784277751709</v>
      </c>
      <c r="N140">
        <f>(5*I140^2+(3*I140)-7)*SIN(I140)</f>
        <v>13.95962959487801</v>
      </c>
      <c r="O140">
        <f t="shared" si="14"/>
        <v>27.745568555503418</v>
      </c>
      <c r="P140">
        <f t="shared" si="15"/>
        <v>55.838518379512038</v>
      </c>
    </row>
    <row r="141" spans="7:16" x14ac:dyDescent="0.25">
      <c r="G141">
        <v>139</v>
      </c>
      <c r="H141">
        <f t="shared" si="17"/>
        <v>1.7900000000000011</v>
      </c>
      <c r="I141">
        <f t="shared" si="16"/>
        <v>1.7950000000000013</v>
      </c>
      <c r="J141">
        <f t="shared" si="12"/>
        <v>0.1413233323556505</v>
      </c>
      <c r="M141">
        <f t="shared" si="13"/>
        <v>14.046148602789534</v>
      </c>
      <c r="N141">
        <f>(5*I141^2+(3*I141)-7)*SIN(I141)</f>
        <v>14.132333235565051</v>
      </c>
      <c r="O141">
        <f t="shared" si="14"/>
        <v>28.092297205579069</v>
      </c>
      <c r="P141">
        <f t="shared" si="15"/>
        <v>56.529332942260204</v>
      </c>
    </row>
    <row r="142" spans="7:16" x14ac:dyDescent="0.25">
      <c r="G142">
        <v>140</v>
      </c>
      <c r="H142">
        <f t="shared" si="17"/>
        <v>1.8000000000000012</v>
      </c>
      <c r="I142">
        <f t="shared" si="16"/>
        <v>1.8050000000000013</v>
      </c>
      <c r="J142">
        <f t="shared" si="12"/>
        <v>0.14303667030092576</v>
      </c>
      <c r="M142">
        <f t="shared" si="13"/>
        <v>14.218175410821669</v>
      </c>
      <c r="N142">
        <f>(5*I142^2+(3*I142)-7)*SIN(I142)</f>
        <v>14.303667030092576</v>
      </c>
      <c r="O142">
        <f t="shared" si="14"/>
        <v>28.436350821643337</v>
      </c>
      <c r="P142">
        <f t="shared" si="15"/>
        <v>57.214668120370305</v>
      </c>
    </row>
    <row r="143" spans="7:16" x14ac:dyDescent="0.25">
      <c r="G143">
        <v>141</v>
      </c>
      <c r="H143">
        <f t="shared" si="17"/>
        <v>1.8100000000000012</v>
      </c>
      <c r="I143">
        <f t="shared" si="16"/>
        <v>1.8150000000000013</v>
      </c>
      <c r="J143">
        <f t="shared" si="12"/>
        <v>0.14473566128668283</v>
      </c>
      <c r="M143">
        <f t="shared" si="13"/>
        <v>14.38879997920642</v>
      </c>
      <c r="N143">
        <f>(5*I143^2+(3*I143)-7)*SIN(I143)</f>
        <v>14.473566128668283</v>
      </c>
      <c r="O143">
        <f t="shared" si="14"/>
        <v>28.777599958412839</v>
      </c>
      <c r="P143">
        <f t="shared" si="15"/>
        <v>57.894264514673132</v>
      </c>
    </row>
    <row r="144" spans="7:16" x14ac:dyDescent="0.25">
      <c r="G144">
        <v>142</v>
      </c>
      <c r="H144">
        <f t="shared" si="17"/>
        <v>1.8200000000000012</v>
      </c>
      <c r="I144">
        <f t="shared" si="16"/>
        <v>1.8250000000000013</v>
      </c>
      <c r="J144">
        <f t="shared" si="12"/>
        <v>0.14641965436335558</v>
      </c>
      <c r="M144">
        <f t="shared" si="13"/>
        <v>14.557957334042237</v>
      </c>
      <c r="N144">
        <f>(5*I144^2+(3*I144)-7)*SIN(I144)</f>
        <v>14.641965436335557</v>
      </c>
      <c r="O144">
        <f t="shared" si="14"/>
        <v>29.115914668084475</v>
      </c>
      <c r="P144">
        <f t="shared" si="15"/>
        <v>58.567861745342228</v>
      </c>
    </row>
    <row r="145" spans="7:16" x14ac:dyDescent="0.25">
      <c r="G145">
        <v>143</v>
      </c>
      <c r="H145">
        <f t="shared" si="17"/>
        <v>1.8300000000000012</v>
      </c>
      <c r="I145">
        <f t="shared" si="16"/>
        <v>1.8350000000000013</v>
      </c>
      <c r="J145">
        <f t="shared" si="12"/>
        <v>0.14808799625241104</v>
      </c>
      <c r="M145">
        <f t="shared" si="13"/>
        <v>14.725582262384393</v>
      </c>
      <c r="N145">
        <f>(5*I145^2+(3*I145)-7)*SIN(I145)</f>
        <v>14.808799625241102</v>
      </c>
      <c r="O145">
        <f t="shared" si="14"/>
        <v>29.451164524768785</v>
      </c>
      <c r="P145">
        <f t="shared" si="15"/>
        <v>59.235198500964408</v>
      </c>
    </row>
    <row r="146" spans="7:16" x14ac:dyDescent="0.25">
      <c r="G146">
        <v>144</v>
      </c>
      <c r="H146">
        <f t="shared" si="17"/>
        <v>1.8400000000000012</v>
      </c>
      <c r="I146">
        <f t="shared" si="16"/>
        <v>1.8450000000000013</v>
      </c>
      <c r="J146">
        <f t="shared" si="12"/>
        <v>0.14974003147002918</v>
      </c>
      <c r="M146">
        <f t="shared" si="13"/>
        <v>14.891609324563039</v>
      </c>
      <c r="N146">
        <f>(5*I146^2+(3*I146)-7)*SIN(I146)</f>
        <v>14.974003147002918</v>
      </c>
      <c r="O146">
        <f t="shared" si="14"/>
        <v>29.783218649126077</v>
      </c>
      <c r="P146">
        <f t="shared" si="15"/>
        <v>59.896012588011672</v>
      </c>
    </row>
    <row r="147" spans="7:16" x14ac:dyDescent="0.25">
      <c r="G147">
        <v>145</v>
      </c>
      <c r="H147">
        <f t="shared" si="17"/>
        <v>1.8500000000000012</v>
      </c>
      <c r="I147">
        <f t="shared" si="16"/>
        <v>1.8550000000000013</v>
      </c>
      <c r="J147">
        <f t="shared" si="12"/>
        <v>0.15137510245176738</v>
      </c>
      <c r="M147">
        <f t="shared" si="13"/>
        <v>15.055972866600655</v>
      </c>
      <c r="N147">
        <f>(5*I147^2+(3*I147)-7)*SIN(I147)</f>
        <v>15.137510245176738</v>
      </c>
      <c r="O147">
        <f t="shared" si="14"/>
        <v>30.11194573320131</v>
      </c>
      <c r="P147">
        <f t="shared" si="15"/>
        <v>60.550040980706953</v>
      </c>
    </row>
    <row r="148" spans="7:16" x14ac:dyDescent="0.25">
      <c r="G148">
        <v>146</v>
      </c>
      <c r="H148">
        <f t="shared" si="17"/>
        <v>1.8600000000000012</v>
      </c>
      <c r="I148">
        <f t="shared" si="16"/>
        <v>1.8650000000000013</v>
      </c>
      <c r="J148">
        <f t="shared" si="12"/>
        <v>0.1529925496781904</v>
      </c>
      <c r="M148">
        <f t="shared" si="13"/>
        <v>15.218607032727022</v>
      </c>
      <c r="N148">
        <f>(5*I148^2+(3*I148)-7)*SIN(I148)</f>
        <v>15.299254967819039</v>
      </c>
      <c r="O148">
        <f t="shared" si="14"/>
        <v>30.437214065454043</v>
      </c>
      <c r="P148">
        <f t="shared" si="15"/>
        <v>61.197019871276154</v>
      </c>
    </row>
    <row r="149" spans="7:16" x14ac:dyDescent="0.25">
      <c r="G149">
        <v>147</v>
      </c>
      <c r="H149">
        <f t="shared" si="17"/>
        <v>1.8700000000000012</v>
      </c>
      <c r="I149">
        <f t="shared" si="16"/>
        <v>1.8750000000000013</v>
      </c>
      <c r="J149">
        <f t="shared" si="12"/>
        <v>0.1545917118014459</v>
      </c>
      <c r="M149">
        <f t="shared" si="13"/>
        <v>15.379445777989725</v>
      </c>
      <c r="N149">
        <f>(5*I149^2+(3*I149)-7)*SIN(I149)</f>
        <v>15.45917118014459</v>
      </c>
      <c r="O149">
        <f t="shared" si="14"/>
        <v>30.758891555979449</v>
      </c>
      <c r="P149">
        <f t="shared" si="15"/>
        <v>61.836684720578361</v>
      </c>
    </row>
    <row r="150" spans="7:16" x14ac:dyDescent="0.25">
      <c r="G150">
        <v>148</v>
      </c>
      <c r="H150">
        <f t="shared" si="17"/>
        <v>1.8800000000000012</v>
      </c>
      <c r="I150">
        <f t="shared" si="16"/>
        <v>1.8850000000000013</v>
      </c>
      <c r="J150">
        <f t="shared" si="12"/>
        <v>0.15617192577276595</v>
      </c>
      <c r="M150">
        <f t="shared" si="13"/>
        <v>15.538422880958283</v>
      </c>
      <c r="N150">
        <f>(5*I150^2+(3*I150)-7)*SIN(I150)</f>
        <v>15.617192577276594</v>
      </c>
      <c r="O150">
        <f t="shared" si="14"/>
        <v>31.076845761916566</v>
      </c>
      <c r="P150">
        <f t="shared" si="15"/>
        <v>62.468770309106375</v>
      </c>
    </row>
    <row r="151" spans="7:16" x14ac:dyDescent="0.25">
      <c r="G151">
        <v>149</v>
      </c>
      <c r="H151">
        <f t="shared" si="17"/>
        <v>1.8900000000000012</v>
      </c>
      <c r="I151">
        <f t="shared" si="16"/>
        <v>1.8950000000000014</v>
      </c>
      <c r="J151">
        <f t="shared" si="12"/>
        <v>0.15773252697087392</v>
      </c>
      <c r="M151">
        <f t="shared" si="13"/>
        <v>15.695471956519793</v>
      </c>
      <c r="N151">
        <f>(5*I151^2+(3*I151)-7)*SIN(I151)</f>
        <v>15.773252697087392</v>
      </c>
      <c r="O151">
        <f t="shared" si="14"/>
        <v>31.390943913039585</v>
      </c>
      <c r="P151">
        <f t="shared" si="15"/>
        <v>63.093010788349567</v>
      </c>
    </row>
    <row r="152" spans="7:16" x14ac:dyDescent="0.25">
      <c r="G152">
        <v>150</v>
      </c>
      <c r="H152">
        <f t="shared" si="17"/>
        <v>1.9000000000000012</v>
      </c>
      <c r="I152">
        <f t="shared" si="16"/>
        <v>1.9050000000000014</v>
      </c>
      <c r="J152">
        <f t="shared" si="12"/>
        <v>0.15927284933127792</v>
      </c>
      <c r="M152">
        <f t="shared" si="13"/>
        <v>15.850526468764214</v>
      </c>
      <c r="N152">
        <f>(5*I152^2+(3*I152)-7)*SIN(I152)</f>
        <v>15.92728493312779</v>
      </c>
      <c r="O152">
        <f t="shared" si="14"/>
        <v>31.701052937528427</v>
      </c>
      <c r="P152">
        <f t="shared" si="15"/>
        <v>63.709139732511161</v>
      </c>
    </row>
    <row r="153" spans="7:16" x14ac:dyDescent="0.25">
      <c r="G153">
        <v>151</v>
      </c>
      <c r="H153">
        <f t="shared" si="17"/>
        <v>1.9100000000000013</v>
      </c>
      <c r="I153">
        <f t="shared" si="16"/>
        <v>1.9150000000000014</v>
      </c>
      <c r="J153">
        <f t="shared" si="12"/>
        <v>0.16079222547642796</v>
      </c>
      <c r="M153">
        <f t="shared" si="13"/>
        <v>16.003519743957145</v>
      </c>
      <c r="N153">
        <f>(5*I153^2+(3*I153)-7)*SIN(I153)</f>
        <v>16.079222547642797</v>
      </c>
      <c r="O153">
        <f t="shared" si="14"/>
        <v>32.007039487914291</v>
      </c>
      <c r="P153">
        <f t="shared" si="15"/>
        <v>64.316890190571186</v>
      </c>
    </row>
    <row r="154" spans="7:16" x14ac:dyDescent="0.25">
      <c r="G154">
        <v>152</v>
      </c>
      <c r="H154">
        <f t="shared" si="17"/>
        <v>1.9200000000000013</v>
      </c>
      <c r="I154">
        <f t="shared" si="16"/>
        <v>1.9250000000000014</v>
      </c>
      <c r="J154">
        <f t="shared" si="12"/>
        <v>0.16228998684671936</v>
      </c>
      <c r="M154">
        <f t="shared" si="13"/>
        <v>16.154384983598124</v>
      </c>
      <c r="N154">
        <f>(5*I154^2+(3*I154)-7)*SIN(I154)</f>
        <v>16.228998684671936</v>
      </c>
      <c r="O154">
        <f t="shared" si="14"/>
        <v>32.308769967196248</v>
      </c>
      <c r="P154">
        <f t="shared" si="15"/>
        <v>64.915994738687743</v>
      </c>
    </row>
    <row r="155" spans="7:16" x14ac:dyDescent="0.25">
      <c r="G155">
        <v>153</v>
      </c>
      <c r="H155">
        <f t="shared" si="17"/>
        <v>1.9300000000000013</v>
      </c>
      <c r="I155">
        <f t="shared" si="16"/>
        <v>1.9350000000000014</v>
      </c>
      <c r="J155">
        <f t="shared" si="12"/>
        <v>0.16376546383231819</v>
      </c>
      <c r="M155">
        <f t="shared" si="13"/>
        <v>16.303055277562326</v>
      </c>
      <c r="N155">
        <f>(5*I155^2+(3*I155)-7)*SIN(I155)</f>
        <v>16.376546383231819</v>
      </c>
      <c r="O155">
        <f t="shared" si="14"/>
        <v>32.606110555124651</v>
      </c>
      <c r="P155">
        <f t="shared" si="15"/>
        <v>65.506185532927276</v>
      </c>
    </row>
    <row r="156" spans="7:16" x14ac:dyDescent="0.25">
      <c r="G156">
        <v>154</v>
      </c>
      <c r="H156">
        <f t="shared" si="17"/>
        <v>1.9400000000000013</v>
      </c>
      <c r="I156">
        <f t="shared" si="16"/>
        <v>1.9450000000000014</v>
      </c>
      <c r="J156">
        <f t="shared" si="12"/>
        <v>0.16521798590579082</v>
      </c>
      <c r="M156">
        <f t="shared" si="13"/>
        <v>16.449463617323591</v>
      </c>
      <c r="N156">
        <f>(5*I156^2+(3*I156)-7)*SIN(I156)</f>
        <v>16.521798590579081</v>
      </c>
      <c r="O156">
        <f t="shared" si="14"/>
        <v>32.898927234647182</v>
      </c>
      <c r="P156">
        <f t="shared" si="15"/>
        <v>66.087194362316325</v>
      </c>
    </row>
    <row r="157" spans="7:16" x14ac:dyDescent="0.25">
      <c r="G157">
        <v>155</v>
      </c>
      <c r="H157">
        <f t="shared" si="17"/>
        <v>1.9500000000000013</v>
      </c>
      <c r="I157">
        <f t="shared" si="16"/>
        <v>1.9550000000000014</v>
      </c>
      <c r="J157">
        <f t="shared" si="12"/>
        <v>0.16664688175551409</v>
      </c>
      <c r="M157">
        <f t="shared" si="13"/>
        <v>16.593542909256634</v>
      </c>
      <c r="N157">
        <f>(5*I157^2+(3*I157)-7)*SIN(I157)</f>
        <v>16.664688175551408</v>
      </c>
      <c r="O157">
        <f t="shared" si="14"/>
        <v>33.187085818513268</v>
      </c>
      <c r="P157">
        <f t="shared" si="15"/>
        <v>66.658752702205632</v>
      </c>
    </row>
    <row r="158" spans="7:16" x14ac:dyDescent="0.25">
      <c r="G158">
        <v>156</v>
      </c>
      <c r="H158">
        <f t="shared" si="17"/>
        <v>1.9600000000000013</v>
      </c>
      <c r="I158">
        <f t="shared" si="16"/>
        <v>1.9650000000000014</v>
      </c>
      <c r="J158">
        <f t="shared" si="12"/>
        <v>0.16805147941984616</v>
      </c>
      <c r="M158">
        <f t="shared" si="13"/>
        <v>16.735225988016406</v>
      </c>
      <c r="N158">
        <f>(5*I158^2+(3*I158)-7)*SIN(I158)</f>
        <v>16.805147941984615</v>
      </c>
      <c r="O158">
        <f t="shared" si="14"/>
        <v>33.470451976032813</v>
      </c>
      <c r="P158">
        <f t="shared" si="15"/>
        <v>67.220591767938458</v>
      </c>
    </row>
    <row r="159" spans="7:16" x14ac:dyDescent="0.25">
      <c r="G159">
        <v>157</v>
      </c>
      <c r="H159">
        <f t="shared" si="17"/>
        <v>1.9700000000000013</v>
      </c>
      <c r="I159">
        <f t="shared" si="16"/>
        <v>1.9750000000000014</v>
      </c>
      <c r="J159">
        <f t="shared" si="12"/>
        <v>0.16943110642203527</v>
      </c>
      <c r="M159">
        <f t="shared" si="13"/>
        <v>16.87444562999233</v>
      </c>
      <c r="N159">
        <f>(5*I159^2+(3*I159)-7)*SIN(I159)</f>
        <v>16.943110642203525</v>
      </c>
      <c r="O159">
        <f t="shared" si="14"/>
        <v>33.74889125998466</v>
      </c>
      <c r="P159">
        <f t="shared" si="15"/>
        <v>67.7724425688141</v>
      </c>
    </row>
    <row r="160" spans="7:16" x14ac:dyDescent="0.25">
      <c r="G160">
        <v>158</v>
      </c>
      <c r="H160">
        <f t="shared" si="17"/>
        <v>1.9800000000000013</v>
      </c>
      <c r="I160">
        <f t="shared" si="16"/>
        <v>1.9850000000000014</v>
      </c>
      <c r="J160">
        <f t="shared" si="12"/>
        <v>0.17078508990584609</v>
      </c>
      <c r="M160">
        <f t="shared" si="13"/>
        <v>17.011134566835334</v>
      </c>
      <c r="N160">
        <f>(5*I160^2+(3*I160)-7)*SIN(I160)</f>
        <v>17.078508990584609</v>
      </c>
      <c r="O160">
        <f t="shared" si="14"/>
        <v>34.022269133670669</v>
      </c>
      <c r="P160">
        <f t="shared" si="15"/>
        <v>68.314035962338437</v>
      </c>
    </row>
    <row r="161" spans="7:16" x14ac:dyDescent="0.25">
      <c r="G161">
        <v>159</v>
      </c>
      <c r="H161">
        <f t="shared" si="17"/>
        <v>1.9900000000000013</v>
      </c>
      <c r="I161">
        <f t="shared" si="16"/>
        <v>1.9950000000000014</v>
      </c>
      <c r="J161">
        <f t="shared" si="12"/>
        <v>0.17211275677188048</v>
      </c>
      <c r="M161">
        <f t="shared" si="13"/>
        <v>17.145225499055481</v>
      </c>
      <c r="N161">
        <f>(5*I161^2+(3*I161)-7)*SIN(I161)</f>
        <v>17.211275677188048</v>
      </c>
      <c r="O161">
        <f t="shared" si="14"/>
        <v>34.290450998110963</v>
      </c>
      <c r="P161">
        <f t="shared" si="15"/>
        <v>68.845102708752194</v>
      </c>
    </row>
    <row r="162" spans="7:16" x14ac:dyDescent="0.25">
      <c r="G162">
        <v>160</v>
      </c>
      <c r="H162">
        <f t="shared" si="17"/>
        <v>2.0000000000000013</v>
      </c>
      <c r="I162">
        <f t="shared" si="16"/>
        <v>2.0050000000000012</v>
      </c>
      <c r="J162">
        <f t="shared" si="12"/>
        <v>0.17341343381457133</v>
      </c>
      <c r="M162">
        <f t="shared" si="13"/>
        <v>17.276651109687972</v>
      </c>
      <c r="N162">
        <f>(5*I162^2+(3*I162)-7)*SIN(I162)</f>
        <v>17.341343381457133</v>
      </c>
      <c r="O162">
        <f t="shared" si="14"/>
        <v>34.553302219375944</v>
      </c>
      <c r="P162">
        <f t="shared" si="15"/>
        <v>69.365373525828531</v>
      </c>
    </row>
    <row r="180" spans="14:14" x14ac:dyDescent="0.25">
      <c r="N180" s="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s117-4</dc:creator>
  <cp:lastModifiedBy>s117-4</cp:lastModifiedBy>
  <dcterms:created xsi:type="dcterms:W3CDTF">2024-02-27T11:47:45Z</dcterms:created>
  <dcterms:modified xsi:type="dcterms:W3CDTF">2024-02-27T13:07:03Z</dcterms:modified>
</cp:coreProperties>
</file>