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221-19\Documents\41МР\попов\"/>
    </mc:Choice>
  </mc:AlternateContent>
  <xr:revisionPtr revIDLastSave="0" documentId="13_ncr:1_{81A7FC5B-5B90-4073-8F12-416F162E7372}" xr6:coauthVersionLast="47" xr6:coauthVersionMax="47" xr10:uidLastSave="{00000000-0000-0000-0000-000000000000}"/>
  <bookViews>
    <workbookView xWindow="-120" yWindow="-120" windowWidth="29040" windowHeight="15840" activeTab="2" xr2:uid="{81DAC5D5-C87F-4C3C-9945-5DF73BB22143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3" l="1"/>
  <c r="H6" i="3"/>
  <c r="G10" i="3"/>
  <c r="H10" i="3"/>
  <c r="I10" i="3"/>
  <c r="K10" i="3" s="1"/>
  <c r="G7" i="3"/>
  <c r="H7" i="3"/>
  <c r="I7" i="3"/>
  <c r="J7" i="3"/>
  <c r="K7" i="3"/>
  <c r="G8" i="3"/>
  <c r="J8" i="3"/>
  <c r="G9" i="3"/>
  <c r="J9" i="3" s="1"/>
  <c r="U5" i="3"/>
  <c r="I6" i="3"/>
  <c r="T6" i="3"/>
  <c r="R6" i="3"/>
  <c r="Q6" i="3"/>
  <c r="P6" i="3"/>
  <c r="O6" i="3"/>
  <c r="R5" i="3"/>
  <c r="Q5" i="3"/>
  <c r="P5" i="3"/>
  <c r="L5" i="3"/>
  <c r="K5" i="3"/>
  <c r="I5" i="3"/>
  <c r="H5" i="3"/>
  <c r="G5" i="3"/>
  <c r="J5" i="3" s="1"/>
  <c r="F2" i="3"/>
  <c r="G9" i="2"/>
  <c r="H9" i="2"/>
  <c r="I9" i="2"/>
  <c r="J9" i="2"/>
  <c r="K9" i="2"/>
  <c r="U7" i="2"/>
  <c r="I8" i="2" s="1"/>
  <c r="K8" i="2" s="1"/>
  <c r="T7" i="2"/>
  <c r="H8" i="2" s="1"/>
  <c r="R7" i="2"/>
  <c r="Q7" i="2"/>
  <c r="N7" i="2" s="1"/>
  <c r="P7" i="2"/>
  <c r="M7" i="2" s="1"/>
  <c r="O7" i="2"/>
  <c r="L7" i="2" s="1"/>
  <c r="K7" i="2"/>
  <c r="J7" i="2"/>
  <c r="J8" i="2"/>
  <c r="I7" i="2"/>
  <c r="H7" i="2"/>
  <c r="G7" i="2"/>
  <c r="G8" i="2"/>
  <c r="U6" i="2"/>
  <c r="F2" i="2"/>
  <c r="I5" i="2"/>
  <c r="H5" i="2"/>
  <c r="G5" i="2"/>
  <c r="N5" i="1"/>
  <c r="O5" i="1"/>
  <c r="M5" i="1"/>
  <c r="G5" i="1"/>
  <c r="L5" i="1" s="1"/>
  <c r="D2" i="1"/>
  <c r="O10" i="3" l="1"/>
  <c r="J10" i="3"/>
  <c r="G11" i="3"/>
  <c r="O7" i="3"/>
  <c r="G6" i="3"/>
  <c r="J6" i="3" s="1"/>
  <c r="O9" i="2"/>
  <c r="G10" i="2"/>
  <c r="O8" i="2"/>
  <c r="L8" i="2"/>
  <c r="J5" i="2"/>
  <c r="G6" i="2"/>
  <c r="O5" i="2"/>
  <c r="K5" i="2"/>
  <c r="H5" i="1"/>
  <c r="G6" i="1"/>
  <c r="H6" i="1" s="1"/>
  <c r="K5" i="1"/>
  <c r="L10" i="3" l="1"/>
  <c r="J11" i="3"/>
  <c r="G12" i="3"/>
  <c r="P10" i="3"/>
  <c r="L7" i="3"/>
  <c r="P7" i="3"/>
  <c r="J10" i="2"/>
  <c r="G11" i="2"/>
  <c r="P9" i="2"/>
  <c r="L9" i="2"/>
  <c r="P8" i="2"/>
  <c r="Q8" i="2" s="1"/>
  <c r="N8" i="2" s="1"/>
  <c r="J6" i="2"/>
  <c r="L5" i="2"/>
  <c r="P5" i="2"/>
  <c r="M5" i="2" s="1"/>
  <c r="G7" i="1"/>
  <c r="H7" i="1"/>
  <c r="G8" i="1"/>
  <c r="J12" i="3" l="1"/>
  <c r="G13" i="3"/>
  <c r="R10" i="3"/>
  <c r="M10" i="3"/>
  <c r="Q10" i="3"/>
  <c r="Q7" i="3"/>
  <c r="N7" i="3" s="1"/>
  <c r="T7" i="3" s="1"/>
  <c r="H8" i="3" s="1"/>
  <c r="M7" i="3"/>
  <c r="M5" i="3"/>
  <c r="M9" i="2"/>
  <c r="Q9" i="2"/>
  <c r="J11" i="2"/>
  <c r="G12" i="2"/>
  <c r="T8" i="2"/>
  <c r="M8" i="2"/>
  <c r="R8" i="2"/>
  <c r="U8" i="2" s="1"/>
  <c r="Q5" i="2"/>
  <c r="N5" i="2"/>
  <c r="T5" i="2" s="1"/>
  <c r="H6" i="2" s="1"/>
  <c r="R5" i="2"/>
  <c r="U5" i="2" s="1"/>
  <c r="I6" i="2" s="1"/>
  <c r="G9" i="1"/>
  <c r="H8" i="1"/>
  <c r="J13" i="3" l="1"/>
  <c r="G14" i="3"/>
  <c r="N10" i="3"/>
  <c r="T10" i="3" s="1"/>
  <c r="H11" i="3" s="1"/>
  <c r="U10" i="3"/>
  <c r="I11" i="3" s="1"/>
  <c r="R7" i="3"/>
  <c r="U7" i="3" s="1"/>
  <c r="I8" i="3" s="1"/>
  <c r="N5" i="3"/>
  <c r="T5" i="3" s="1"/>
  <c r="G13" i="2"/>
  <c r="J12" i="2"/>
  <c r="N9" i="2"/>
  <c r="T9" i="2" s="1"/>
  <c r="H10" i="2" s="1"/>
  <c r="R9" i="2"/>
  <c r="U9" i="2" s="1"/>
  <c r="I10" i="2" s="1"/>
  <c r="O6" i="2"/>
  <c r="L6" i="2" s="1"/>
  <c r="K6" i="2"/>
  <c r="G10" i="1"/>
  <c r="H9" i="1"/>
  <c r="L11" i="3" l="1"/>
  <c r="P11" i="3"/>
  <c r="Q11" i="3" s="1"/>
  <c r="N11" i="3" s="1"/>
  <c r="M11" i="3"/>
  <c r="O11" i="3"/>
  <c r="K11" i="3"/>
  <c r="G15" i="3"/>
  <c r="J14" i="3"/>
  <c r="K8" i="3"/>
  <c r="P8" i="3" s="1"/>
  <c r="O8" i="3"/>
  <c r="L8" i="3"/>
  <c r="K6" i="3"/>
  <c r="K10" i="2"/>
  <c r="L10" i="2"/>
  <c r="O10" i="2"/>
  <c r="J13" i="2"/>
  <c r="G14" i="2"/>
  <c r="P6" i="2"/>
  <c r="Q6" i="2" s="1"/>
  <c r="G11" i="1"/>
  <c r="H10" i="1"/>
  <c r="G16" i="3" l="1"/>
  <c r="J15" i="3"/>
  <c r="T11" i="3"/>
  <c r="H12" i="3" s="1"/>
  <c r="R11" i="3"/>
  <c r="U11" i="3" s="1"/>
  <c r="I12" i="3" s="1"/>
  <c r="M8" i="3"/>
  <c r="T8" i="3" s="1"/>
  <c r="H9" i="3" s="1"/>
  <c r="Q8" i="3"/>
  <c r="N8" i="3" s="1"/>
  <c r="L6" i="3"/>
  <c r="P10" i="2"/>
  <c r="J14" i="2"/>
  <c r="G15" i="2"/>
  <c r="M6" i="2"/>
  <c r="N6" i="2"/>
  <c r="R6" i="2"/>
  <c r="G12" i="1"/>
  <c r="H11" i="1"/>
  <c r="L12" i="3" l="1"/>
  <c r="K12" i="3"/>
  <c r="O12" i="3"/>
  <c r="J16" i="3"/>
  <c r="G17" i="3"/>
  <c r="R8" i="3"/>
  <c r="U8" i="3" s="1"/>
  <c r="I9" i="3" s="1"/>
  <c r="M6" i="3"/>
  <c r="N6" i="3"/>
  <c r="M10" i="2"/>
  <c r="Q10" i="2"/>
  <c r="G16" i="2"/>
  <c r="J15" i="2"/>
  <c r="T6" i="2"/>
  <c r="G13" i="1"/>
  <c r="H12" i="1"/>
  <c r="P12" i="3" l="1"/>
  <c r="J17" i="3"/>
  <c r="G18" i="3"/>
  <c r="O9" i="3"/>
  <c r="P9" i="3" s="1"/>
  <c r="K9" i="3"/>
  <c r="L9" i="3"/>
  <c r="U6" i="3"/>
  <c r="G17" i="2"/>
  <c r="J16" i="2"/>
  <c r="N10" i="2"/>
  <c r="T10" i="2" s="1"/>
  <c r="H11" i="2" s="1"/>
  <c r="R10" i="2"/>
  <c r="U10" i="2" s="1"/>
  <c r="I11" i="2" s="1"/>
  <c r="G14" i="1"/>
  <c r="H13" i="1"/>
  <c r="M12" i="3" l="1"/>
  <c r="Q12" i="3"/>
  <c r="G19" i="3"/>
  <c r="J18" i="3"/>
  <c r="M9" i="3"/>
  <c r="T9" i="3" s="1"/>
  <c r="Q9" i="3"/>
  <c r="N9" i="3" s="1"/>
  <c r="K11" i="2"/>
  <c r="L11" i="2"/>
  <c r="O11" i="2"/>
  <c r="G18" i="2"/>
  <c r="J17" i="2"/>
  <c r="G15" i="1"/>
  <c r="H14" i="1"/>
  <c r="J19" i="3" l="1"/>
  <c r="G20" i="3"/>
  <c r="N12" i="3"/>
  <c r="T12" i="3" s="1"/>
  <c r="H13" i="3" s="1"/>
  <c r="R12" i="3"/>
  <c r="U12" i="3" s="1"/>
  <c r="I13" i="3" s="1"/>
  <c r="R9" i="3"/>
  <c r="U9" i="3" s="1"/>
  <c r="G19" i="2"/>
  <c r="J18" i="2"/>
  <c r="P11" i="2"/>
  <c r="G16" i="1"/>
  <c r="H15" i="1"/>
  <c r="K13" i="3" l="1"/>
  <c r="O13" i="3"/>
  <c r="J20" i="3"/>
  <c r="G21" i="3"/>
  <c r="J19" i="2"/>
  <c r="G20" i="2"/>
  <c r="M11" i="2"/>
  <c r="Q11" i="2"/>
  <c r="G17" i="1"/>
  <c r="H16" i="1"/>
  <c r="L13" i="3" l="1"/>
  <c r="P13" i="3"/>
  <c r="J21" i="3"/>
  <c r="G22" i="3"/>
  <c r="J20" i="2"/>
  <c r="G21" i="2"/>
  <c r="N11" i="2"/>
  <c r="T11" i="2" s="1"/>
  <c r="H12" i="2" s="1"/>
  <c r="R11" i="2"/>
  <c r="U11" i="2" s="1"/>
  <c r="I12" i="2" s="1"/>
  <c r="G18" i="1"/>
  <c r="H17" i="1"/>
  <c r="Q13" i="3" l="1"/>
  <c r="N13" i="3" s="1"/>
  <c r="M13" i="3"/>
  <c r="T13" i="3" s="1"/>
  <c r="H14" i="3" s="1"/>
  <c r="R13" i="3"/>
  <c r="U13" i="3"/>
  <c r="I14" i="3" s="1"/>
  <c r="J22" i="3"/>
  <c r="G23" i="3"/>
  <c r="G22" i="2"/>
  <c r="J21" i="2"/>
  <c r="O12" i="2"/>
  <c r="K12" i="2"/>
  <c r="P12" i="2"/>
  <c r="G19" i="1"/>
  <c r="H18" i="1"/>
  <c r="L14" i="3" l="1"/>
  <c r="O14" i="3"/>
  <c r="K14" i="3"/>
  <c r="J23" i="3"/>
  <c r="G24" i="3"/>
  <c r="J22" i="2"/>
  <c r="G23" i="2"/>
  <c r="M12" i="2"/>
  <c r="L12" i="2"/>
  <c r="G20" i="1"/>
  <c r="H19" i="1"/>
  <c r="P14" i="3" l="1"/>
  <c r="J24" i="3"/>
  <c r="G25" i="3"/>
  <c r="G24" i="2"/>
  <c r="J23" i="2"/>
  <c r="Q12" i="2"/>
  <c r="G21" i="1"/>
  <c r="H20" i="1"/>
  <c r="M14" i="3" l="1"/>
  <c r="Q14" i="3"/>
  <c r="J25" i="3"/>
  <c r="G26" i="3"/>
  <c r="N12" i="2"/>
  <c r="T12" i="2" s="1"/>
  <c r="H13" i="2" s="1"/>
  <c r="R12" i="2"/>
  <c r="U12" i="2" s="1"/>
  <c r="I13" i="2" s="1"/>
  <c r="G25" i="2"/>
  <c r="J24" i="2"/>
  <c r="G22" i="1"/>
  <c r="H21" i="1"/>
  <c r="J26" i="3" l="1"/>
  <c r="G27" i="3"/>
  <c r="N14" i="3"/>
  <c r="T14" i="3" s="1"/>
  <c r="H15" i="3" s="1"/>
  <c r="R14" i="3"/>
  <c r="U14" i="3" s="1"/>
  <c r="I15" i="3" s="1"/>
  <c r="O13" i="2"/>
  <c r="K13" i="2"/>
  <c r="J25" i="2"/>
  <c r="G26" i="2"/>
  <c r="G23" i="1"/>
  <c r="H22" i="1"/>
  <c r="L15" i="3" l="1"/>
  <c r="K15" i="3"/>
  <c r="O15" i="3"/>
  <c r="J27" i="3"/>
  <c r="G28" i="3"/>
  <c r="L13" i="2"/>
  <c r="P13" i="2"/>
  <c r="J26" i="2"/>
  <c r="G27" i="2"/>
  <c r="G24" i="1"/>
  <c r="H23" i="1"/>
  <c r="P15" i="3" l="1"/>
  <c r="J28" i="3"/>
  <c r="G29" i="3"/>
  <c r="M13" i="2"/>
  <c r="T13" i="2" s="1"/>
  <c r="H14" i="2" s="1"/>
  <c r="Q13" i="2"/>
  <c r="N13" i="2" s="1"/>
  <c r="G28" i="2"/>
  <c r="J27" i="2"/>
  <c r="G25" i="1"/>
  <c r="H24" i="1"/>
  <c r="Q15" i="3" l="1"/>
  <c r="M15" i="3"/>
  <c r="J29" i="3"/>
  <c r="G30" i="3"/>
  <c r="G29" i="2"/>
  <c r="J28" i="2"/>
  <c r="R13" i="2"/>
  <c r="U13" i="2" s="1"/>
  <c r="I14" i="2" s="1"/>
  <c r="G26" i="1"/>
  <c r="H25" i="1"/>
  <c r="J30" i="3" l="1"/>
  <c r="G31" i="3"/>
  <c r="N15" i="3"/>
  <c r="T15" i="3" s="1"/>
  <c r="H16" i="3" s="1"/>
  <c r="R15" i="3"/>
  <c r="U15" i="3"/>
  <c r="I16" i="3" s="1"/>
  <c r="K14" i="2"/>
  <c r="O14" i="2"/>
  <c r="L14" i="2"/>
  <c r="J29" i="2"/>
  <c r="G30" i="2"/>
  <c r="G27" i="1"/>
  <c r="H26" i="1"/>
  <c r="J31" i="3" l="1"/>
  <c r="G32" i="3"/>
  <c r="P16" i="3"/>
  <c r="M16" i="3" s="1"/>
  <c r="O16" i="3"/>
  <c r="K16" i="3"/>
  <c r="L16" i="3"/>
  <c r="P14" i="2"/>
  <c r="G31" i="2"/>
  <c r="J30" i="2"/>
  <c r="G28" i="1"/>
  <c r="H27" i="1"/>
  <c r="R16" i="3" l="1"/>
  <c r="U16" i="3" s="1"/>
  <c r="I17" i="3" s="1"/>
  <c r="G33" i="3"/>
  <c r="J32" i="3"/>
  <c r="T16" i="3"/>
  <c r="H17" i="3" s="1"/>
  <c r="Q16" i="3"/>
  <c r="N16" i="3" s="1"/>
  <c r="M14" i="2"/>
  <c r="Q14" i="2"/>
  <c r="J31" i="2"/>
  <c r="G32" i="2"/>
  <c r="G29" i="1"/>
  <c r="H28" i="1"/>
  <c r="O17" i="3" l="1"/>
  <c r="L17" i="3"/>
  <c r="K17" i="3"/>
  <c r="G34" i="3"/>
  <c r="J33" i="3"/>
  <c r="J32" i="2"/>
  <c r="G33" i="2"/>
  <c r="N14" i="2"/>
  <c r="T14" i="2" s="1"/>
  <c r="H15" i="2" s="1"/>
  <c r="R14" i="2"/>
  <c r="U14" i="2" s="1"/>
  <c r="I15" i="2" s="1"/>
  <c r="G30" i="1"/>
  <c r="H29" i="1"/>
  <c r="J34" i="3" l="1"/>
  <c r="G35" i="3"/>
  <c r="P17" i="3"/>
  <c r="O15" i="2"/>
  <c r="L15" i="2"/>
  <c r="K15" i="2"/>
  <c r="G34" i="2"/>
  <c r="J33" i="2"/>
  <c r="G31" i="1"/>
  <c r="H30" i="1"/>
  <c r="J35" i="3" l="1"/>
  <c r="G36" i="3"/>
  <c r="M17" i="3"/>
  <c r="Q17" i="3"/>
  <c r="G35" i="2"/>
  <c r="J34" i="2"/>
  <c r="P15" i="2"/>
  <c r="G32" i="1"/>
  <c r="H31" i="1"/>
  <c r="N17" i="3" l="1"/>
  <c r="R17" i="3"/>
  <c r="U17" i="3" s="1"/>
  <c r="I18" i="3" s="1"/>
  <c r="T17" i="3"/>
  <c r="H18" i="3" s="1"/>
  <c r="J36" i="3"/>
  <c r="G37" i="3"/>
  <c r="G36" i="2"/>
  <c r="J35" i="2"/>
  <c r="M15" i="2"/>
  <c r="Q15" i="2"/>
  <c r="G33" i="1"/>
  <c r="H32" i="1"/>
  <c r="O18" i="3" l="1"/>
  <c r="K18" i="3"/>
  <c r="J37" i="3"/>
  <c r="G38" i="3"/>
  <c r="N15" i="2"/>
  <c r="R15" i="2"/>
  <c r="U15" i="2" s="1"/>
  <c r="I16" i="2" s="1"/>
  <c r="T15" i="2"/>
  <c r="H16" i="2" s="1"/>
  <c r="G37" i="2"/>
  <c r="J36" i="2"/>
  <c r="G34" i="1"/>
  <c r="H33" i="1"/>
  <c r="P18" i="3" l="1"/>
  <c r="L18" i="3"/>
  <c r="J38" i="3"/>
  <c r="G39" i="3"/>
  <c r="K16" i="2"/>
  <c r="O16" i="2"/>
  <c r="G38" i="2"/>
  <c r="J37" i="2"/>
  <c r="G35" i="1"/>
  <c r="H34" i="1"/>
  <c r="Q18" i="3" l="1"/>
  <c r="N18" i="3" s="1"/>
  <c r="M18" i="3"/>
  <c r="T18" i="3" s="1"/>
  <c r="H19" i="3" s="1"/>
  <c r="G40" i="3"/>
  <c r="J39" i="3"/>
  <c r="J38" i="2"/>
  <c r="G39" i="2"/>
  <c r="P16" i="2"/>
  <c r="L16" i="2"/>
  <c r="G36" i="1"/>
  <c r="H35" i="1"/>
  <c r="R18" i="3" l="1"/>
  <c r="U18" i="3" s="1"/>
  <c r="I19" i="3" s="1"/>
  <c r="J40" i="3"/>
  <c r="G41" i="3"/>
  <c r="M16" i="2"/>
  <c r="Q16" i="2"/>
  <c r="N16" i="2" s="1"/>
  <c r="G40" i="2"/>
  <c r="J39" i="2"/>
  <c r="G37" i="1"/>
  <c r="H36" i="1"/>
  <c r="J41" i="3" l="1"/>
  <c r="G42" i="3"/>
  <c r="O19" i="3"/>
  <c r="K19" i="3"/>
  <c r="G41" i="2"/>
  <c r="J40" i="2"/>
  <c r="T16" i="2"/>
  <c r="H17" i="2" s="1"/>
  <c r="U16" i="2"/>
  <c r="I17" i="2" s="1"/>
  <c r="R16" i="2"/>
  <c r="G38" i="1"/>
  <c r="H37" i="1"/>
  <c r="L19" i="3" l="1"/>
  <c r="P19" i="3"/>
  <c r="J42" i="3"/>
  <c r="G43" i="3"/>
  <c r="K17" i="2"/>
  <c r="O17" i="2"/>
  <c r="L17" i="2"/>
  <c r="J41" i="2"/>
  <c r="G42" i="2"/>
  <c r="G39" i="1"/>
  <c r="H38" i="1"/>
  <c r="Q19" i="3" l="1"/>
  <c r="N19" i="3" s="1"/>
  <c r="M19" i="3"/>
  <c r="T19" i="3" s="1"/>
  <c r="H20" i="3" s="1"/>
  <c r="J43" i="3"/>
  <c r="G44" i="3"/>
  <c r="P17" i="2"/>
  <c r="G43" i="2"/>
  <c r="J42" i="2"/>
  <c r="G40" i="1"/>
  <c r="H39" i="1"/>
  <c r="G45" i="3" l="1"/>
  <c r="J44" i="3"/>
  <c r="U19" i="3"/>
  <c r="I20" i="3" s="1"/>
  <c r="R19" i="3"/>
  <c r="J43" i="2"/>
  <c r="G44" i="2"/>
  <c r="Q17" i="2"/>
  <c r="M17" i="2"/>
  <c r="G41" i="1"/>
  <c r="H40" i="1"/>
  <c r="P20" i="3" l="1"/>
  <c r="M20" i="3" s="1"/>
  <c r="K20" i="3"/>
  <c r="O20" i="3"/>
  <c r="J45" i="3"/>
  <c r="G46" i="3"/>
  <c r="N17" i="2"/>
  <c r="T17" i="2" s="1"/>
  <c r="H18" i="2" s="1"/>
  <c r="R17" i="2"/>
  <c r="U17" i="2" s="1"/>
  <c r="I18" i="2" s="1"/>
  <c r="J44" i="2"/>
  <c r="G45" i="2"/>
  <c r="G42" i="1"/>
  <c r="H41" i="1"/>
  <c r="L20" i="3" l="1"/>
  <c r="J46" i="3"/>
  <c r="G47" i="3"/>
  <c r="O18" i="2"/>
  <c r="M18" i="2"/>
  <c r="K18" i="2"/>
  <c r="P18" i="2"/>
  <c r="G46" i="2"/>
  <c r="J45" i="2"/>
  <c r="G43" i="1"/>
  <c r="H42" i="1"/>
  <c r="Q20" i="3" l="1"/>
  <c r="J47" i="3"/>
  <c r="G48" i="3"/>
  <c r="J46" i="2"/>
  <c r="G47" i="2"/>
  <c r="L18" i="2"/>
  <c r="G44" i="1"/>
  <c r="H43" i="1"/>
  <c r="N20" i="3" l="1"/>
  <c r="T20" i="3" s="1"/>
  <c r="H21" i="3" s="1"/>
  <c r="R20" i="3"/>
  <c r="U20" i="3" s="1"/>
  <c r="I21" i="3" s="1"/>
  <c r="G49" i="3"/>
  <c r="J48" i="3"/>
  <c r="Q18" i="2"/>
  <c r="J47" i="2"/>
  <c r="G48" i="2"/>
  <c r="G45" i="1"/>
  <c r="H44" i="1"/>
  <c r="P21" i="3" l="1"/>
  <c r="M21" i="3" s="1"/>
  <c r="K21" i="3"/>
  <c r="O21" i="3"/>
  <c r="G50" i="3"/>
  <c r="J49" i="3"/>
  <c r="J48" i="2"/>
  <c r="G49" i="2"/>
  <c r="N18" i="2"/>
  <c r="T18" i="2" s="1"/>
  <c r="H19" i="2" s="1"/>
  <c r="U18" i="2"/>
  <c r="I19" i="2" s="1"/>
  <c r="R18" i="2"/>
  <c r="G46" i="1"/>
  <c r="H45" i="1"/>
  <c r="L21" i="3" l="1"/>
  <c r="J50" i="3"/>
  <c r="G51" i="3"/>
  <c r="O19" i="2"/>
  <c r="K19" i="2"/>
  <c r="J49" i="2"/>
  <c r="G50" i="2"/>
  <c r="G47" i="1"/>
  <c r="H46" i="1"/>
  <c r="Q21" i="3" l="1"/>
  <c r="J51" i="3"/>
  <c r="G52" i="3"/>
  <c r="P19" i="2"/>
  <c r="G51" i="2"/>
  <c r="J50" i="2"/>
  <c r="L19" i="2"/>
  <c r="G48" i="1"/>
  <c r="H47" i="1"/>
  <c r="N21" i="3" l="1"/>
  <c r="T21" i="3" s="1"/>
  <c r="H22" i="3" s="1"/>
  <c r="U21" i="3"/>
  <c r="I22" i="3" s="1"/>
  <c r="R21" i="3"/>
  <c r="G53" i="3"/>
  <c r="J52" i="3"/>
  <c r="J51" i="2"/>
  <c r="G52" i="2"/>
  <c r="M19" i="2"/>
  <c r="Q19" i="2"/>
  <c r="G49" i="1"/>
  <c r="H48" i="1"/>
  <c r="P22" i="3" l="1"/>
  <c r="M22" i="3" s="1"/>
  <c r="Q22" i="3"/>
  <c r="N22" i="3" s="1"/>
  <c r="O22" i="3"/>
  <c r="K22" i="3"/>
  <c r="L22" i="3"/>
  <c r="G54" i="3"/>
  <c r="J53" i="3"/>
  <c r="N19" i="2"/>
  <c r="U19" i="2"/>
  <c r="I20" i="2" s="1"/>
  <c r="T19" i="2"/>
  <c r="H20" i="2" s="1"/>
  <c r="J52" i="2"/>
  <c r="G53" i="2"/>
  <c r="R19" i="2"/>
  <c r="G50" i="1"/>
  <c r="H49" i="1"/>
  <c r="R22" i="3" l="1"/>
  <c r="U22" i="3" s="1"/>
  <c r="I23" i="3" s="1"/>
  <c r="T22" i="3"/>
  <c r="H23" i="3" s="1"/>
  <c r="G55" i="3"/>
  <c r="J54" i="3"/>
  <c r="K20" i="2"/>
  <c r="Q20" i="2"/>
  <c r="N20" i="2" s="1"/>
  <c r="O20" i="2"/>
  <c r="L20" i="2"/>
  <c r="P20" i="2"/>
  <c r="M20" i="2"/>
  <c r="G54" i="2"/>
  <c r="J53" i="2"/>
  <c r="G51" i="1"/>
  <c r="H50" i="1"/>
  <c r="K23" i="3" l="1"/>
  <c r="O23" i="3"/>
  <c r="G56" i="3"/>
  <c r="J55" i="3"/>
  <c r="G55" i="2"/>
  <c r="J54" i="2"/>
  <c r="T20" i="2"/>
  <c r="H21" i="2" s="1"/>
  <c r="R20" i="2"/>
  <c r="U20" i="2" s="1"/>
  <c r="I21" i="2" s="1"/>
  <c r="G52" i="1"/>
  <c r="H51" i="1"/>
  <c r="P23" i="3" l="1"/>
  <c r="G57" i="3"/>
  <c r="J56" i="3"/>
  <c r="L23" i="3"/>
  <c r="O21" i="2"/>
  <c r="P21" i="2"/>
  <c r="M21" i="2" s="1"/>
  <c r="K21" i="2"/>
  <c r="G56" i="2"/>
  <c r="J55" i="2"/>
  <c r="G53" i="1"/>
  <c r="H52" i="1"/>
  <c r="G58" i="3" l="1"/>
  <c r="J57" i="3"/>
  <c r="M23" i="3"/>
  <c r="Q23" i="3"/>
  <c r="G57" i="2"/>
  <c r="J56" i="2"/>
  <c r="L21" i="2"/>
  <c r="G54" i="1"/>
  <c r="H53" i="1"/>
  <c r="G59" i="3" l="1"/>
  <c r="J58" i="3"/>
  <c r="N23" i="3"/>
  <c r="T23" i="3" s="1"/>
  <c r="H24" i="3" s="1"/>
  <c r="R23" i="3"/>
  <c r="U23" i="3" s="1"/>
  <c r="I24" i="3" s="1"/>
  <c r="Q21" i="2"/>
  <c r="G58" i="2"/>
  <c r="J57" i="2"/>
  <c r="G55" i="1"/>
  <c r="H54" i="1"/>
  <c r="O24" i="3" l="1"/>
  <c r="K24" i="3"/>
  <c r="G60" i="3"/>
  <c r="J59" i="3"/>
  <c r="G59" i="2"/>
  <c r="J58" i="2"/>
  <c r="N21" i="2"/>
  <c r="T21" i="2" s="1"/>
  <c r="H22" i="2" s="1"/>
  <c r="U21" i="2"/>
  <c r="I22" i="2" s="1"/>
  <c r="R21" i="2"/>
  <c r="G56" i="1"/>
  <c r="H55" i="1"/>
  <c r="G61" i="3" l="1"/>
  <c r="J60" i="3"/>
  <c r="P24" i="3"/>
  <c r="L24" i="3"/>
  <c r="K22" i="2"/>
  <c r="O22" i="2"/>
  <c r="G60" i="2"/>
  <c r="J59" i="2"/>
  <c r="G57" i="1"/>
  <c r="H56" i="1"/>
  <c r="J61" i="3" l="1"/>
  <c r="G62" i="3"/>
  <c r="R24" i="3"/>
  <c r="U24" i="3" s="1"/>
  <c r="I25" i="3" s="1"/>
  <c r="Q24" i="3"/>
  <c r="N24" i="3" s="1"/>
  <c r="M24" i="3"/>
  <c r="T24" i="3" s="1"/>
  <c r="H25" i="3" s="1"/>
  <c r="G61" i="2"/>
  <c r="J60" i="2"/>
  <c r="P22" i="2"/>
  <c r="L22" i="2"/>
  <c r="G58" i="1"/>
  <c r="H57" i="1"/>
  <c r="K25" i="3" l="1"/>
  <c r="O25" i="3"/>
  <c r="L25" i="3"/>
  <c r="J62" i="3"/>
  <c r="G63" i="3"/>
  <c r="M22" i="2"/>
  <c r="Q22" i="2"/>
  <c r="N22" i="2" s="1"/>
  <c r="G62" i="2"/>
  <c r="J61" i="2"/>
  <c r="G59" i="1"/>
  <c r="H58" i="1"/>
  <c r="P25" i="3" l="1"/>
  <c r="G64" i="3"/>
  <c r="J63" i="3"/>
  <c r="G63" i="2"/>
  <c r="J62" i="2"/>
  <c r="T22" i="2"/>
  <c r="H23" i="2" s="1"/>
  <c r="R22" i="2"/>
  <c r="U22" i="2" s="1"/>
  <c r="I23" i="2" s="1"/>
  <c r="G60" i="1"/>
  <c r="H59" i="1"/>
  <c r="Q25" i="3" l="1"/>
  <c r="M25" i="3"/>
  <c r="J64" i="3"/>
  <c r="G65" i="3"/>
  <c r="K23" i="2"/>
  <c r="P23" i="2"/>
  <c r="M23" i="2" s="1"/>
  <c r="O23" i="2"/>
  <c r="L23" i="2"/>
  <c r="J63" i="2"/>
  <c r="G64" i="2"/>
  <c r="G61" i="1"/>
  <c r="H60" i="1"/>
  <c r="N25" i="3" l="1"/>
  <c r="T25" i="3" s="1"/>
  <c r="H26" i="3" s="1"/>
  <c r="R25" i="3"/>
  <c r="U25" i="3" s="1"/>
  <c r="I26" i="3" s="1"/>
  <c r="J65" i="3"/>
  <c r="G66" i="3"/>
  <c r="Q23" i="2"/>
  <c r="N23" i="2" s="1"/>
  <c r="T23" i="2"/>
  <c r="H24" i="2" s="1"/>
  <c r="J64" i="2"/>
  <c r="G65" i="2"/>
  <c r="G62" i="1"/>
  <c r="H61" i="1"/>
  <c r="K26" i="3" l="1"/>
  <c r="O26" i="3"/>
  <c r="G67" i="3"/>
  <c r="J66" i="3"/>
  <c r="R23" i="2"/>
  <c r="U23" i="2" s="1"/>
  <c r="I24" i="2" s="1"/>
  <c r="G66" i="2"/>
  <c r="J65" i="2"/>
  <c r="G63" i="1"/>
  <c r="H62" i="1"/>
  <c r="P26" i="3" l="1"/>
  <c r="L26" i="3"/>
  <c r="J67" i="3"/>
  <c r="G68" i="3"/>
  <c r="J66" i="2"/>
  <c r="G67" i="2"/>
  <c r="O24" i="2"/>
  <c r="K24" i="2"/>
  <c r="G64" i="1"/>
  <c r="H63" i="1"/>
  <c r="M26" i="3" l="1"/>
  <c r="Q26" i="3"/>
  <c r="J68" i="3"/>
  <c r="G69" i="3"/>
  <c r="J67" i="2"/>
  <c r="G68" i="2"/>
  <c r="L24" i="2"/>
  <c r="P24" i="2"/>
  <c r="G65" i="1"/>
  <c r="H64" i="1"/>
  <c r="N26" i="3" l="1"/>
  <c r="U26" i="3"/>
  <c r="I27" i="3" s="1"/>
  <c r="T26" i="3"/>
  <c r="H27" i="3" s="1"/>
  <c r="R26" i="3"/>
  <c r="G70" i="3"/>
  <c r="J69" i="3"/>
  <c r="G69" i="2"/>
  <c r="J68" i="2"/>
  <c r="M24" i="2"/>
  <c r="Q24" i="2"/>
  <c r="G66" i="1"/>
  <c r="H65" i="1"/>
  <c r="K27" i="3" l="1"/>
  <c r="O27" i="3"/>
  <c r="G71" i="3"/>
  <c r="J70" i="3"/>
  <c r="T24" i="2"/>
  <c r="H25" i="2" s="1"/>
  <c r="J69" i="2"/>
  <c r="G70" i="2"/>
  <c r="R24" i="2"/>
  <c r="U24" i="2" s="1"/>
  <c r="I25" i="2" s="1"/>
  <c r="N24" i="2"/>
  <c r="G67" i="1"/>
  <c r="H66" i="1"/>
  <c r="L27" i="3" l="1"/>
  <c r="G72" i="3"/>
  <c r="J71" i="3"/>
  <c r="P27" i="3"/>
  <c r="K25" i="2"/>
  <c r="P25" i="2"/>
  <c r="M25" i="2" s="1"/>
  <c r="O25" i="2"/>
  <c r="J70" i="2"/>
  <c r="G71" i="2"/>
  <c r="G68" i="1"/>
  <c r="H67" i="1"/>
  <c r="G73" i="3" l="1"/>
  <c r="J72" i="3"/>
  <c r="R27" i="3"/>
  <c r="Q27" i="3"/>
  <c r="M27" i="3"/>
  <c r="G72" i="2"/>
  <c r="J71" i="2"/>
  <c r="L25" i="2"/>
  <c r="G69" i="1"/>
  <c r="H68" i="1"/>
  <c r="J73" i="3" l="1"/>
  <c r="G74" i="3"/>
  <c r="N27" i="3"/>
  <c r="T27" i="3" s="1"/>
  <c r="H28" i="3" s="1"/>
  <c r="U27" i="3"/>
  <c r="I28" i="3" s="1"/>
  <c r="G73" i="2"/>
  <c r="J72" i="2"/>
  <c r="Q25" i="2"/>
  <c r="G70" i="1"/>
  <c r="H69" i="1"/>
  <c r="L28" i="3" l="1"/>
  <c r="K28" i="3"/>
  <c r="O28" i="3"/>
  <c r="J74" i="3"/>
  <c r="G75" i="3"/>
  <c r="N25" i="2"/>
  <c r="T25" i="2" s="1"/>
  <c r="H26" i="2" s="1"/>
  <c r="R25" i="2"/>
  <c r="U25" i="2" s="1"/>
  <c r="I26" i="2" s="1"/>
  <c r="G74" i="2"/>
  <c r="J73" i="2"/>
  <c r="G71" i="1"/>
  <c r="H70" i="1"/>
  <c r="P28" i="3" l="1"/>
  <c r="G76" i="3"/>
  <c r="J75" i="3"/>
  <c r="K26" i="2"/>
  <c r="O26" i="2"/>
  <c r="P26" i="2"/>
  <c r="M26" i="2" s="1"/>
  <c r="L26" i="2"/>
  <c r="G75" i="2"/>
  <c r="J74" i="2"/>
  <c r="G72" i="1"/>
  <c r="H71" i="1"/>
  <c r="G77" i="3" l="1"/>
  <c r="J76" i="3"/>
  <c r="Q28" i="3"/>
  <c r="M28" i="3"/>
  <c r="G76" i="2"/>
  <c r="J75" i="2"/>
  <c r="Q26" i="2"/>
  <c r="N26" i="2" s="1"/>
  <c r="T26" i="2" s="1"/>
  <c r="H27" i="2" s="1"/>
  <c r="G73" i="1"/>
  <c r="H72" i="1"/>
  <c r="N28" i="3" l="1"/>
  <c r="T28" i="3" s="1"/>
  <c r="H29" i="3" s="1"/>
  <c r="R28" i="3"/>
  <c r="U28" i="3" s="1"/>
  <c r="I29" i="3" s="1"/>
  <c r="G78" i="3"/>
  <c r="J77" i="3"/>
  <c r="R26" i="2"/>
  <c r="U26" i="2" s="1"/>
  <c r="I27" i="2" s="1"/>
  <c r="G77" i="2"/>
  <c r="J76" i="2"/>
  <c r="G74" i="1"/>
  <c r="H73" i="1"/>
  <c r="O29" i="3" l="1"/>
  <c r="K29" i="3"/>
  <c r="G79" i="3"/>
  <c r="J78" i="3"/>
  <c r="O27" i="2"/>
  <c r="K27" i="2"/>
  <c r="L27" i="2"/>
  <c r="P27" i="2"/>
  <c r="M27" i="2" s="1"/>
  <c r="G78" i="2"/>
  <c r="J77" i="2"/>
  <c r="G75" i="1"/>
  <c r="H74" i="1"/>
  <c r="J79" i="3" l="1"/>
  <c r="G80" i="3"/>
  <c r="L29" i="3"/>
  <c r="P29" i="3"/>
  <c r="G79" i="2"/>
  <c r="J78" i="2"/>
  <c r="Q27" i="2"/>
  <c r="N27" i="2" s="1"/>
  <c r="T27" i="2" s="1"/>
  <c r="H28" i="2" s="1"/>
  <c r="G76" i="1"/>
  <c r="H75" i="1"/>
  <c r="R29" i="3" l="1"/>
  <c r="G81" i="3"/>
  <c r="J80" i="3"/>
  <c r="M29" i="3"/>
  <c r="Q29" i="3"/>
  <c r="G80" i="2"/>
  <c r="J79" i="2"/>
  <c r="R27" i="2"/>
  <c r="U27" i="2" s="1"/>
  <c r="I28" i="2" s="1"/>
  <c r="G77" i="1"/>
  <c r="H76" i="1"/>
  <c r="G82" i="3" l="1"/>
  <c r="J81" i="3"/>
  <c r="N29" i="3"/>
  <c r="T29" i="3" s="1"/>
  <c r="H30" i="3" s="1"/>
  <c r="U29" i="3"/>
  <c r="I30" i="3" s="1"/>
  <c r="K28" i="2"/>
  <c r="L28" i="2"/>
  <c r="P28" i="2"/>
  <c r="Q28" i="2" s="1"/>
  <c r="N28" i="2" s="1"/>
  <c r="O28" i="2"/>
  <c r="G81" i="2"/>
  <c r="J80" i="2"/>
  <c r="G78" i="1"/>
  <c r="H77" i="1"/>
  <c r="P30" i="3" l="1"/>
  <c r="M30" i="3" s="1"/>
  <c r="K30" i="3"/>
  <c r="O30" i="3"/>
  <c r="J82" i="3"/>
  <c r="G83" i="3"/>
  <c r="J81" i="2"/>
  <c r="G82" i="2"/>
  <c r="R28" i="2"/>
  <c r="U28" i="2"/>
  <c r="I29" i="2" s="1"/>
  <c r="M28" i="2"/>
  <c r="T28" i="2" s="1"/>
  <c r="H29" i="2" s="1"/>
  <c r="G79" i="1"/>
  <c r="H78" i="1"/>
  <c r="L30" i="3" l="1"/>
  <c r="J83" i="3"/>
  <c r="G84" i="3"/>
  <c r="K29" i="2"/>
  <c r="O29" i="2"/>
  <c r="P29" i="2"/>
  <c r="M29" i="2" s="1"/>
  <c r="J82" i="2"/>
  <c r="G83" i="2"/>
  <c r="G80" i="1"/>
  <c r="H79" i="1"/>
  <c r="Q30" i="3" l="1"/>
  <c r="G85" i="3"/>
  <c r="J84" i="3"/>
  <c r="Q29" i="2"/>
  <c r="N29" i="2" s="1"/>
  <c r="T29" i="2"/>
  <c r="H30" i="2" s="1"/>
  <c r="G84" i="2"/>
  <c r="J83" i="2"/>
  <c r="L29" i="2"/>
  <c r="G81" i="1"/>
  <c r="H80" i="1"/>
  <c r="J85" i="3" l="1"/>
  <c r="G86" i="3"/>
  <c r="N30" i="3"/>
  <c r="T30" i="3" s="1"/>
  <c r="H31" i="3" s="1"/>
  <c r="U30" i="3"/>
  <c r="I31" i="3" s="1"/>
  <c r="R30" i="3"/>
  <c r="J84" i="2"/>
  <c r="G85" i="2"/>
  <c r="R29" i="2"/>
  <c r="U29" i="2" s="1"/>
  <c r="I30" i="2" s="1"/>
  <c r="G82" i="1"/>
  <c r="H81" i="1"/>
  <c r="L31" i="3" l="1"/>
  <c r="O31" i="3"/>
  <c r="K31" i="3"/>
  <c r="J86" i="3"/>
  <c r="G87" i="3"/>
  <c r="O30" i="2"/>
  <c r="L30" i="2"/>
  <c r="K30" i="2"/>
  <c r="J85" i="2"/>
  <c r="G86" i="2"/>
  <c r="G83" i="1"/>
  <c r="H82" i="1"/>
  <c r="P31" i="3" l="1"/>
  <c r="G88" i="3"/>
  <c r="J87" i="3"/>
  <c r="G87" i="2"/>
  <c r="J86" i="2"/>
  <c r="P30" i="2"/>
  <c r="G84" i="1"/>
  <c r="H83" i="1"/>
  <c r="J88" i="3" l="1"/>
  <c r="G89" i="3"/>
  <c r="Q31" i="3"/>
  <c r="M31" i="3"/>
  <c r="J87" i="2"/>
  <c r="G88" i="2"/>
  <c r="Q30" i="2"/>
  <c r="M30" i="2"/>
  <c r="G85" i="1"/>
  <c r="H84" i="1"/>
  <c r="N31" i="3" l="1"/>
  <c r="T31" i="3" s="1"/>
  <c r="H32" i="3" s="1"/>
  <c r="R31" i="3"/>
  <c r="U31" i="3" s="1"/>
  <c r="I32" i="3" s="1"/>
  <c r="J89" i="3"/>
  <c r="G90" i="3"/>
  <c r="N30" i="2"/>
  <c r="T30" i="2" s="1"/>
  <c r="H31" i="2" s="1"/>
  <c r="R30" i="2"/>
  <c r="U30" i="2" s="1"/>
  <c r="I31" i="2" s="1"/>
  <c r="J88" i="2"/>
  <c r="G89" i="2"/>
  <c r="G86" i="1"/>
  <c r="H85" i="1"/>
  <c r="K32" i="3" l="1"/>
  <c r="O32" i="3"/>
  <c r="G91" i="3"/>
  <c r="J90" i="3"/>
  <c r="L31" i="2"/>
  <c r="P31" i="2"/>
  <c r="M31" i="2" s="1"/>
  <c r="K31" i="2"/>
  <c r="O31" i="2"/>
  <c r="G90" i="2"/>
  <c r="J89" i="2"/>
  <c r="G87" i="1"/>
  <c r="H86" i="1"/>
  <c r="J91" i="3" l="1"/>
  <c r="G92" i="3"/>
  <c r="P32" i="3"/>
  <c r="L32" i="3"/>
  <c r="G91" i="2"/>
  <c r="J90" i="2"/>
  <c r="Q31" i="2"/>
  <c r="N31" i="2" s="1"/>
  <c r="T31" i="2" s="1"/>
  <c r="H32" i="2" s="1"/>
  <c r="R31" i="2"/>
  <c r="G88" i="1"/>
  <c r="H87" i="1"/>
  <c r="M32" i="3" l="1"/>
  <c r="Q32" i="3"/>
  <c r="N32" i="3" s="1"/>
  <c r="J92" i="3"/>
  <c r="G93" i="3"/>
  <c r="G92" i="2"/>
  <c r="J91" i="2"/>
  <c r="U31" i="2"/>
  <c r="I32" i="2" s="1"/>
  <c r="G89" i="1"/>
  <c r="H88" i="1"/>
  <c r="G94" i="3" l="1"/>
  <c r="J93" i="3"/>
  <c r="T32" i="3"/>
  <c r="H33" i="3" s="1"/>
  <c r="U32" i="3"/>
  <c r="I33" i="3" s="1"/>
  <c r="R32" i="3"/>
  <c r="K32" i="2"/>
  <c r="O32" i="2"/>
  <c r="G93" i="2"/>
  <c r="J92" i="2"/>
  <c r="G90" i="1"/>
  <c r="H89" i="1"/>
  <c r="K33" i="3" l="1"/>
  <c r="O33" i="3"/>
  <c r="G95" i="3"/>
  <c r="J94" i="3"/>
  <c r="G94" i="2"/>
  <c r="J93" i="2"/>
  <c r="L32" i="2"/>
  <c r="P32" i="2"/>
  <c r="G91" i="1"/>
  <c r="H90" i="1"/>
  <c r="G96" i="3" l="1"/>
  <c r="J95" i="3"/>
  <c r="P33" i="3"/>
  <c r="L33" i="3"/>
  <c r="J94" i="2"/>
  <c r="G95" i="2"/>
  <c r="Q32" i="2"/>
  <c r="M32" i="2"/>
  <c r="G92" i="1"/>
  <c r="H91" i="1"/>
  <c r="M33" i="3" l="1"/>
  <c r="Q33" i="3"/>
  <c r="N33" i="3" s="1"/>
  <c r="J96" i="3"/>
  <c r="G97" i="3"/>
  <c r="N32" i="2"/>
  <c r="T32" i="2" s="1"/>
  <c r="H33" i="2" s="1"/>
  <c r="U32" i="2"/>
  <c r="I33" i="2" s="1"/>
  <c r="J95" i="2"/>
  <c r="G96" i="2"/>
  <c r="R32" i="2"/>
  <c r="G93" i="1"/>
  <c r="H92" i="1"/>
  <c r="G98" i="3" l="1"/>
  <c r="J97" i="3"/>
  <c r="T33" i="3"/>
  <c r="H34" i="3" s="1"/>
  <c r="U33" i="3"/>
  <c r="I34" i="3" s="1"/>
  <c r="R33" i="3"/>
  <c r="O33" i="2"/>
  <c r="K33" i="2"/>
  <c r="G97" i="2"/>
  <c r="J96" i="2"/>
  <c r="G94" i="1"/>
  <c r="H93" i="1"/>
  <c r="K34" i="3" l="1"/>
  <c r="O34" i="3"/>
  <c r="J98" i="3"/>
  <c r="G99" i="3"/>
  <c r="J97" i="2"/>
  <c r="G98" i="2"/>
  <c r="P33" i="2"/>
  <c r="L33" i="2"/>
  <c r="G95" i="1"/>
  <c r="H94" i="1"/>
  <c r="P34" i="3" l="1"/>
  <c r="J99" i="3"/>
  <c r="G100" i="3"/>
  <c r="L34" i="3"/>
  <c r="G99" i="2"/>
  <c r="J98" i="2"/>
  <c r="Q33" i="2"/>
  <c r="M33" i="2"/>
  <c r="G96" i="1"/>
  <c r="H95" i="1"/>
  <c r="Q34" i="3" l="1"/>
  <c r="N34" i="3" s="1"/>
  <c r="M34" i="3"/>
  <c r="T34" i="3" s="1"/>
  <c r="H35" i="3" s="1"/>
  <c r="R34" i="3"/>
  <c r="U34" i="3" s="1"/>
  <c r="I35" i="3" s="1"/>
  <c r="G101" i="3"/>
  <c r="J100" i="3"/>
  <c r="N33" i="2"/>
  <c r="T33" i="2" s="1"/>
  <c r="H34" i="2" s="1"/>
  <c r="R33" i="2"/>
  <c r="U33" i="2" s="1"/>
  <c r="I34" i="2" s="1"/>
  <c r="G100" i="2"/>
  <c r="J99" i="2"/>
  <c r="G97" i="1"/>
  <c r="H96" i="1"/>
  <c r="O35" i="3" l="1"/>
  <c r="K35" i="3"/>
  <c r="J101" i="3"/>
  <c r="G102" i="3"/>
  <c r="O34" i="2"/>
  <c r="K34" i="2"/>
  <c r="G101" i="2"/>
  <c r="J100" i="2"/>
  <c r="G98" i="1"/>
  <c r="H97" i="1"/>
  <c r="L35" i="3" l="1"/>
  <c r="J102" i="3"/>
  <c r="G103" i="3"/>
  <c r="P35" i="3"/>
  <c r="G102" i="2"/>
  <c r="J101" i="2"/>
  <c r="L34" i="2"/>
  <c r="P34" i="2"/>
  <c r="G99" i="1"/>
  <c r="H98" i="1"/>
  <c r="Q35" i="3" l="1"/>
  <c r="M35" i="3"/>
  <c r="G104" i="3"/>
  <c r="J103" i="3"/>
  <c r="G103" i="2"/>
  <c r="J102" i="2"/>
  <c r="M34" i="2"/>
  <c r="Q34" i="2"/>
  <c r="G100" i="1"/>
  <c r="H99" i="1"/>
  <c r="J104" i="3" l="1"/>
  <c r="G105" i="3"/>
  <c r="J105" i="3" s="1"/>
  <c r="N35" i="3"/>
  <c r="T35" i="3" s="1"/>
  <c r="H36" i="3" s="1"/>
  <c r="R35" i="3"/>
  <c r="U35" i="3" s="1"/>
  <c r="I36" i="3" s="1"/>
  <c r="T34" i="2"/>
  <c r="H35" i="2" s="1"/>
  <c r="J103" i="2"/>
  <c r="G104" i="2"/>
  <c r="R34" i="2"/>
  <c r="U34" i="2" s="1"/>
  <c r="I35" i="2" s="1"/>
  <c r="N34" i="2"/>
  <c r="G101" i="1"/>
  <c r="H100" i="1"/>
  <c r="O36" i="3" l="1"/>
  <c r="K36" i="3"/>
  <c r="P36" i="3"/>
  <c r="M36" i="3" s="1"/>
  <c r="K35" i="2"/>
  <c r="O35" i="2"/>
  <c r="P35" i="2"/>
  <c r="M35" i="2" s="1"/>
  <c r="G105" i="2"/>
  <c r="J105" i="2" s="1"/>
  <c r="J104" i="2"/>
  <c r="G102" i="1"/>
  <c r="H101" i="1"/>
  <c r="L36" i="3" l="1"/>
  <c r="Q35" i="2"/>
  <c r="N35" i="2" s="1"/>
  <c r="T35" i="2"/>
  <c r="H36" i="2" s="1"/>
  <c r="L35" i="2"/>
  <c r="G103" i="1"/>
  <c r="H102" i="1"/>
  <c r="Q36" i="3" l="1"/>
  <c r="R35" i="2"/>
  <c r="U35" i="2" s="1"/>
  <c r="I36" i="2" s="1"/>
  <c r="G104" i="1"/>
  <c r="H103" i="1"/>
  <c r="N36" i="3" l="1"/>
  <c r="T36" i="3" s="1"/>
  <c r="H37" i="3" s="1"/>
  <c r="R36" i="3"/>
  <c r="U36" i="3" s="1"/>
  <c r="I37" i="3" s="1"/>
  <c r="O36" i="2"/>
  <c r="L36" i="2"/>
  <c r="K36" i="2"/>
  <c r="G105" i="1"/>
  <c r="H104" i="1"/>
  <c r="O37" i="3" l="1"/>
  <c r="K37" i="3"/>
  <c r="P36" i="2"/>
  <c r="G106" i="1"/>
  <c r="H105" i="1"/>
  <c r="P37" i="3" l="1"/>
  <c r="L37" i="3"/>
  <c r="Q36" i="2"/>
  <c r="M36" i="2"/>
  <c r="G107" i="1"/>
  <c r="H106" i="1"/>
  <c r="Q37" i="3" l="1"/>
  <c r="N37" i="3" s="1"/>
  <c r="M37" i="3"/>
  <c r="T37" i="3" s="1"/>
  <c r="H38" i="3" s="1"/>
  <c r="N36" i="2"/>
  <c r="T36" i="2" s="1"/>
  <c r="H37" i="2" s="1"/>
  <c r="R36" i="2"/>
  <c r="U36" i="2" s="1"/>
  <c r="I37" i="2" s="1"/>
  <c r="G108" i="1"/>
  <c r="H107" i="1"/>
  <c r="R37" i="3" l="1"/>
  <c r="U37" i="3"/>
  <c r="I38" i="3" s="1"/>
  <c r="O37" i="2"/>
  <c r="P37" i="2"/>
  <c r="M37" i="2" s="1"/>
  <c r="K37" i="2"/>
  <c r="G109" i="1"/>
  <c r="H108" i="1"/>
  <c r="P38" i="3" l="1"/>
  <c r="Q38" i="3" s="1"/>
  <c r="N38" i="3" s="1"/>
  <c r="M38" i="3"/>
  <c r="O38" i="3"/>
  <c r="K38" i="3"/>
  <c r="L38" i="3"/>
  <c r="L37" i="2"/>
  <c r="G110" i="1"/>
  <c r="H109" i="1"/>
  <c r="R38" i="3" l="1"/>
  <c r="T38" i="3"/>
  <c r="H39" i="3" s="1"/>
  <c r="U38" i="3"/>
  <c r="I39" i="3" s="1"/>
  <c r="Q37" i="2"/>
  <c r="G111" i="1"/>
  <c r="H110" i="1"/>
  <c r="L39" i="3" l="1"/>
  <c r="P39" i="3"/>
  <c r="M39" i="3" s="1"/>
  <c r="O39" i="3"/>
  <c r="K39" i="3"/>
  <c r="Q39" i="3"/>
  <c r="N39" i="3" s="1"/>
  <c r="N37" i="2"/>
  <c r="T37" i="2" s="1"/>
  <c r="H38" i="2" s="1"/>
  <c r="R37" i="2"/>
  <c r="U37" i="2" s="1"/>
  <c r="I38" i="2" s="1"/>
  <c r="G112" i="1"/>
  <c r="H111" i="1"/>
  <c r="R39" i="3" l="1"/>
  <c r="T39" i="3"/>
  <c r="H40" i="3" s="1"/>
  <c r="U39" i="3"/>
  <c r="I40" i="3" s="1"/>
  <c r="K38" i="2"/>
  <c r="O38" i="2"/>
  <c r="G113" i="1"/>
  <c r="H112" i="1"/>
  <c r="O40" i="3" l="1"/>
  <c r="K40" i="3"/>
  <c r="P38" i="2"/>
  <c r="L38" i="2"/>
  <c r="G114" i="1"/>
  <c r="H113" i="1"/>
  <c r="P40" i="3" l="1"/>
  <c r="L40" i="3"/>
  <c r="M38" i="2"/>
  <c r="T38" i="2" s="1"/>
  <c r="H39" i="2" s="1"/>
  <c r="Q38" i="2"/>
  <c r="N38" i="2" s="1"/>
  <c r="G115" i="1"/>
  <c r="H114" i="1"/>
  <c r="M40" i="3" l="1"/>
  <c r="R40" i="3" s="1"/>
  <c r="U40" i="3" s="1"/>
  <c r="I41" i="3" s="1"/>
  <c r="Q40" i="3"/>
  <c r="N40" i="3" s="1"/>
  <c r="R38" i="2"/>
  <c r="U38" i="2"/>
  <c r="I39" i="2" s="1"/>
  <c r="G116" i="1"/>
  <c r="H115" i="1"/>
  <c r="K41" i="3" l="1"/>
  <c r="T40" i="3"/>
  <c r="H41" i="3" s="1"/>
  <c r="O41" i="3" s="1"/>
  <c r="O39" i="2"/>
  <c r="P39" i="2"/>
  <c r="Q39" i="2" s="1"/>
  <c r="N39" i="2" s="1"/>
  <c r="M39" i="2"/>
  <c r="K39" i="2"/>
  <c r="L39" i="2"/>
  <c r="G117" i="1"/>
  <c r="H116" i="1"/>
  <c r="L41" i="3" l="1"/>
  <c r="P41" i="3"/>
  <c r="R39" i="2"/>
  <c r="U39" i="2"/>
  <c r="I40" i="2" s="1"/>
  <c r="T39" i="2"/>
  <c r="H40" i="2" s="1"/>
  <c r="G118" i="1"/>
  <c r="H117" i="1"/>
  <c r="Q41" i="3" l="1"/>
  <c r="N41" i="3" s="1"/>
  <c r="T41" i="3" s="1"/>
  <c r="H42" i="3" s="1"/>
  <c r="M41" i="3"/>
  <c r="K40" i="2"/>
  <c r="O40" i="2"/>
  <c r="G119" i="1"/>
  <c r="H118" i="1"/>
  <c r="R41" i="3" l="1"/>
  <c r="U41" i="3" s="1"/>
  <c r="I42" i="3" s="1"/>
  <c r="P40" i="2"/>
  <c r="L40" i="2"/>
  <c r="G120" i="1"/>
  <c r="H119" i="1"/>
  <c r="L42" i="3" l="1"/>
  <c r="O42" i="3"/>
  <c r="K42" i="3"/>
  <c r="P42" i="3"/>
  <c r="M42" i="3" s="1"/>
  <c r="Q40" i="2"/>
  <c r="N40" i="2" s="1"/>
  <c r="M40" i="2"/>
  <c r="T40" i="2" s="1"/>
  <c r="H41" i="2" s="1"/>
  <c r="G121" i="1"/>
  <c r="H120" i="1"/>
  <c r="Q42" i="3" l="1"/>
  <c r="N42" i="3" s="1"/>
  <c r="R42" i="3"/>
  <c r="T42" i="3"/>
  <c r="H43" i="3" s="1"/>
  <c r="R40" i="2"/>
  <c r="U40" i="2" s="1"/>
  <c r="I41" i="2" s="1"/>
  <c r="G122" i="1"/>
  <c r="H121" i="1"/>
  <c r="U42" i="3" l="1"/>
  <c r="I43" i="3" s="1"/>
  <c r="K41" i="2"/>
  <c r="P41" i="2"/>
  <c r="M41" i="2" s="1"/>
  <c r="O41" i="2"/>
  <c r="G123" i="1"/>
  <c r="H122" i="1"/>
  <c r="K43" i="3" l="1"/>
  <c r="O43" i="3"/>
  <c r="L41" i="2"/>
  <c r="G124" i="1"/>
  <c r="H123" i="1"/>
  <c r="P43" i="3" l="1"/>
  <c r="L43" i="3"/>
  <c r="Q41" i="2"/>
  <c r="G125" i="1"/>
  <c r="H124" i="1"/>
  <c r="M43" i="3" l="1"/>
  <c r="Q43" i="3"/>
  <c r="R43" i="3"/>
  <c r="N41" i="2"/>
  <c r="T41" i="2" s="1"/>
  <c r="H42" i="2" s="1"/>
  <c r="R41" i="2"/>
  <c r="U41" i="2" s="1"/>
  <c r="I42" i="2" s="1"/>
  <c r="G126" i="1"/>
  <c r="H125" i="1"/>
  <c r="N43" i="3" l="1"/>
  <c r="T43" i="3" s="1"/>
  <c r="H44" i="3" s="1"/>
  <c r="U43" i="3"/>
  <c r="I44" i="3" s="1"/>
  <c r="O42" i="2"/>
  <c r="K42" i="2"/>
  <c r="G127" i="1"/>
  <c r="H126" i="1"/>
  <c r="K44" i="3" l="1"/>
  <c r="O44" i="3"/>
  <c r="P44" i="3"/>
  <c r="L42" i="2"/>
  <c r="P42" i="2"/>
  <c r="G128" i="1"/>
  <c r="H127" i="1"/>
  <c r="Q44" i="3" l="1"/>
  <c r="N44" i="3" s="1"/>
  <c r="M44" i="3"/>
  <c r="T44" i="3" s="1"/>
  <c r="H45" i="3" s="1"/>
  <c r="L44" i="3"/>
  <c r="Q42" i="2"/>
  <c r="N42" i="2" s="1"/>
  <c r="M42" i="2"/>
  <c r="T42" i="2" s="1"/>
  <c r="H43" i="2" s="1"/>
  <c r="R42" i="2"/>
  <c r="U42" i="2"/>
  <c r="I43" i="2" s="1"/>
  <c r="G129" i="1"/>
  <c r="H128" i="1"/>
  <c r="R44" i="3" l="1"/>
  <c r="U44" i="3" s="1"/>
  <c r="I45" i="3" s="1"/>
  <c r="K43" i="2"/>
  <c r="O43" i="2"/>
  <c r="P43" i="2"/>
  <c r="M43" i="2" s="1"/>
  <c r="G130" i="1"/>
  <c r="H129" i="1"/>
  <c r="K45" i="3" l="1"/>
  <c r="O45" i="3"/>
  <c r="L43" i="2"/>
  <c r="G131" i="1"/>
  <c r="H130" i="1"/>
  <c r="P45" i="3" l="1"/>
  <c r="L45" i="3"/>
  <c r="Q43" i="2"/>
  <c r="G132" i="1"/>
  <c r="H131" i="1"/>
  <c r="M45" i="3" l="1"/>
  <c r="Q45" i="3"/>
  <c r="N45" i="3" s="1"/>
  <c r="T45" i="3"/>
  <c r="H46" i="3" s="1"/>
  <c r="N43" i="2"/>
  <c r="T43" i="2" s="1"/>
  <c r="H44" i="2" s="1"/>
  <c r="R43" i="2"/>
  <c r="U43" i="2" s="1"/>
  <c r="I44" i="2" s="1"/>
  <c r="G133" i="1"/>
  <c r="H132" i="1"/>
  <c r="R45" i="3" l="1"/>
  <c r="U45" i="3"/>
  <c r="I46" i="3" s="1"/>
  <c r="K44" i="2"/>
  <c r="O44" i="2"/>
  <c r="G134" i="1"/>
  <c r="H133" i="1"/>
  <c r="K46" i="3" l="1"/>
  <c r="O46" i="3"/>
  <c r="L44" i="2"/>
  <c r="P44" i="2"/>
  <c r="G135" i="1"/>
  <c r="H134" i="1"/>
  <c r="L46" i="3" l="1"/>
  <c r="P46" i="3"/>
  <c r="Q44" i="2"/>
  <c r="N44" i="2" s="1"/>
  <c r="M44" i="2"/>
  <c r="R44" i="2"/>
  <c r="T44" i="2"/>
  <c r="H45" i="2" s="1"/>
  <c r="G136" i="1"/>
  <c r="H135" i="1"/>
  <c r="M46" i="3" l="1"/>
  <c r="Q46" i="3"/>
  <c r="N46" i="3" s="1"/>
  <c r="R46" i="3"/>
  <c r="U46" i="3"/>
  <c r="I47" i="3" s="1"/>
  <c r="U44" i="2"/>
  <c r="I45" i="2" s="1"/>
  <c r="G137" i="1"/>
  <c r="H136" i="1"/>
  <c r="K47" i="3" l="1"/>
  <c r="T46" i="3"/>
  <c r="H47" i="3" s="1"/>
  <c r="O45" i="2"/>
  <c r="K45" i="2"/>
  <c r="P45" i="2"/>
  <c r="Q45" i="2" s="1"/>
  <c r="N45" i="2" s="1"/>
  <c r="L45" i="2"/>
  <c r="G138" i="1"/>
  <c r="H137" i="1"/>
  <c r="O47" i="3" l="1"/>
  <c r="M45" i="2"/>
  <c r="R45" i="2" s="1"/>
  <c r="U45" i="2" s="1"/>
  <c r="I46" i="2" s="1"/>
  <c r="G139" i="1"/>
  <c r="H138" i="1"/>
  <c r="L47" i="3" l="1"/>
  <c r="P47" i="3"/>
  <c r="K46" i="2"/>
  <c r="T45" i="2"/>
  <c r="H46" i="2" s="1"/>
  <c r="G140" i="1"/>
  <c r="H139" i="1"/>
  <c r="M47" i="3" l="1"/>
  <c r="T47" i="3" s="1"/>
  <c r="H48" i="3" s="1"/>
  <c r="Q47" i="3"/>
  <c r="N47" i="3" s="1"/>
  <c r="O46" i="2"/>
  <c r="G141" i="1"/>
  <c r="H140" i="1"/>
  <c r="R47" i="3" l="1"/>
  <c r="U47" i="3" s="1"/>
  <c r="I48" i="3" s="1"/>
  <c r="P46" i="2"/>
  <c r="L46" i="2"/>
  <c r="G142" i="1"/>
  <c r="H141" i="1"/>
  <c r="K48" i="3" l="1"/>
  <c r="O48" i="3"/>
  <c r="P48" i="3"/>
  <c r="M46" i="2"/>
  <c r="Q46" i="2"/>
  <c r="N46" i="2" s="1"/>
  <c r="R46" i="2"/>
  <c r="T46" i="2"/>
  <c r="H47" i="2" s="1"/>
  <c r="G143" i="1"/>
  <c r="H142" i="1"/>
  <c r="Q48" i="3" l="1"/>
  <c r="N48" i="3" s="1"/>
  <c r="M48" i="3"/>
  <c r="L48" i="3"/>
  <c r="U46" i="2"/>
  <c r="I47" i="2" s="1"/>
  <c r="G144" i="1"/>
  <c r="H143" i="1"/>
  <c r="R48" i="3" l="1"/>
  <c r="U48" i="3" s="1"/>
  <c r="I49" i="3" s="1"/>
  <c r="T48" i="3"/>
  <c r="H49" i="3" s="1"/>
  <c r="O47" i="2"/>
  <c r="K47" i="2"/>
  <c r="G145" i="1"/>
  <c r="H144" i="1"/>
  <c r="K49" i="3" l="1"/>
  <c r="O49" i="3"/>
  <c r="P49" i="3"/>
  <c r="M49" i="3" s="1"/>
  <c r="P47" i="2"/>
  <c r="L47" i="2"/>
  <c r="G146" i="1"/>
  <c r="H145" i="1"/>
  <c r="L49" i="3" l="1"/>
  <c r="Q49" i="3"/>
  <c r="N49" i="3" s="1"/>
  <c r="M47" i="2"/>
  <c r="T47" i="2" s="1"/>
  <c r="H48" i="2" s="1"/>
  <c r="Q47" i="2"/>
  <c r="N47" i="2" s="1"/>
  <c r="G147" i="1"/>
  <c r="H146" i="1"/>
  <c r="R49" i="3" l="1"/>
  <c r="U49" i="3"/>
  <c r="I50" i="3" s="1"/>
  <c r="T49" i="3"/>
  <c r="H50" i="3" s="1"/>
  <c r="R47" i="2"/>
  <c r="U47" i="2"/>
  <c r="I48" i="2" s="1"/>
  <c r="G148" i="1"/>
  <c r="H147" i="1"/>
  <c r="O50" i="3" l="1"/>
  <c r="K50" i="3"/>
  <c r="O48" i="2"/>
  <c r="K48" i="2"/>
  <c r="G149" i="1"/>
  <c r="H148" i="1"/>
  <c r="L50" i="3" l="1"/>
  <c r="P50" i="3"/>
  <c r="L48" i="2"/>
  <c r="P48" i="2"/>
  <c r="G150" i="1"/>
  <c r="H149" i="1"/>
  <c r="Q50" i="3" l="1"/>
  <c r="N50" i="3" s="1"/>
  <c r="M50" i="3"/>
  <c r="T50" i="3" s="1"/>
  <c r="H51" i="3" s="1"/>
  <c r="R50" i="3"/>
  <c r="U50" i="3"/>
  <c r="I51" i="3" s="1"/>
  <c r="M48" i="2"/>
  <c r="Q48" i="2"/>
  <c r="R48" i="2"/>
  <c r="G151" i="1"/>
  <c r="H150" i="1"/>
  <c r="L51" i="3" l="1"/>
  <c r="P51" i="3"/>
  <c r="M51" i="3" s="1"/>
  <c r="K51" i="3"/>
  <c r="O51" i="3"/>
  <c r="N48" i="2"/>
  <c r="U48" i="2"/>
  <c r="I49" i="2" s="1"/>
  <c r="T48" i="2"/>
  <c r="H49" i="2" s="1"/>
  <c r="G152" i="1"/>
  <c r="H151" i="1"/>
  <c r="Q51" i="3" l="1"/>
  <c r="N51" i="3" s="1"/>
  <c r="R51" i="3"/>
  <c r="U51" i="3"/>
  <c r="I52" i="3" s="1"/>
  <c r="T51" i="3"/>
  <c r="H52" i="3" s="1"/>
  <c r="K49" i="2"/>
  <c r="O49" i="2"/>
  <c r="G153" i="1"/>
  <c r="H152" i="1"/>
  <c r="K52" i="3" l="1"/>
  <c r="O52" i="3"/>
  <c r="P49" i="2"/>
  <c r="L49" i="2"/>
  <c r="G154" i="1"/>
  <c r="H153" i="1"/>
  <c r="L52" i="3" l="1"/>
  <c r="P52" i="3"/>
  <c r="M49" i="2"/>
  <c r="Q49" i="2"/>
  <c r="G155" i="1"/>
  <c r="H154" i="1"/>
  <c r="Q52" i="3" l="1"/>
  <c r="N52" i="3" s="1"/>
  <c r="M52" i="3"/>
  <c r="R52" i="3" s="1"/>
  <c r="U52" i="3" s="1"/>
  <c r="I53" i="3" s="1"/>
  <c r="R49" i="2"/>
  <c r="U49" i="2" s="1"/>
  <c r="I50" i="2" s="1"/>
  <c r="N49" i="2"/>
  <c r="T49" i="2" s="1"/>
  <c r="H50" i="2" s="1"/>
  <c r="G156" i="1"/>
  <c r="H155" i="1"/>
  <c r="K53" i="3" l="1"/>
  <c r="T52" i="3"/>
  <c r="H53" i="3" s="1"/>
  <c r="K50" i="2"/>
  <c r="O50" i="2"/>
  <c r="L50" i="2"/>
  <c r="G157" i="1"/>
  <c r="H156" i="1"/>
  <c r="O53" i="3" l="1"/>
  <c r="P50" i="2"/>
  <c r="G158" i="1"/>
  <c r="H157" i="1"/>
  <c r="P53" i="3" l="1"/>
  <c r="L53" i="3"/>
  <c r="M50" i="2"/>
  <c r="Q50" i="2"/>
  <c r="G159" i="1"/>
  <c r="H158" i="1"/>
  <c r="M53" i="3" l="1"/>
  <c r="T53" i="3" s="1"/>
  <c r="H54" i="3" s="1"/>
  <c r="Q53" i="3"/>
  <c r="N53" i="3" s="1"/>
  <c r="N50" i="2"/>
  <c r="T50" i="2" s="1"/>
  <c r="H51" i="2" s="1"/>
  <c r="R50" i="2"/>
  <c r="U50" i="2"/>
  <c r="I51" i="2" s="1"/>
  <c r="G160" i="1"/>
  <c r="H159" i="1"/>
  <c r="R53" i="3" l="1"/>
  <c r="U53" i="3" s="1"/>
  <c r="I54" i="3" s="1"/>
  <c r="L51" i="2"/>
  <c r="K51" i="2"/>
  <c r="O51" i="2"/>
  <c r="G161" i="1"/>
  <c r="H160" i="1"/>
  <c r="O54" i="3" l="1"/>
  <c r="L54" i="3"/>
  <c r="P54" i="3"/>
  <c r="M54" i="3" s="1"/>
  <c r="K54" i="3"/>
  <c r="P51" i="2"/>
  <c r="G162" i="1"/>
  <c r="H161" i="1"/>
  <c r="Q54" i="3" l="1"/>
  <c r="N54" i="3" s="1"/>
  <c r="T54" i="3" s="1"/>
  <c r="H55" i="3" s="1"/>
  <c r="Q51" i="2"/>
  <c r="M51" i="2"/>
  <c r="G163" i="1"/>
  <c r="H162" i="1"/>
  <c r="R54" i="3" l="1"/>
  <c r="U54" i="3" s="1"/>
  <c r="I55" i="3" s="1"/>
  <c r="N51" i="2"/>
  <c r="T51" i="2" s="1"/>
  <c r="H52" i="2" s="1"/>
  <c r="R51" i="2"/>
  <c r="U51" i="2" s="1"/>
  <c r="I52" i="2" s="1"/>
  <c r="G164" i="1"/>
  <c r="H163" i="1"/>
  <c r="O55" i="3" l="1"/>
  <c r="L55" i="3"/>
  <c r="P55" i="3"/>
  <c r="Q55" i="3" s="1"/>
  <c r="N55" i="3" s="1"/>
  <c r="K55" i="3"/>
  <c r="K52" i="2"/>
  <c r="O52" i="2"/>
  <c r="G165" i="1"/>
  <c r="H164" i="1"/>
  <c r="M55" i="3" l="1"/>
  <c r="R55" i="3" s="1"/>
  <c r="U55" i="3" s="1"/>
  <c r="I56" i="3" s="1"/>
  <c r="P52" i="2"/>
  <c r="L52" i="2"/>
  <c r="G166" i="1"/>
  <c r="H165" i="1"/>
  <c r="K56" i="3" l="1"/>
  <c r="O56" i="3"/>
  <c r="T55" i="3"/>
  <c r="H56" i="3" s="1"/>
  <c r="M52" i="2"/>
  <c r="Q52" i="2"/>
  <c r="N52" i="2" s="1"/>
  <c r="T52" i="2"/>
  <c r="H53" i="2" s="1"/>
  <c r="G167" i="1"/>
  <c r="H166" i="1"/>
  <c r="L56" i="3" l="1"/>
  <c r="P56" i="3"/>
  <c r="R52" i="2"/>
  <c r="U52" i="2"/>
  <c r="I53" i="2" s="1"/>
  <c r="G168" i="1"/>
  <c r="H167" i="1"/>
  <c r="Q56" i="3" l="1"/>
  <c r="N56" i="3" s="1"/>
  <c r="M56" i="3"/>
  <c r="T56" i="3" s="1"/>
  <c r="H57" i="3" s="1"/>
  <c r="R56" i="3"/>
  <c r="U56" i="3"/>
  <c r="I57" i="3" s="1"/>
  <c r="O53" i="2"/>
  <c r="K53" i="2"/>
  <c r="L53" i="2"/>
  <c r="G169" i="1"/>
  <c r="H168" i="1"/>
  <c r="O57" i="3" l="1"/>
  <c r="P57" i="3"/>
  <c r="Q57" i="3" s="1"/>
  <c r="N57" i="3" s="1"/>
  <c r="M57" i="3"/>
  <c r="K57" i="3"/>
  <c r="L57" i="3"/>
  <c r="P53" i="2"/>
  <c r="G170" i="1"/>
  <c r="H169" i="1"/>
  <c r="R57" i="3" l="1"/>
  <c r="T57" i="3"/>
  <c r="H58" i="3" s="1"/>
  <c r="U57" i="3"/>
  <c r="I58" i="3" s="1"/>
  <c r="Q53" i="2"/>
  <c r="M53" i="2"/>
  <c r="G171" i="1"/>
  <c r="H170" i="1"/>
  <c r="O58" i="3" l="1"/>
  <c r="K58" i="3"/>
  <c r="N53" i="2"/>
  <c r="T53" i="2" s="1"/>
  <c r="H54" i="2" s="1"/>
  <c r="R53" i="2"/>
  <c r="U53" i="2" s="1"/>
  <c r="I54" i="2" s="1"/>
  <c r="G172" i="1"/>
  <c r="H171" i="1"/>
  <c r="L58" i="3" l="1"/>
  <c r="P58" i="3"/>
  <c r="K54" i="2"/>
  <c r="O54" i="2"/>
  <c r="G173" i="1"/>
  <c r="H172" i="1"/>
  <c r="Q58" i="3" l="1"/>
  <c r="N58" i="3" s="1"/>
  <c r="M58" i="3"/>
  <c r="T58" i="3" s="1"/>
  <c r="H59" i="3" s="1"/>
  <c r="R58" i="3"/>
  <c r="U58" i="3"/>
  <c r="I59" i="3" s="1"/>
  <c r="P54" i="2"/>
  <c r="L54" i="2"/>
  <c r="G174" i="1"/>
  <c r="H173" i="1"/>
  <c r="K59" i="3" l="1"/>
  <c r="P59" i="3"/>
  <c r="Q59" i="3" s="1"/>
  <c r="N59" i="3" s="1"/>
  <c r="O59" i="3"/>
  <c r="L59" i="3"/>
  <c r="Q54" i="2"/>
  <c r="M54" i="2"/>
  <c r="R54" i="2"/>
  <c r="G175" i="1"/>
  <c r="H174" i="1"/>
  <c r="M59" i="3" l="1"/>
  <c r="R59" i="3"/>
  <c r="T59" i="3"/>
  <c r="H60" i="3" s="1"/>
  <c r="U59" i="3"/>
  <c r="I60" i="3" s="1"/>
  <c r="N54" i="2"/>
  <c r="T54" i="2" s="1"/>
  <c r="H55" i="2" s="1"/>
  <c r="U54" i="2"/>
  <c r="I55" i="2" s="1"/>
  <c r="G176" i="1"/>
  <c r="H175" i="1"/>
  <c r="O60" i="3" l="1"/>
  <c r="P60" i="3"/>
  <c r="Q60" i="3" s="1"/>
  <c r="N60" i="3" s="1"/>
  <c r="K60" i="3"/>
  <c r="L60" i="3"/>
  <c r="K55" i="2"/>
  <c r="O55" i="2"/>
  <c r="P55" i="2" s="1"/>
  <c r="G177" i="1"/>
  <c r="H176" i="1"/>
  <c r="M60" i="3" l="1"/>
  <c r="R60" i="3"/>
  <c r="U60" i="3"/>
  <c r="I61" i="3" s="1"/>
  <c r="T60" i="3"/>
  <c r="H61" i="3" s="1"/>
  <c r="M55" i="2"/>
  <c r="Q55" i="2"/>
  <c r="N55" i="2" s="1"/>
  <c r="L55" i="2"/>
  <c r="G178" i="1"/>
  <c r="H177" i="1"/>
  <c r="O61" i="3" l="1"/>
  <c r="P61" i="3"/>
  <c r="M61" i="3" s="1"/>
  <c r="K61" i="3"/>
  <c r="R55" i="2"/>
  <c r="U55" i="2" s="1"/>
  <c r="I56" i="2" s="1"/>
  <c r="T55" i="2"/>
  <c r="H56" i="2" s="1"/>
  <c r="G179" i="1"/>
  <c r="H178" i="1"/>
  <c r="L61" i="3" l="1"/>
  <c r="O56" i="2"/>
  <c r="K56" i="2"/>
  <c r="P56" i="2"/>
  <c r="M56" i="2" s="1"/>
  <c r="G180" i="1"/>
  <c r="H179" i="1"/>
  <c r="Q61" i="3" l="1"/>
  <c r="R61" i="3" s="1"/>
  <c r="Q56" i="2"/>
  <c r="N56" i="2" s="1"/>
  <c r="T56" i="2"/>
  <c r="H57" i="2" s="1"/>
  <c r="L56" i="2"/>
  <c r="G181" i="1"/>
  <c r="H180" i="1"/>
  <c r="N61" i="3" l="1"/>
  <c r="T61" i="3" s="1"/>
  <c r="H62" i="3" s="1"/>
  <c r="U61" i="3"/>
  <c r="I62" i="3" s="1"/>
  <c r="R56" i="2"/>
  <c r="U56" i="2" s="1"/>
  <c r="I57" i="2" s="1"/>
  <c r="G182" i="1"/>
  <c r="H181" i="1"/>
  <c r="K62" i="3" l="1"/>
  <c r="O62" i="3"/>
  <c r="P62" i="3"/>
  <c r="M62" i="3" s="1"/>
  <c r="O57" i="2"/>
  <c r="P57" i="2" s="1"/>
  <c r="L57" i="2"/>
  <c r="K57" i="2"/>
  <c r="G183" i="1"/>
  <c r="H182" i="1"/>
  <c r="L62" i="3" l="1"/>
  <c r="M57" i="2"/>
  <c r="T57" i="2" s="1"/>
  <c r="H58" i="2" s="1"/>
  <c r="Q57" i="2"/>
  <c r="N57" i="2" s="1"/>
  <c r="R57" i="2"/>
  <c r="G184" i="1"/>
  <c r="H183" i="1"/>
  <c r="Q62" i="3" l="1"/>
  <c r="U57" i="2"/>
  <c r="I58" i="2" s="1"/>
  <c r="G185" i="1"/>
  <c r="H184" i="1"/>
  <c r="N62" i="3" l="1"/>
  <c r="T62" i="3" s="1"/>
  <c r="H63" i="3" s="1"/>
  <c r="R62" i="3"/>
  <c r="U62" i="3" s="1"/>
  <c r="I63" i="3" s="1"/>
  <c r="K58" i="2"/>
  <c r="O58" i="2"/>
  <c r="L58" i="2"/>
  <c r="P58" i="2"/>
  <c r="M58" i="2" s="1"/>
  <c r="G186" i="1"/>
  <c r="H185" i="1"/>
  <c r="O63" i="3" l="1"/>
  <c r="L63" i="3" s="1"/>
  <c r="K63" i="3"/>
  <c r="P63" i="3"/>
  <c r="M63" i="3" s="1"/>
  <c r="Q58" i="2"/>
  <c r="N58" i="2" s="1"/>
  <c r="R58" i="2"/>
  <c r="T58" i="2"/>
  <c r="H59" i="2" s="1"/>
  <c r="G187" i="1"/>
  <c r="H186" i="1"/>
  <c r="Q63" i="3" l="1"/>
  <c r="N63" i="3" s="1"/>
  <c r="T63" i="3" s="1"/>
  <c r="H64" i="3" s="1"/>
  <c r="U58" i="2"/>
  <c r="I59" i="2" s="1"/>
  <c r="G188" i="1"/>
  <c r="H187" i="1"/>
  <c r="R63" i="3" l="1"/>
  <c r="U63" i="3" s="1"/>
  <c r="I64" i="3" s="1"/>
  <c r="O59" i="2"/>
  <c r="P59" i="2"/>
  <c r="M59" i="2" s="1"/>
  <c r="K59" i="2"/>
  <c r="L59" i="2"/>
  <c r="G189" i="1"/>
  <c r="H188" i="1"/>
  <c r="K64" i="3" l="1"/>
  <c r="P64" i="3"/>
  <c r="M64" i="3" s="1"/>
  <c r="O64" i="3"/>
  <c r="Q59" i="2"/>
  <c r="N59" i="2" s="1"/>
  <c r="T59" i="2" s="1"/>
  <c r="H60" i="2" s="1"/>
  <c r="G190" i="1"/>
  <c r="H189" i="1"/>
  <c r="L64" i="3" l="1"/>
  <c r="R59" i="2"/>
  <c r="U59" i="2"/>
  <c r="I60" i="2" s="1"/>
  <c r="G191" i="1"/>
  <c r="H190" i="1"/>
  <c r="Q64" i="3" l="1"/>
  <c r="P60" i="2"/>
  <c r="M60" i="2" s="1"/>
  <c r="O60" i="2"/>
  <c r="K60" i="2"/>
  <c r="L60" i="2"/>
  <c r="Q60" i="2"/>
  <c r="N60" i="2" s="1"/>
  <c r="G192" i="1"/>
  <c r="H191" i="1"/>
  <c r="N64" i="3" l="1"/>
  <c r="T64" i="3" s="1"/>
  <c r="H65" i="3" s="1"/>
  <c r="R64" i="3"/>
  <c r="U64" i="3" s="1"/>
  <c r="I65" i="3" s="1"/>
  <c r="R60" i="2"/>
  <c r="T60" i="2"/>
  <c r="H61" i="2" s="1"/>
  <c r="U60" i="2"/>
  <c r="I61" i="2" s="1"/>
  <c r="G193" i="1"/>
  <c r="H192" i="1"/>
  <c r="K65" i="3" l="1"/>
  <c r="L65" i="3"/>
  <c r="P65" i="3"/>
  <c r="M65" i="3" s="1"/>
  <c r="O65" i="3"/>
  <c r="K61" i="2"/>
  <c r="P61" i="2"/>
  <c r="Q61" i="2" s="1"/>
  <c r="N61" i="2" s="1"/>
  <c r="O61" i="2"/>
  <c r="L61" i="2"/>
  <c r="G194" i="1"/>
  <c r="H193" i="1"/>
  <c r="Q65" i="3" l="1"/>
  <c r="N65" i="3" s="1"/>
  <c r="T65" i="3"/>
  <c r="H66" i="3" s="1"/>
  <c r="M61" i="2"/>
  <c r="R61" i="2" s="1"/>
  <c r="U61" i="2" s="1"/>
  <c r="I62" i="2" s="1"/>
  <c r="T61" i="2"/>
  <c r="H62" i="2" s="1"/>
  <c r="G195" i="1"/>
  <c r="H194" i="1"/>
  <c r="R65" i="3" l="1"/>
  <c r="U65" i="3" s="1"/>
  <c r="I66" i="3" s="1"/>
  <c r="O62" i="2"/>
  <c r="P62" i="2"/>
  <c r="Q62" i="2" s="1"/>
  <c r="N62" i="2" s="1"/>
  <c r="K62" i="2"/>
  <c r="L62" i="2"/>
  <c r="G196" i="1"/>
  <c r="H195" i="1"/>
  <c r="O66" i="3" l="1"/>
  <c r="P66" i="3" s="1"/>
  <c r="K66" i="3"/>
  <c r="M62" i="2"/>
  <c r="R62" i="2" s="1"/>
  <c r="U62" i="2" s="1"/>
  <c r="I63" i="2" s="1"/>
  <c r="T62" i="2"/>
  <c r="H63" i="2" s="1"/>
  <c r="G197" i="1"/>
  <c r="H196" i="1"/>
  <c r="M66" i="3" l="1"/>
  <c r="L66" i="3"/>
  <c r="O63" i="2"/>
  <c r="K63" i="2"/>
  <c r="G198" i="1"/>
  <c r="H197" i="1"/>
  <c r="Q66" i="3" l="1"/>
  <c r="P63" i="2"/>
  <c r="L63" i="2"/>
  <c r="G199" i="1"/>
  <c r="H198" i="1"/>
  <c r="N66" i="3" l="1"/>
  <c r="T66" i="3" s="1"/>
  <c r="H67" i="3" s="1"/>
  <c r="R66" i="3"/>
  <c r="U66" i="3" s="1"/>
  <c r="I67" i="3" s="1"/>
  <c r="M63" i="2"/>
  <c r="Q63" i="2"/>
  <c r="N63" i="2" s="1"/>
  <c r="T63" i="2"/>
  <c r="H64" i="2" s="1"/>
  <c r="G200" i="1"/>
  <c r="H199" i="1"/>
  <c r="K67" i="3" l="1"/>
  <c r="O67" i="3"/>
  <c r="R63" i="2"/>
  <c r="U63" i="2" s="1"/>
  <c r="I64" i="2" s="1"/>
  <c r="G201" i="1"/>
  <c r="H200" i="1"/>
  <c r="L67" i="3" l="1"/>
  <c r="P67" i="3"/>
  <c r="K64" i="2"/>
  <c r="O64" i="2"/>
  <c r="G202" i="1"/>
  <c r="H201" i="1"/>
  <c r="M67" i="3" l="1"/>
  <c r="Q67" i="3"/>
  <c r="N67" i="3" s="1"/>
  <c r="T67" i="3" s="1"/>
  <c r="H68" i="3" s="1"/>
  <c r="L64" i="2"/>
  <c r="P64" i="2"/>
  <c r="G203" i="1"/>
  <c r="H202" i="1"/>
  <c r="R67" i="3" l="1"/>
  <c r="U67" i="3" s="1"/>
  <c r="I68" i="3" s="1"/>
  <c r="M64" i="2"/>
  <c r="Q64" i="2"/>
  <c r="N64" i="2" s="1"/>
  <c r="T64" i="2" s="1"/>
  <c r="H65" i="2" s="1"/>
  <c r="G204" i="1"/>
  <c r="H203" i="1"/>
  <c r="K68" i="3" l="1"/>
  <c r="L68" i="3"/>
  <c r="O68" i="3"/>
  <c r="R64" i="2"/>
  <c r="U64" i="2" s="1"/>
  <c r="I65" i="2" s="1"/>
  <c r="G205" i="1"/>
  <c r="H205" i="1" s="1"/>
  <c r="H204" i="1"/>
  <c r="P68" i="3" l="1"/>
  <c r="O65" i="2"/>
  <c r="L65" i="2" s="1"/>
  <c r="P65" i="2"/>
  <c r="M65" i="2" s="1"/>
  <c r="K65" i="2"/>
  <c r="M68" i="3" l="1"/>
  <c r="Q68" i="3"/>
  <c r="Q65" i="2"/>
  <c r="N65" i="2" s="1"/>
  <c r="T65" i="2"/>
  <c r="H66" i="2" s="1"/>
  <c r="N68" i="3" l="1"/>
  <c r="R68" i="3"/>
  <c r="U68" i="3" s="1"/>
  <c r="I69" i="3" s="1"/>
  <c r="T68" i="3"/>
  <c r="H69" i="3" s="1"/>
  <c r="R65" i="2"/>
  <c r="U65" i="2" s="1"/>
  <c r="I66" i="2" s="1"/>
  <c r="O69" i="3" l="1"/>
  <c r="K69" i="3"/>
  <c r="L69" i="3"/>
  <c r="P66" i="2"/>
  <c r="M66" i="2" s="1"/>
  <c r="Q66" i="2"/>
  <c r="N66" i="2" s="1"/>
  <c r="O66" i="2"/>
  <c r="K66" i="2"/>
  <c r="L66" i="2"/>
  <c r="P69" i="3" l="1"/>
  <c r="T66" i="2"/>
  <c r="H67" i="2" s="1"/>
  <c r="R66" i="2"/>
  <c r="U66" i="2"/>
  <c r="I67" i="2" s="1"/>
  <c r="Q69" i="3" l="1"/>
  <c r="M69" i="3"/>
  <c r="K67" i="2"/>
  <c r="P67" i="2"/>
  <c r="M67" i="2" s="1"/>
  <c r="O67" i="2"/>
  <c r="N69" i="3" l="1"/>
  <c r="R69" i="3"/>
  <c r="U69" i="3" s="1"/>
  <c r="I70" i="3" s="1"/>
  <c r="T69" i="3"/>
  <c r="H70" i="3" s="1"/>
  <c r="L67" i="2"/>
  <c r="K70" i="3" l="1"/>
  <c r="O70" i="3"/>
  <c r="Q67" i="2"/>
  <c r="L70" i="3" l="1"/>
  <c r="P70" i="3"/>
  <c r="N67" i="2"/>
  <c r="T67" i="2" s="1"/>
  <c r="H68" i="2" s="1"/>
  <c r="R67" i="2"/>
  <c r="U67" i="2" s="1"/>
  <c r="I68" i="2" s="1"/>
  <c r="M70" i="3" l="1"/>
  <c r="Q70" i="3"/>
  <c r="N70" i="3" s="1"/>
  <c r="T70" i="3"/>
  <c r="H71" i="3" s="1"/>
  <c r="O68" i="2"/>
  <c r="K68" i="2"/>
  <c r="L68" i="2"/>
  <c r="P68" i="2"/>
  <c r="M68" i="2" s="1"/>
  <c r="R70" i="3" l="1"/>
  <c r="U70" i="3" s="1"/>
  <c r="I71" i="3" s="1"/>
  <c r="Q68" i="2"/>
  <c r="N68" i="2" s="1"/>
  <c r="T68" i="2" s="1"/>
  <c r="H69" i="2" s="1"/>
  <c r="K71" i="3" l="1"/>
  <c r="L71" i="3"/>
  <c r="O71" i="3"/>
  <c r="R68" i="2"/>
  <c r="U68" i="2" s="1"/>
  <c r="I69" i="2" s="1"/>
  <c r="P71" i="3" l="1"/>
  <c r="K69" i="2"/>
  <c r="O69" i="2"/>
  <c r="M71" i="3" l="1"/>
  <c r="Q71" i="3"/>
  <c r="P69" i="2"/>
  <c r="L69" i="2"/>
  <c r="N71" i="3" l="1"/>
  <c r="R71" i="3"/>
  <c r="U71" i="3" s="1"/>
  <c r="I72" i="3" s="1"/>
  <c r="T71" i="3"/>
  <c r="H72" i="3" s="1"/>
  <c r="M69" i="2"/>
  <c r="T69" i="2" s="1"/>
  <c r="H70" i="2" s="1"/>
  <c r="Q69" i="2"/>
  <c r="N69" i="2" s="1"/>
  <c r="O72" i="3" l="1"/>
  <c r="L72" i="3"/>
  <c r="K72" i="3"/>
  <c r="R69" i="2"/>
  <c r="U69" i="2"/>
  <c r="I70" i="2" s="1"/>
  <c r="P72" i="3" l="1"/>
  <c r="K70" i="2"/>
  <c r="L70" i="2"/>
  <c r="O70" i="2"/>
  <c r="P70" i="2"/>
  <c r="Q70" i="2" s="1"/>
  <c r="N70" i="2" s="1"/>
  <c r="Q72" i="3" l="1"/>
  <c r="M72" i="3"/>
  <c r="M70" i="2"/>
  <c r="R70" i="2" s="1"/>
  <c r="U70" i="2" s="1"/>
  <c r="I71" i="2" s="1"/>
  <c r="T70" i="2"/>
  <c r="H71" i="2" s="1"/>
  <c r="N72" i="3" l="1"/>
  <c r="R72" i="3"/>
  <c r="T72" i="3"/>
  <c r="H73" i="3" s="1"/>
  <c r="U72" i="3"/>
  <c r="I73" i="3" s="1"/>
  <c r="O71" i="2"/>
  <c r="P71" i="2" s="1"/>
  <c r="K71" i="2"/>
  <c r="L71" i="2"/>
  <c r="O73" i="3" l="1"/>
  <c r="L73" i="3" s="1"/>
  <c r="K73" i="3"/>
  <c r="Q71" i="2"/>
  <c r="N71" i="2" s="1"/>
  <c r="T71" i="2" s="1"/>
  <c r="H72" i="2" s="1"/>
  <c r="M71" i="2"/>
  <c r="R71" i="2"/>
  <c r="P73" i="3" l="1"/>
  <c r="U71" i="2"/>
  <c r="I72" i="2" s="1"/>
  <c r="M73" i="3" l="1"/>
  <c r="Q73" i="3"/>
  <c r="K72" i="2"/>
  <c r="L72" i="2"/>
  <c r="O72" i="2"/>
  <c r="P72" i="2"/>
  <c r="M72" i="2" s="1"/>
  <c r="N73" i="3" l="1"/>
  <c r="R73" i="3"/>
  <c r="U73" i="3" s="1"/>
  <c r="I74" i="3" s="1"/>
  <c r="T73" i="3"/>
  <c r="H74" i="3" s="1"/>
  <c r="Q72" i="2"/>
  <c r="N72" i="2" s="1"/>
  <c r="T72" i="2" s="1"/>
  <c r="H73" i="2" s="1"/>
  <c r="K74" i="3" l="1"/>
  <c r="M74" i="3"/>
  <c r="O74" i="3"/>
  <c r="P74" i="3"/>
  <c r="R72" i="2"/>
  <c r="U72" i="2" s="1"/>
  <c r="I73" i="2" s="1"/>
  <c r="L74" i="3" l="1"/>
  <c r="K73" i="2"/>
  <c r="L73" i="2"/>
  <c r="O73" i="2"/>
  <c r="Q74" i="3" l="1"/>
  <c r="R74" i="3" s="1"/>
  <c r="P73" i="2"/>
  <c r="N74" i="3" l="1"/>
  <c r="T74" i="3" s="1"/>
  <c r="H75" i="3" s="1"/>
  <c r="U74" i="3"/>
  <c r="I75" i="3" s="1"/>
  <c r="M73" i="2"/>
  <c r="Q73" i="2"/>
  <c r="O75" i="3" l="1"/>
  <c r="P75" i="3" s="1"/>
  <c r="K75" i="3"/>
  <c r="L75" i="3"/>
  <c r="N73" i="2"/>
  <c r="T73" i="2" s="1"/>
  <c r="H74" i="2" s="1"/>
  <c r="R73" i="2"/>
  <c r="U73" i="2" s="1"/>
  <c r="I74" i="2" s="1"/>
  <c r="M75" i="3" l="1"/>
  <c r="Q75" i="3"/>
  <c r="N75" i="3" s="1"/>
  <c r="R75" i="3"/>
  <c r="T75" i="3"/>
  <c r="H76" i="3" s="1"/>
  <c r="O74" i="2"/>
  <c r="L74" i="2"/>
  <c r="K74" i="2"/>
  <c r="U75" i="3" l="1"/>
  <c r="I76" i="3" s="1"/>
  <c r="P74" i="2"/>
  <c r="K76" i="3" l="1"/>
  <c r="O76" i="3"/>
  <c r="Q74" i="2"/>
  <c r="M74" i="2"/>
  <c r="P76" i="3" l="1"/>
  <c r="L76" i="3"/>
  <c r="N74" i="2"/>
  <c r="T74" i="2" s="1"/>
  <c r="H75" i="2" s="1"/>
  <c r="R74" i="2"/>
  <c r="U74" i="2"/>
  <c r="I75" i="2" s="1"/>
  <c r="Q76" i="3" l="1"/>
  <c r="N76" i="3" s="1"/>
  <c r="M76" i="3"/>
  <c r="T76" i="3" s="1"/>
  <c r="H77" i="3" s="1"/>
  <c r="R76" i="3"/>
  <c r="U76" i="3"/>
  <c r="I77" i="3" s="1"/>
  <c r="K75" i="2"/>
  <c r="O75" i="2"/>
  <c r="K77" i="3" l="1"/>
  <c r="O77" i="3"/>
  <c r="P77" i="3"/>
  <c r="M77" i="3" s="1"/>
  <c r="L75" i="2"/>
  <c r="P75" i="2"/>
  <c r="L77" i="3" l="1"/>
  <c r="Q77" i="3"/>
  <c r="N77" i="3" s="1"/>
  <c r="M75" i="2"/>
  <c r="R75" i="2" s="1"/>
  <c r="Q75" i="2"/>
  <c r="R77" i="3" l="1"/>
  <c r="U77" i="3"/>
  <c r="I78" i="3" s="1"/>
  <c r="T77" i="3"/>
  <c r="H78" i="3" s="1"/>
  <c r="T75" i="2"/>
  <c r="H76" i="2" s="1"/>
  <c r="N75" i="2"/>
  <c r="U75" i="2"/>
  <c r="I76" i="2" s="1"/>
  <c r="O78" i="3" l="1"/>
  <c r="K78" i="3"/>
  <c r="K76" i="2"/>
  <c r="O76" i="2"/>
  <c r="L78" i="3" l="1"/>
  <c r="P78" i="3"/>
  <c r="L76" i="2"/>
  <c r="P76" i="2"/>
  <c r="M78" i="3" l="1"/>
  <c r="Q78" i="3"/>
  <c r="R78" i="3"/>
  <c r="Q76" i="2"/>
  <c r="M76" i="2"/>
  <c r="N78" i="3" l="1"/>
  <c r="T78" i="3" s="1"/>
  <c r="H79" i="3" s="1"/>
  <c r="U78" i="3"/>
  <c r="I79" i="3" s="1"/>
  <c r="N76" i="2"/>
  <c r="T76" i="2" s="1"/>
  <c r="H77" i="2" s="1"/>
  <c r="R76" i="2"/>
  <c r="U76" i="2" s="1"/>
  <c r="I77" i="2" s="1"/>
  <c r="O79" i="3" l="1"/>
  <c r="L79" i="3" s="1"/>
  <c r="K79" i="3"/>
  <c r="O77" i="2"/>
  <c r="K77" i="2"/>
  <c r="L77" i="2"/>
  <c r="P79" i="3" l="1"/>
  <c r="P77" i="2"/>
  <c r="Q79" i="3" l="1"/>
  <c r="M79" i="3"/>
  <c r="M77" i="2"/>
  <c r="Q77" i="2"/>
  <c r="N79" i="3" l="1"/>
  <c r="R79" i="3"/>
  <c r="T79" i="3"/>
  <c r="H80" i="3" s="1"/>
  <c r="U79" i="3"/>
  <c r="I80" i="3" s="1"/>
  <c r="T77" i="2"/>
  <c r="H78" i="2" s="1"/>
  <c r="N77" i="2"/>
  <c r="R77" i="2"/>
  <c r="U77" i="2"/>
  <c r="I78" i="2" s="1"/>
  <c r="K80" i="3" l="1"/>
  <c r="O80" i="3"/>
  <c r="O78" i="2"/>
  <c r="K78" i="2"/>
  <c r="L78" i="2"/>
  <c r="P80" i="3" l="1"/>
  <c r="L80" i="3"/>
  <c r="P78" i="2"/>
  <c r="M80" i="3" l="1"/>
  <c r="Q80" i="3"/>
  <c r="N80" i="3" s="1"/>
  <c r="T80" i="3" s="1"/>
  <c r="H81" i="3" s="1"/>
  <c r="M78" i="2"/>
  <c r="Q78" i="2"/>
  <c r="R80" i="3" l="1"/>
  <c r="U80" i="3" s="1"/>
  <c r="I81" i="3" s="1"/>
  <c r="T78" i="2"/>
  <c r="H79" i="2" s="1"/>
  <c r="N78" i="2"/>
  <c r="R78" i="2"/>
  <c r="U78" i="2" s="1"/>
  <c r="I79" i="2" s="1"/>
  <c r="O81" i="3" l="1"/>
  <c r="P81" i="3"/>
  <c r="M81" i="3"/>
  <c r="Q81" i="3"/>
  <c r="N81" i="3" s="1"/>
  <c r="K81" i="3"/>
  <c r="L81" i="3"/>
  <c r="K79" i="2"/>
  <c r="O79" i="2"/>
  <c r="L79" i="2"/>
  <c r="R81" i="3" l="1"/>
  <c r="T81" i="3"/>
  <c r="H82" i="3" s="1"/>
  <c r="U81" i="3"/>
  <c r="I82" i="3" s="1"/>
  <c r="P79" i="2"/>
  <c r="O82" i="3" l="1"/>
  <c r="L82" i="3" s="1"/>
  <c r="K82" i="3"/>
  <c r="M79" i="2"/>
  <c r="Q79" i="2"/>
  <c r="P82" i="3" l="1"/>
  <c r="T79" i="2"/>
  <c r="H80" i="2" s="1"/>
  <c r="N79" i="2"/>
  <c r="R79" i="2"/>
  <c r="U79" i="2" s="1"/>
  <c r="I80" i="2" s="1"/>
  <c r="M82" i="3" l="1"/>
  <c r="Q82" i="3"/>
  <c r="O80" i="2"/>
  <c r="P80" i="2"/>
  <c r="Q80" i="2" s="1"/>
  <c r="N80" i="2" s="1"/>
  <c r="L80" i="2"/>
  <c r="M80" i="2"/>
  <c r="K80" i="2"/>
  <c r="N82" i="3" l="1"/>
  <c r="T82" i="3" s="1"/>
  <c r="H83" i="3" s="1"/>
  <c r="R82" i="3"/>
  <c r="U82" i="3"/>
  <c r="I83" i="3" s="1"/>
  <c r="R80" i="2"/>
  <c r="U80" i="2" s="1"/>
  <c r="I81" i="2" s="1"/>
  <c r="T80" i="2"/>
  <c r="H81" i="2" s="1"/>
  <c r="K83" i="3" l="1"/>
  <c r="O83" i="3"/>
  <c r="O81" i="2"/>
  <c r="K81" i="2"/>
  <c r="L81" i="2"/>
  <c r="L83" i="3" l="1"/>
  <c r="P83" i="3"/>
  <c r="P81" i="2"/>
  <c r="Q83" i="3" l="1"/>
  <c r="N83" i="3" s="1"/>
  <c r="M83" i="3"/>
  <c r="T83" i="3"/>
  <c r="H84" i="3" s="1"/>
  <c r="Q81" i="2"/>
  <c r="M81" i="2"/>
  <c r="R83" i="3" l="1"/>
  <c r="U83" i="3"/>
  <c r="I84" i="3" s="1"/>
  <c r="N81" i="2"/>
  <c r="T81" i="2" s="1"/>
  <c r="H82" i="2" s="1"/>
  <c r="R81" i="2"/>
  <c r="U81" i="2" s="1"/>
  <c r="I82" i="2" s="1"/>
  <c r="O84" i="3" l="1"/>
  <c r="L84" i="3" s="1"/>
  <c r="P84" i="3"/>
  <c r="M84" i="3" s="1"/>
  <c r="K84" i="3"/>
  <c r="K82" i="2"/>
  <c r="O82" i="2"/>
  <c r="P82" i="2"/>
  <c r="M82" i="2" s="1"/>
  <c r="L82" i="2"/>
  <c r="Q84" i="3" l="1"/>
  <c r="N84" i="3" s="1"/>
  <c r="T84" i="3" s="1"/>
  <c r="H85" i="3" s="1"/>
  <c r="R82" i="2"/>
  <c r="Q82" i="2"/>
  <c r="N82" i="2" s="1"/>
  <c r="T82" i="2"/>
  <c r="H83" i="2" s="1"/>
  <c r="R84" i="3" l="1"/>
  <c r="U84" i="3" s="1"/>
  <c r="I85" i="3" s="1"/>
  <c r="U82" i="2"/>
  <c r="I83" i="2" s="1"/>
  <c r="K85" i="3" l="1"/>
  <c r="L85" i="3"/>
  <c r="O85" i="3"/>
  <c r="O83" i="2"/>
  <c r="K83" i="2"/>
  <c r="L83" i="2"/>
  <c r="P85" i="3" l="1"/>
  <c r="P83" i="2"/>
  <c r="M85" i="3" l="1"/>
  <c r="Q85" i="3"/>
  <c r="M83" i="2"/>
  <c r="Q83" i="2"/>
  <c r="N85" i="3" l="1"/>
  <c r="T85" i="3" s="1"/>
  <c r="H86" i="3" s="1"/>
  <c r="R85" i="3"/>
  <c r="U85" i="3"/>
  <c r="I86" i="3" s="1"/>
  <c r="T83" i="2"/>
  <c r="H84" i="2" s="1"/>
  <c r="N83" i="2"/>
  <c r="R83" i="2"/>
  <c r="U83" i="2" s="1"/>
  <c r="I84" i="2" s="1"/>
  <c r="K86" i="3" l="1"/>
  <c r="O86" i="3"/>
  <c r="P86" i="3"/>
  <c r="M86" i="3" s="1"/>
  <c r="L86" i="3"/>
  <c r="K84" i="2"/>
  <c r="L84" i="2"/>
  <c r="O84" i="2"/>
  <c r="Q86" i="3" l="1"/>
  <c r="N86" i="3" s="1"/>
  <c r="T86" i="3" s="1"/>
  <c r="H87" i="3" s="1"/>
  <c r="P84" i="2"/>
  <c r="R86" i="3" l="1"/>
  <c r="U86" i="3" s="1"/>
  <c r="I87" i="3" s="1"/>
  <c r="M84" i="2"/>
  <c r="Q84" i="2"/>
  <c r="O87" i="3" l="1"/>
  <c r="K87" i="3"/>
  <c r="P87" i="3"/>
  <c r="L87" i="3"/>
  <c r="M87" i="3"/>
  <c r="T84" i="2"/>
  <c r="H85" i="2" s="1"/>
  <c r="N84" i="2"/>
  <c r="R84" i="2"/>
  <c r="U84" i="2" s="1"/>
  <c r="I85" i="2" s="1"/>
  <c r="Q87" i="3" l="1"/>
  <c r="N87" i="3" s="1"/>
  <c r="T87" i="3" s="1"/>
  <c r="H88" i="3" s="1"/>
  <c r="K85" i="2"/>
  <c r="O85" i="2"/>
  <c r="L85" i="2"/>
  <c r="R87" i="3" l="1"/>
  <c r="U87" i="3" s="1"/>
  <c r="I88" i="3" s="1"/>
  <c r="P85" i="2"/>
  <c r="K88" i="3" l="1"/>
  <c r="L88" i="3"/>
  <c r="O88" i="3"/>
  <c r="P88" i="3"/>
  <c r="M88" i="3" s="1"/>
  <c r="M85" i="2"/>
  <c r="Q85" i="2"/>
  <c r="Q88" i="3" l="1"/>
  <c r="N88" i="3" s="1"/>
  <c r="T88" i="3" s="1"/>
  <c r="H89" i="3" s="1"/>
  <c r="T85" i="2"/>
  <c r="H86" i="2" s="1"/>
  <c r="N85" i="2"/>
  <c r="R85" i="2"/>
  <c r="U85" i="2" s="1"/>
  <c r="I86" i="2" s="1"/>
  <c r="R88" i="3" l="1"/>
  <c r="U88" i="3" s="1"/>
  <c r="I89" i="3" s="1"/>
  <c r="O86" i="2"/>
  <c r="K86" i="2"/>
  <c r="P86" i="2"/>
  <c r="M86" i="2" s="1"/>
  <c r="L86" i="2"/>
  <c r="K89" i="3" l="1"/>
  <c r="L89" i="3"/>
  <c r="O89" i="3"/>
  <c r="R86" i="2"/>
  <c r="U86" i="2" s="1"/>
  <c r="I87" i="2" s="1"/>
  <c r="Q86" i="2"/>
  <c r="N86" i="2" s="1"/>
  <c r="T86" i="2" s="1"/>
  <c r="H87" i="2" s="1"/>
  <c r="P89" i="3" l="1"/>
  <c r="K87" i="2"/>
  <c r="O87" i="2"/>
  <c r="Q89" i="3" l="1"/>
  <c r="M89" i="3"/>
  <c r="L87" i="2"/>
  <c r="P87" i="2"/>
  <c r="N89" i="3" l="1"/>
  <c r="T89" i="3" s="1"/>
  <c r="H90" i="3" s="1"/>
  <c r="R89" i="3"/>
  <c r="U89" i="3" s="1"/>
  <c r="I90" i="3" s="1"/>
  <c r="Q87" i="2"/>
  <c r="M87" i="2"/>
  <c r="O90" i="3" l="1"/>
  <c r="P90" i="3" s="1"/>
  <c r="K90" i="3"/>
  <c r="N87" i="2"/>
  <c r="T87" i="2" s="1"/>
  <c r="H88" i="2" s="1"/>
  <c r="R87" i="2"/>
  <c r="U87" i="2" s="1"/>
  <c r="I88" i="2" s="1"/>
  <c r="M90" i="3" l="1"/>
  <c r="L90" i="3"/>
  <c r="K88" i="2"/>
  <c r="L88" i="2"/>
  <c r="M88" i="2"/>
  <c r="O88" i="2"/>
  <c r="P88" i="2"/>
  <c r="Q88" i="2" s="1"/>
  <c r="N88" i="2" s="1"/>
  <c r="Q90" i="3" l="1"/>
  <c r="R88" i="2"/>
  <c r="U88" i="2" s="1"/>
  <c r="I89" i="2" s="1"/>
  <c r="T88" i="2"/>
  <c r="H89" i="2" s="1"/>
  <c r="N90" i="3" l="1"/>
  <c r="T90" i="3" s="1"/>
  <c r="H91" i="3" s="1"/>
  <c r="R90" i="3"/>
  <c r="U90" i="3" s="1"/>
  <c r="I91" i="3" s="1"/>
  <c r="O89" i="2"/>
  <c r="K89" i="2"/>
  <c r="L91" i="3" l="1"/>
  <c r="K91" i="3"/>
  <c r="O91" i="3"/>
  <c r="L89" i="2"/>
  <c r="P89" i="2"/>
  <c r="P91" i="3" l="1"/>
  <c r="Q89" i="2"/>
  <c r="M89" i="2"/>
  <c r="Q91" i="3" l="1"/>
  <c r="M91" i="3"/>
  <c r="N89" i="2"/>
  <c r="T89" i="2" s="1"/>
  <c r="H90" i="2" s="1"/>
  <c r="R89" i="2"/>
  <c r="U89" i="2" s="1"/>
  <c r="I90" i="2" s="1"/>
  <c r="N91" i="3" l="1"/>
  <c r="R91" i="3"/>
  <c r="T91" i="3"/>
  <c r="H92" i="3" s="1"/>
  <c r="U91" i="3"/>
  <c r="I92" i="3" s="1"/>
  <c r="K90" i="2"/>
  <c r="L90" i="2"/>
  <c r="P90" i="2"/>
  <c r="M90" i="2" s="1"/>
  <c r="O90" i="2"/>
  <c r="K92" i="3" l="1"/>
  <c r="P92" i="3" s="1"/>
  <c r="O92" i="3"/>
  <c r="L92" i="3"/>
  <c r="R90" i="2"/>
  <c r="Q90" i="2"/>
  <c r="N90" i="2" s="1"/>
  <c r="T90" i="2" s="1"/>
  <c r="H91" i="2" s="1"/>
  <c r="Q92" i="3" l="1"/>
  <c r="N92" i="3" s="1"/>
  <c r="T92" i="3" s="1"/>
  <c r="H93" i="3" s="1"/>
  <c r="M92" i="3"/>
  <c r="U90" i="2"/>
  <c r="I91" i="2" s="1"/>
  <c r="R92" i="3" l="1"/>
  <c r="U92" i="3" s="1"/>
  <c r="I93" i="3" s="1"/>
  <c r="K91" i="2"/>
  <c r="O91" i="2"/>
  <c r="O93" i="3" l="1"/>
  <c r="K93" i="3"/>
  <c r="L91" i="2"/>
  <c r="P91" i="2"/>
  <c r="P93" i="3" l="1"/>
  <c r="L93" i="3"/>
  <c r="Q91" i="2"/>
  <c r="M91" i="2"/>
  <c r="M93" i="3" l="1"/>
  <c r="T93" i="3" s="1"/>
  <c r="H94" i="3" s="1"/>
  <c r="Q93" i="3"/>
  <c r="N93" i="3" s="1"/>
  <c r="N91" i="2"/>
  <c r="T91" i="2" s="1"/>
  <c r="H92" i="2" s="1"/>
  <c r="R91" i="2"/>
  <c r="U91" i="2" s="1"/>
  <c r="I92" i="2" s="1"/>
  <c r="R93" i="3" l="1"/>
  <c r="U93" i="3" s="1"/>
  <c r="I94" i="3" s="1"/>
  <c r="O92" i="2"/>
  <c r="K92" i="2"/>
  <c r="P92" i="2"/>
  <c r="O94" i="3" l="1"/>
  <c r="K94" i="3"/>
  <c r="Q92" i="2"/>
  <c r="N92" i="2" s="1"/>
  <c r="M92" i="2"/>
  <c r="L92" i="2"/>
  <c r="L94" i="3" l="1"/>
  <c r="P94" i="3"/>
  <c r="R92" i="2"/>
  <c r="U92" i="2" s="1"/>
  <c r="I93" i="2" s="1"/>
  <c r="T92" i="2"/>
  <c r="H93" i="2" s="1"/>
  <c r="M94" i="3" l="1"/>
  <c r="Q94" i="3"/>
  <c r="N94" i="3" s="1"/>
  <c r="O93" i="2"/>
  <c r="K93" i="2"/>
  <c r="T94" i="3" l="1"/>
  <c r="H95" i="3" s="1"/>
  <c r="R94" i="3"/>
  <c r="U94" i="3" s="1"/>
  <c r="I95" i="3" s="1"/>
  <c r="P93" i="2"/>
  <c r="L93" i="2"/>
  <c r="O95" i="3" l="1"/>
  <c r="L95" i="3" s="1"/>
  <c r="K95" i="3"/>
  <c r="R93" i="2"/>
  <c r="U93" i="2" s="1"/>
  <c r="I94" i="2" s="1"/>
  <c r="Q93" i="2"/>
  <c r="N93" i="2" s="1"/>
  <c r="M93" i="2"/>
  <c r="T93" i="2" s="1"/>
  <c r="H94" i="2" s="1"/>
  <c r="P95" i="3" l="1"/>
  <c r="K94" i="2"/>
  <c r="O94" i="2"/>
  <c r="P94" i="2"/>
  <c r="M94" i="2" s="1"/>
  <c r="M95" i="3" l="1"/>
  <c r="Q95" i="3"/>
  <c r="T94" i="2"/>
  <c r="H95" i="2" s="1"/>
  <c r="L94" i="2"/>
  <c r="Q94" i="2"/>
  <c r="N94" i="2" s="1"/>
  <c r="N95" i="3" l="1"/>
  <c r="T95" i="3" s="1"/>
  <c r="H96" i="3" s="1"/>
  <c r="R95" i="3"/>
  <c r="U95" i="3" s="1"/>
  <c r="I96" i="3" s="1"/>
  <c r="R94" i="2"/>
  <c r="U94" i="2"/>
  <c r="I95" i="2" s="1"/>
  <c r="K96" i="3" l="1"/>
  <c r="O96" i="3"/>
  <c r="L96" i="3" s="1"/>
  <c r="K95" i="2"/>
  <c r="O95" i="2"/>
  <c r="P96" i="3" l="1"/>
  <c r="L95" i="2"/>
  <c r="P95" i="2"/>
  <c r="Q96" i="3" l="1"/>
  <c r="M96" i="3"/>
  <c r="Q95" i="2"/>
  <c r="N95" i="2" s="1"/>
  <c r="M95" i="2"/>
  <c r="N96" i="3" l="1"/>
  <c r="T96" i="3" s="1"/>
  <c r="H97" i="3" s="1"/>
  <c r="R96" i="3"/>
  <c r="U96" i="3" s="1"/>
  <c r="I97" i="3" s="1"/>
  <c r="U95" i="2"/>
  <c r="I96" i="2" s="1"/>
  <c r="R95" i="2"/>
  <c r="T95" i="2"/>
  <c r="H96" i="2" s="1"/>
  <c r="O97" i="3" l="1"/>
  <c r="K97" i="3"/>
  <c r="P97" i="3"/>
  <c r="O96" i="2"/>
  <c r="K96" i="2"/>
  <c r="Q97" i="3" l="1"/>
  <c r="N97" i="3" s="1"/>
  <c r="M97" i="3"/>
  <c r="T97" i="3" s="1"/>
  <c r="H98" i="3" s="1"/>
  <c r="L97" i="3"/>
  <c r="L96" i="2"/>
  <c r="P96" i="2"/>
  <c r="R97" i="3" l="1"/>
  <c r="U97" i="3" s="1"/>
  <c r="I98" i="3" s="1"/>
  <c r="Q96" i="2"/>
  <c r="M96" i="2"/>
  <c r="K98" i="3" l="1"/>
  <c r="L98" i="3"/>
  <c r="O98" i="3"/>
  <c r="N96" i="2"/>
  <c r="T96" i="2" s="1"/>
  <c r="H97" i="2" s="1"/>
  <c r="R96" i="2"/>
  <c r="U96" i="2" s="1"/>
  <c r="I97" i="2" s="1"/>
  <c r="P98" i="3" l="1"/>
  <c r="O97" i="2"/>
  <c r="P97" i="2"/>
  <c r="M97" i="2" s="1"/>
  <c r="K97" i="2"/>
  <c r="M98" i="3" l="1"/>
  <c r="Q98" i="3"/>
  <c r="L97" i="2"/>
  <c r="N98" i="3" l="1"/>
  <c r="R98" i="3"/>
  <c r="U98" i="3" s="1"/>
  <c r="I99" i="3" s="1"/>
  <c r="T98" i="3"/>
  <c r="H99" i="3" s="1"/>
  <c r="R97" i="2"/>
  <c r="Q97" i="2"/>
  <c r="K99" i="3" l="1"/>
  <c r="P99" i="3"/>
  <c r="Q99" i="3" s="1"/>
  <c r="N99" i="3" s="1"/>
  <c r="L99" i="3"/>
  <c r="O99" i="3"/>
  <c r="N97" i="2"/>
  <c r="T97" i="2" s="1"/>
  <c r="H98" i="2" s="1"/>
  <c r="U97" i="2"/>
  <c r="I98" i="2" s="1"/>
  <c r="M99" i="3" l="1"/>
  <c r="R99" i="3"/>
  <c r="U99" i="3" s="1"/>
  <c r="I100" i="3" s="1"/>
  <c r="T99" i="3"/>
  <c r="H100" i="3" s="1"/>
  <c r="K98" i="2"/>
  <c r="L98" i="2"/>
  <c r="M98" i="2"/>
  <c r="O98" i="2"/>
  <c r="P98" i="2"/>
  <c r="Q98" i="2" s="1"/>
  <c r="N98" i="2" s="1"/>
  <c r="O100" i="3" l="1"/>
  <c r="L100" i="3"/>
  <c r="K100" i="3"/>
  <c r="P100" i="3" s="1"/>
  <c r="R98" i="2"/>
  <c r="U98" i="2" s="1"/>
  <c r="I99" i="2" s="1"/>
  <c r="T98" i="2"/>
  <c r="H99" i="2" s="1"/>
  <c r="M100" i="3" l="1"/>
  <c r="Q100" i="3"/>
  <c r="N100" i="3" s="1"/>
  <c r="R100" i="3"/>
  <c r="T100" i="3"/>
  <c r="H101" i="3" s="1"/>
  <c r="O99" i="2"/>
  <c r="K99" i="2"/>
  <c r="P99" i="2"/>
  <c r="U100" i="3" l="1"/>
  <c r="I101" i="3" s="1"/>
  <c r="Q99" i="2"/>
  <c r="N99" i="2" s="1"/>
  <c r="T99" i="2" s="1"/>
  <c r="H100" i="2" s="1"/>
  <c r="M99" i="2"/>
  <c r="L99" i="2"/>
  <c r="K101" i="3" l="1"/>
  <c r="L101" i="3"/>
  <c r="O101" i="3"/>
  <c r="R99" i="2"/>
  <c r="U99" i="2"/>
  <c r="I100" i="2" s="1"/>
  <c r="P101" i="3" l="1"/>
  <c r="M100" i="2"/>
  <c r="O100" i="2"/>
  <c r="P100" i="2"/>
  <c r="K100" i="2"/>
  <c r="M101" i="3" l="1"/>
  <c r="Q101" i="3"/>
  <c r="Q100" i="2"/>
  <c r="N100" i="2" s="1"/>
  <c r="T100" i="2" s="1"/>
  <c r="H101" i="2" s="1"/>
  <c r="L100" i="2"/>
  <c r="N101" i="3" l="1"/>
  <c r="T101" i="3" s="1"/>
  <c r="H102" i="3" s="1"/>
  <c r="R101" i="3"/>
  <c r="U101" i="3"/>
  <c r="I102" i="3" s="1"/>
  <c r="R100" i="2"/>
  <c r="U100" i="2"/>
  <c r="I101" i="2" s="1"/>
  <c r="K102" i="3" l="1"/>
  <c r="O102" i="3"/>
  <c r="K101" i="2"/>
  <c r="O101" i="2"/>
  <c r="P101" i="2"/>
  <c r="L102" i="3" l="1"/>
  <c r="P102" i="3"/>
  <c r="Q101" i="2"/>
  <c r="N101" i="2" s="1"/>
  <c r="L101" i="2"/>
  <c r="M101" i="2"/>
  <c r="M102" i="3" l="1"/>
  <c r="T102" i="3" s="1"/>
  <c r="H103" i="3" s="1"/>
  <c r="Q102" i="3"/>
  <c r="N102" i="3" s="1"/>
  <c r="R101" i="2"/>
  <c r="U101" i="2" s="1"/>
  <c r="I102" i="2" s="1"/>
  <c r="T101" i="2"/>
  <c r="H102" i="2" s="1"/>
  <c r="R102" i="3" l="1"/>
  <c r="U102" i="3" s="1"/>
  <c r="I103" i="3" s="1"/>
  <c r="O102" i="2"/>
  <c r="K102" i="2"/>
  <c r="O103" i="3" l="1"/>
  <c r="P103" i="3"/>
  <c r="M103" i="3" s="1"/>
  <c r="K103" i="3"/>
  <c r="L103" i="3"/>
  <c r="P102" i="2"/>
  <c r="L102" i="2"/>
  <c r="Q103" i="3" l="1"/>
  <c r="N103" i="3" s="1"/>
  <c r="T103" i="3" s="1"/>
  <c r="H104" i="3" s="1"/>
  <c r="R102" i="2"/>
  <c r="Q102" i="2"/>
  <c r="M102" i="2"/>
  <c r="R103" i="3" l="1"/>
  <c r="U103" i="3" s="1"/>
  <c r="I104" i="3" s="1"/>
  <c r="T102" i="2"/>
  <c r="H103" i="2" s="1"/>
  <c r="N102" i="2"/>
  <c r="U102" i="2"/>
  <c r="I103" i="2" s="1"/>
  <c r="K104" i="3" l="1"/>
  <c r="O104" i="3"/>
  <c r="P104" i="3"/>
  <c r="M104" i="3" s="1"/>
  <c r="K103" i="2"/>
  <c r="O103" i="2"/>
  <c r="P103" i="2"/>
  <c r="M103" i="2" s="1"/>
  <c r="L104" i="3" l="1"/>
  <c r="T104" i="3" s="1"/>
  <c r="H105" i="3" s="1"/>
  <c r="Q104" i="3"/>
  <c r="N104" i="3" s="1"/>
  <c r="L103" i="2"/>
  <c r="Q103" i="2"/>
  <c r="N103" i="2" s="1"/>
  <c r="T103" i="2" s="1"/>
  <c r="H104" i="2" s="1"/>
  <c r="R104" i="3" l="1"/>
  <c r="U104" i="3" s="1"/>
  <c r="I105" i="3" s="1"/>
  <c r="R103" i="2"/>
  <c r="U103" i="2" s="1"/>
  <c r="I104" i="2" s="1"/>
  <c r="K105" i="3" l="1"/>
  <c r="P105" i="3" s="1"/>
  <c r="L105" i="3"/>
  <c r="O105" i="3"/>
  <c r="K104" i="2"/>
  <c r="O104" i="2"/>
  <c r="P104" i="2"/>
  <c r="Q105" i="3" l="1"/>
  <c r="N105" i="3" s="1"/>
  <c r="T105" i="3" s="1"/>
  <c r="M105" i="3"/>
  <c r="Q104" i="2"/>
  <c r="N104" i="2" s="1"/>
  <c r="M104" i="2"/>
  <c r="L104" i="2"/>
  <c r="R105" i="3" l="1"/>
  <c r="U105" i="3" s="1"/>
  <c r="R104" i="2"/>
  <c r="U104" i="2" s="1"/>
  <c r="I105" i="2" s="1"/>
  <c r="T104" i="2"/>
  <c r="H105" i="2" s="1"/>
  <c r="O105" i="2" l="1"/>
  <c r="K105" i="2"/>
  <c r="P105" i="2" l="1"/>
  <c r="L105" i="2"/>
  <c r="R105" i="2" l="1"/>
  <c r="Q105" i="2"/>
  <c r="M105" i="2"/>
  <c r="N105" i="2" l="1"/>
  <c r="T105" i="2" s="1"/>
  <c r="U105" i="2"/>
</calcChain>
</file>

<file path=xl/sharedStrings.xml><?xml version="1.0" encoding="utf-8"?>
<sst xmlns="http://schemas.openxmlformats.org/spreadsheetml/2006/main" count="70" uniqueCount="33">
  <si>
    <t>x0</t>
  </si>
  <si>
    <t>h</t>
  </si>
  <si>
    <t>n</t>
  </si>
  <si>
    <t>h/2</t>
  </si>
  <si>
    <t>i</t>
  </si>
  <si>
    <t>x</t>
  </si>
  <si>
    <t>y</t>
  </si>
  <si>
    <t>y'</t>
  </si>
  <si>
    <t>x^2</t>
  </si>
  <si>
    <t>y"</t>
  </si>
  <si>
    <t>y*x</t>
  </si>
  <si>
    <t>x+h/2</t>
  </si>
  <si>
    <t>k1</t>
  </si>
  <si>
    <t>k2</t>
  </si>
  <si>
    <t>k3</t>
  </si>
  <si>
    <t>k4</t>
  </si>
  <si>
    <t>x1</t>
  </si>
  <si>
    <t>x2</t>
  </si>
  <si>
    <t>x3</t>
  </si>
  <si>
    <t>x4</t>
  </si>
  <si>
    <t>z</t>
  </si>
  <si>
    <t>z1</t>
  </si>
  <si>
    <t>z=y'</t>
  </si>
  <si>
    <t>z'=zx^2+xy'+5</t>
  </si>
  <si>
    <t>y0</t>
  </si>
  <si>
    <t>y'0</t>
  </si>
  <si>
    <t>l1</t>
  </si>
  <si>
    <t>l2</t>
  </si>
  <si>
    <t>l3</t>
  </si>
  <si>
    <t>l4</t>
  </si>
  <si>
    <t>֍y</t>
  </si>
  <si>
    <r>
      <rPr>
        <sz val="11"/>
        <color theme="1"/>
        <rFont val="Calibri"/>
        <family val="2"/>
        <charset val="204"/>
      </rPr>
      <t>֎</t>
    </r>
    <r>
      <rPr>
        <sz val="11"/>
        <color theme="1"/>
        <rFont val="Calibri"/>
        <family val="2"/>
        <charset val="204"/>
        <scheme val="minor"/>
      </rPr>
      <t>z</t>
    </r>
  </si>
  <si>
    <t>z'=zx+xy'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</si>
</sst>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606B-038D-4B64-8E55-3402C030A389}">
  <dimension ref="A1:Y205"/>
  <sheetViews>
    <sheetView workbookViewId="0">
      <selection activeCell="J7" sqref="J7:K8"/>
    </sheetView>
  </sheetViews>
  <sheetFormatPr defaultRowHeight="15" x14ac:dyDescent="0.25"/>
  <cols>
    <col min="1" max="3" width="9.140625" style="1"/>
    <col min="4" max="4" width="14" style="1" customWidth="1"/>
    <col min="5" max="16384" width="9.140625" style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25" x14ac:dyDescent="0.25">
      <c r="A2" s="1">
        <v>5</v>
      </c>
      <c r="B2" s="1">
        <v>0.1</v>
      </c>
      <c r="C2" s="1">
        <v>100</v>
      </c>
      <c r="D2" s="1">
        <f>B2/2</f>
        <v>0.05</v>
      </c>
    </row>
    <row r="4" spans="1:25" x14ac:dyDescent="0.25">
      <c r="F4" s="1" t="s">
        <v>4</v>
      </c>
      <c r="G4" s="1" t="s">
        <v>5</v>
      </c>
      <c r="H4" s="1" t="s">
        <v>11</v>
      </c>
      <c r="I4" s="1" t="s">
        <v>6</v>
      </c>
      <c r="J4" s="1" t="s">
        <v>7</v>
      </c>
      <c r="K4" s="1" t="s">
        <v>8</v>
      </c>
      <c r="L4" s="1" t="s">
        <v>10</v>
      </c>
      <c r="M4" s="1" t="s">
        <v>9</v>
      </c>
      <c r="N4" s="1" t="s">
        <v>20</v>
      </c>
      <c r="O4" s="1" t="s">
        <v>21</v>
      </c>
      <c r="R4" s="1" t="s">
        <v>12</v>
      </c>
      <c r="S4" s="1" t="s">
        <v>13</v>
      </c>
      <c r="T4" s="1" t="s">
        <v>14</v>
      </c>
      <c r="U4" s="1" t="s">
        <v>15</v>
      </c>
      <c r="V4" s="1" t="s">
        <v>16</v>
      </c>
      <c r="W4" s="1" t="s">
        <v>17</v>
      </c>
      <c r="X4" s="1" t="s">
        <v>18</v>
      </c>
      <c r="Y4" s="1" t="s">
        <v>19</v>
      </c>
    </row>
    <row r="5" spans="1:25" x14ac:dyDescent="0.25">
      <c r="F5" s="1">
        <v>0</v>
      </c>
      <c r="G5" s="1">
        <f>A2</f>
        <v>5</v>
      </c>
      <c r="H5" s="1">
        <f t="shared" ref="H5:H68" si="0">G5+$D$2</f>
        <v>5.05</v>
      </c>
      <c r="I5" s="1">
        <v>10</v>
      </c>
      <c r="J5" s="1">
        <v>7</v>
      </c>
      <c r="K5" s="1">
        <f>G5^2</f>
        <v>25</v>
      </c>
      <c r="L5" s="1">
        <f>I5*G5</f>
        <v>50</v>
      </c>
      <c r="M5" s="1">
        <f>J5*K5+L5+5</f>
        <v>230</v>
      </c>
      <c r="N5" s="1">
        <f>J5</f>
        <v>7</v>
      </c>
      <c r="O5" s="1">
        <f>M5</f>
        <v>230</v>
      </c>
    </row>
    <row r="6" spans="1:25" x14ac:dyDescent="0.25">
      <c r="F6" s="1">
        <v>1</v>
      </c>
      <c r="G6" s="1">
        <f>G5+$B$2</f>
        <v>5.0999999999999996</v>
      </c>
      <c r="H6" s="1">
        <f t="shared" si="0"/>
        <v>5.1499999999999995</v>
      </c>
    </row>
    <row r="7" spans="1:25" x14ac:dyDescent="0.25">
      <c r="F7" s="1">
        <v>2</v>
      </c>
      <c r="G7" s="1">
        <f t="shared" ref="G7:G70" si="1">G6+$B$2</f>
        <v>5.1999999999999993</v>
      </c>
      <c r="H7" s="1">
        <f t="shared" si="0"/>
        <v>5.2499999999999991</v>
      </c>
      <c r="J7" s="1" t="s">
        <v>22</v>
      </c>
    </row>
    <row r="8" spans="1:25" x14ac:dyDescent="0.25">
      <c r="F8" s="1">
        <v>3</v>
      </c>
      <c r="G8" s="1">
        <f t="shared" si="1"/>
        <v>5.2999999999999989</v>
      </c>
      <c r="H8" s="1">
        <f t="shared" si="0"/>
        <v>5.3499999999999988</v>
      </c>
      <c r="J8" s="1" t="s">
        <v>23</v>
      </c>
    </row>
    <row r="9" spans="1:25" x14ac:dyDescent="0.25">
      <c r="F9" s="1">
        <v>4</v>
      </c>
      <c r="G9" s="1">
        <f t="shared" si="1"/>
        <v>5.3999999999999986</v>
      </c>
      <c r="H9" s="1">
        <f t="shared" si="0"/>
        <v>5.4499999999999984</v>
      </c>
    </row>
    <row r="10" spans="1:25" x14ac:dyDescent="0.25">
      <c r="F10" s="1">
        <v>5</v>
      </c>
      <c r="G10" s="1">
        <f t="shared" si="1"/>
        <v>5.4999999999999982</v>
      </c>
      <c r="H10" s="1">
        <f t="shared" si="0"/>
        <v>5.549999999999998</v>
      </c>
    </row>
    <row r="11" spans="1:25" x14ac:dyDescent="0.25">
      <c r="F11" s="1">
        <v>6</v>
      </c>
      <c r="G11" s="1">
        <f t="shared" si="1"/>
        <v>5.5999999999999979</v>
      </c>
      <c r="H11" s="1">
        <f t="shared" si="0"/>
        <v>5.6499999999999977</v>
      </c>
    </row>
    <row r="12" spans="1:25" x14ac:dyDescent="0.25">
      <c r="F12" s="1">
        <v>7</v>
      </c>
      <c r="G12" s="1">
        <f t="shared" si="1"/>
        <v>5.6999999999999975</v>
      </c>
      <c r="H12" s="1">
        <f t="shared" si="0"/>
        <v>5.7499999999999973</v>
      </c>
    </row>
    <row r="13" spans="1:25" x14ac:dyDescent="0.25">
      <c r="F13" s="1">
        <v>8</v>
      </c>
      <c r="G13" s="1">
        <f t="shared" si="1"/>
        <v>5.7999999999999972</v>
      </c>
      <c r="H13" s="1">
        <f t="shared" si="0"/>
        <v>5.849999999999997</v>
      </c>
    </row>
    <row r="14" spans="1:25" x14ac:dyDescent="0.25">
      <c r="F14" s="1">
        <v>9</v>
      </c>
      <c r="G14" s="1">
        <f t="shared" si="1"/>
        <v>5.8999999999999968</v>
      </c>
      <c r="H14" s="1">
        <f t="shared" si="0"/>
        <v>5.9499999999999966</v>
      </c>
    </row>
    <row r="15" spans="1:25" x14ac:dyDescent="0.25">
      <c r="F15" s="1">
        <v>10</v>
      </c>
      <c r="G15" s="1">
        <f t="shared" si="1"/>
        <v>5.9999999999999964</v>
      </c>
      <c r="H15" s="1">
        <f t="shared" si="0"/>
        <v>6.0499999999999963</v>
      </c>
    </row>
    <row r="16" spans="1:25" x14ac:dyDescent="0.25">
      <c r="F16" s="1">
        <v>11</v>
      </c>
      <c r="G16" s="1">
        <f t="shared" si="1"/>
        <v>6.0999999999999961</v>
      </c>
      <c r="H16" s="1">
        <f t="shared" si="0"/>
        <v>6.1499999999999959</v>
      </c>
    </row>
    <row r="17" spans="6:8" x14ac:dyDescent="0.25">
      <c r="F17" s="1">
        <v>12</v>
      </c>
      <c r="G17" s="1">
        <f t="shared" si="1"/>
        <v>6.1999999999999957</v>
      </c>
      <c r="H17" s="1">
        <f t="shared" si="0"/>
        <v>6.2499999999999956</v>
      </c>
    </row>
    <row r="18" spans="6:8" x14ac:dyDescent="0.25">
      <c r="F18" s="1">
        <v>13</v>
      </c>
      <c r="G18" s="1">
        <f t="shared" si="1"/>
        <v>6.2999999999999954</v>
      </c>
      <c r="H18" s="1">
        <f t="shared" si="0"/>
        <v>6.3499999999999952</v>
      </c>
    </row>
    <row r="19" spans="6:8" x14ac:dyDescent="0.25">
      <c r="F19" s="1">
        <v>14</v>
      </c>
      <c r="G19" s="1">
        <f t="shared" si="1"/>
        <v>6.399999999999995</v>
      </c>
      <c r="H19" s="1">
        <f t="shared" si="0"/>
        <v>6.4499999999999948</v>
      </c>
    </row>
    <row r="20" spans="6:8" x14ac:dyDescent="0.25">
      <c r="F20" s="1">
        <v>15</v>
      </c>
      <c r="G20" s="1">
        <f t="shared" si="1"/>
        <v>6.4999999999999947</v>
      </c>
      <c r="H20" s="1">
        <f t="shared" si="0"/>
        <v>6.5499999999999945</v>
      </c>
    </row>
    <row r="21" spans="6:8" x14ac:dyDescent="0.25">
      <c r="F21" s="1">
        <v>16</v>
      </c>
      <c r="G21" s="1">
        <f t="shared" si="1"/>
        <v>6.5999999999999943</v>
      </c>
      <c r="H21" s="1">
        <f t="shared" si="0"/>
        <v>6.6499999999999941</v>
      </c>
    </row>
    <row r="22" spans="6:8" x14ac:dyDescent="0.25">
      <c r="F22" s="1">
        <v>17</v>
      </c>
      <c r="G22" s="1">
        <f t="shared" si="1"/>
        <v>6.699999999999994</v>
      </c>
      <c r="H22" s="1">
        <f t="shared" si="0"/>
        <v>6.7499999999999938</v>
      </c>
    </row>
    <row r="23" spans="6:8" x14ac:dyDescent="0.25">
      <c r="F23" s="1">
        <v>18</v>
      </c>
      <c r="G23" s="1">
        <f t="shared" si="1"/>
        <v>6.7999999999999936</v>
      </c>
      <c r="H23" s="1">
        <f t="shared" si="0"/>
        <v>6.8499999999999934</v>
      </c>
    </row>
    <row r="24" spans="6:8" x14ac:dyDescent="0.25">
      <c r="F24" s="1">
        <v>19</v>
      </c>
      <c r="G24" s="1">
        <f t="shared" si="1"/>
        <v>6.8999999999999932</v>
      </c>
      <c r="H24" s="1">
        <f t="shared" si="0"/>
        <v>6.9499999999999931</v>
      </c>
    </row>
    <row r="25" spans="6:8" x14ac:dyDescent="0.25">
      <c r="F25" s="1">
        <v>20</v>
      </c>
      <c r="G25" s="1">
        <f t="shared" si="1"/>
        <v>6.9999999999999929</v>
      </c>
      <c r="H25" s="1">
        <f t="shared" si="0"/>
        <v>7.0499999999999927</v>
      </c>
    </row>
    <row r="26" spans="6:8" x14ac:dyDescent="0.25">
      <c r="F26" s="1">
        <v>21</v>
      </c>
      <c r="G26" s="1">
        <f t="shared" si="1"/>
        <v>7.0999999999999925</v>
      </c>
      <c r="H26" s="1">
        <f t="shared" si="0"/>
        <v>7.1499999999999924</v>
      </c>
    </row>
    <row r="27" spans="6:8" x14ac:dyDescent="0.25">
      <c r="F27" s="1">
        <v>22</v>
      </c>
      <c r="G27" s="1">
        <f t="shared" si="1"/>
        <v>7.1999999999999922</v>
      </c>
      <c r="H27" s="1">
        <f t="shared" si="0"/>
        <v>7.249999999999992</v>
      </c>
    </row>
    <row r="28" spans="6:8" x14ac:dyDescent="0.25">
      <c r="F28" s="1">
        <v>23</v>
      </c>
      <c r="G28" s="1">
        <f t="shared" si="1"/>
        <v>7.2999999999999918</v>
      </c>
      <c r="H28" s="1">
        <f t="shared" si="0"/>
        <v>7.3499999999999917</v>
      </c>
    </row>
    <row r="29" spans="6:8" x14ac:dyDescent="0.25">
      <c r="F29" s="1">
        <v>24</v>
      </c>
      <c r="G29" s="1">
        <f t="shared" si="1"/>
        <v>7.3999999999999915</v>
      </c>
      <c r="H29" s="1">
        <f t="shared" si="0"/>
        <v>7.4499999999999913</v>
      </c>
    </row>
    <row r="30" spans="6:8" x14ac:dyDescent="0.25">
      <c r="F30" s="1">
        <v>25</v>
      </c>
      <c r="G30" s="1">
        <f t="shared" si="1"/>
        <v>7.4999999999999911</v>
      </c>
      <c r="H30" s="1">
        <f t="shared" si="0"/>
        <v>7.5499999999999909</v>
      </c>
    </row>
    <row r="31" spans="6:8" x14ac:dyDescent="0.25">
      <c r="F31" s="1">
        <v>26</v>
      </c>
      <c r="G31" s="1">
        <f t="shared" si="1"/>
        <v>7.5999999999999908</v>
      </c>
      <c r="H31" s="1">
        <f t="shared" si="0"/>
        <v>7.6499999999999906</v>
      </c>
    </row>
    <row r="32" spans="6:8" x14ac:dyDescent="0.25">
      <c r="F32" s="1">
        <v>27</v>
      </c>
      <c r="G32" s="1">
        <f t="shared" si="1"/>
        <v>7.6999999999999904</v>
      </c>
      <c r="H32" s="1">
        <f t="shared" si="0"/>
        <v>7.7499999999999902</v>
      </c>
    </row>
    <row r="33" spans="6:8" x14ac:dyDescent="0.25">
      <c r="F33" s="1">
        <v>28</v>
      </c>
      <c r="G33" s="1">
        <f t="shared" si="1"/>
        <v>7.7999999999999901</v>
      </c>
      <c r="H33" s="1">
        <f t="shared" si="0"/>
        <v>7.8499999999999899</v>
      </c>
    </row>
    <row r="34" spans="6:8" x14ac:dyDescent="0.25">
      <c r="F34" s="1">
        <v>29</v>
      </c>
      <c r="G34" s="1">
        <f t="shared" si="1"/>
        <v>7.8999999999999897</v>
      </c>
      <c r="H34" s="1">
        <f t="shared" si="0"/>
        <v>7.9499999999999895</v>
      </c>
    </row>
    <row r="35" spans="6:8" x14ac:dyDescent="0.25">
      <c r="F35" s="1">
        <v>30</v>
      </c>
      <c r="G35" s="1">
        <f t="shared" si="1"/>
        <v>7.9999999999999893</v>
      </c>
      <c r="H35" s="1">
        <f t="shared" si="0"/>
        <v>8.0499999999999901</v>
      </c>
    </row>
    <row r="36" spans="6:8" x14ac:dyDescent="0.25">
      <c r="F36" s="1">
        <v>31</v>
      </c>
      <c r="G36" s="1">
        <f t="shared" si="1"/>
        <v>8.099999999999989</v>
      </c>
      <c r="H36" s="1">
        <f t="shared" si="0"/>
        <v>8.1499999999999897</v>
      </c>
    </row>
    <row r="37" spans="6:8" x14ac:dyDescent="0.25">
      <c r="F37" s="1">
        <v>32</v>
      </c>
      <c r="G37" s="1">
        <f t="shared" si="1"/>
        <v>8.1999999999999886</v>
      </c>
      <c r="H37" s="1">
        <f t="shared" si="0"/>
        <v>8.2499999999999893</v>
      </c>
    </row>
    <row r="38" spans="6:8" x14ac:dyDescent="0.25">
      <c r="F38" s="1">
        <v>33</v>
      </c>
      <c r="G38" s="1">
        <f t="shared" si="1"/>
        <v>8.2999999999999883</v>
      </c>
      <c r="H38" s="1">
        <f t="shared" si="0"/>
        <v>8.349999999999989</v>
      </c>
    </row>
    <row r="39" spans="6:8" x14ac:dyDescent="0.25">
      <c r="F39" s="1">
        <v>34</v>
      </c>
      <c r="G39" s="1">
        <f t="shared" si="1"/>
        <v>8.3999999999999879</v>
      </c>
      <c r="H39" s="1">
        <f t="shared" si="0"/>
        <v>8.4499999999999886</v>
      </c>
    </row>
    <row r="40" spans="6:8" x14ac:dyDescent="0.25">
      <c r="F40" s="1">
        <v>35</v>
      </c>
      <c r="G40" s="1">
        <f t="shared" si="1"/>
        <v>8.4999999999999876</v>
      </c>
      <c r="H40" s="1">
        <f t="shared" si="0"/>
        <v>8.5499999999999883</v>
      </c>
    </row>
    <row r="41" spans="6:8" x14ac:dyDescent="0.25">
      <c r="F41" s="1">
        <v>36</v>
      </c>
      <c r="G41" s="1">
        <f t="shared" si="1"/>
        <v>8.5999999999999872</v>
      </c>
      <c r="H41" s="1">
        <f t="shared" si="0"/>
        <v>8.6499999999999879</v>
      </c>
    </row>
    <row r="42" spans="6:8" x14ac:dyDescent="0.25">
      <c r="F42" s="1">
        <v>37</v>
      </c>
      <c r="G42" s="1">
        <f t="shared" si="1"/>
        <v>8.6999999999999869</v>
      </c>
      <c r="H42" s="1">
        <f t="shared" si="0"/>
        <v>8.7499999999999876</v>
      </c>
    </row>
    <row r="43" spans="6:8" x14ac:dyDescent="0.25">
      <c r="F43" s="1">
        <v>38</v>
      </c>
      <c r="G43" s="1">
        <f t="shared" si="1"/>
        <v>8.7999999999999865</v>
      </c>
      <c r="H43" s="1">
        <f t="shared" si="0"/>
        <v>8.8499999999999872</v>
      </c>
    </row>
    <row r="44" spans="6:8" x14ac:dyDescent="0.25">
      <c r="F44" s="1">
        <v>39</v>
      </c>
      <c r="G44" s="1">
        <f t="shared" si="1"/>
        <v>8.8999999999999861</v>
      </c>
      <c r="H44" s="1">
        <f t="shared" si="0"/>
        <v>8.9499999999999869</v>
      </c>
    </row>
    <row r="45" spans="6:8" x14ac:dyDescent="0.25">
      <c r="F45" s="1">
        <v>40</v>
      </c>
      <c r="G45" s="1">
        <f t="shared" si="1"/>
        <v>8.9999999999999858</v>
      </c>
      <c r="H45" s="1">
        <f t="shared" si="0"/>
        <v>9.0499999999999865</v>
      </c>
    </row>
    <row r="46" spans="6:8" x14ac:dyDescent="0.25">
      <c r="F46" s="1">
        <v>41</v>
      </c>
      <c r="G46" s="1">
        <f t="shared" si="1"/>
        <v>9.0999999999999854</v>
      </c>
      <c r="H46" s="1">
        <f t="shared" si="0"/>
        <v>9.1499999999999861</v>
      </c>
    </row>
    <row r="47" spans="6:8" x14ac:dyDescent="0.25">
      <c r="F47" s="1">
        <v>42</v>
      </c>
      <c r="G47" s="1">
        <f t="shared" si="1"/>
        <v>9.1999999999999851</v>
      </c>
      <c r="H47" s="1">
        <f t="shared" si="0"/>
        <v>9.2499999999999858</v>
      </c>
    </row>
    <row r="48" spans="6:8" x14ac:dyDescent="0.25">
      <c r="F48" s="1">
        <v>43</v>
      </c>
      <c r="G48" s="1">
        <f t="shared" si="1"/>
        <v>9.2999999999999847</v>
      </c>
      <c r="H48" s="1">
        <f t="shared" si="0"/>
        <v>9.3499999999999854</v>
      </c>
    </row>
    <row r="49" spans="6:8" x14ac:dyDescent="0.25">
      <c r="F49" s="1">
        <v>44</v>
      </c>
      <c r="G49" s="1">
        <f t="shared" si="1"/>
        <v>9.3999999999999844</v>
      </c>
      <c r="H49" s="1">
        <f t="shared" si="0"/>
        <v>9.4499999999999851</v>
      </c>
    </row>
    <row r="50" spans="6:8" x14ac:dyDescent="0.25">
      <c r="F50" s="1">
        <v>45</v>
      </c>
      <c r="G50" s="1">
        <f t="shared" si="1"/>
        <v>9.499999999999984</v>
      </c>
      <c r="H50" s="1">
        <f t="shared" si="0"/>
        <v>9.5499999999999847</v>
      </c>
    </row>
    <row r="51" spans="6:8" x14ac:dyDescent="0.25">
      <c r="F51" s="1">
        <v>46</v>
      </c>
      <c r="G51" s="1">
        <f t="shared" si="1"/>
        <v>9.5999999999999837</v>
      </c>
      <c r="H51" s="1">
        <f t="shared" si="0"/>
        <v>9.6499999999999844</v>
      </c>
    </row>
    <row r="52" spans="6:8" x14ac:dyDescent="0.25">
      <c r="F52" s="1">
        <v>47</v>
      </c>
      <c r="G52" s="1">
        <f t="shared" si="1"/>
        <v>9.6999999999999833</v>
      </c>
      <c r="H52" s="1">
        <f t="shared" si="0"/>
        <v>9.749999999999984</v>
      </c>
    </row>
    <row r="53" spans="6:8" x14ac:dyDescent="0.25">
      <c r="F53" s="1">
        <v>48</v>
      </c>
      <c r="G53" s="1">
        <f t="shared" si="1"/>
        <v>9.7999999999999829</v>
      </c>
      <c r="H53" s="1">
        <f t="shared" si="0"/>
        <v>9.8499999999999837</v>
      </c>
    </row>
    <row r="54" spans="6:8" x14ac:dyDescent="0.25">
      <c r="F54" s="1">
        <v>49</v>
      </c>
      <c r="G54" s="1">
        <f t="shared" si="1"/>
        <v>9.8999999999999826</v>
      </c>
      <c r="H54" s="1">
        <f t="shared" si="0"/>
        <v>9.9499999999999833</v>
      </c>
    </row>
    <row r="55" spans="6:8" x14ac:dyDescent="0.25">
      <c r="F55" s="1">
        <v>50</v>
      </c>
      <c r="G55" s="1">
        <f t="shared" si="1"/>
        <v>9.9999999999999822</v>
      </c>
      <c r="H55" s="1">
        <f t="shared" si="0"/>
        <v>10.049999999999983</v>
      </c>
    </row>
    <row r="56" spans="6:8" x14ac:dyDescent="0.25">
      <c r="F56" s="1">
        <v>51</v>
      </c>
      <c r="G56" s="1">
        <f t="shared" si="1"/>
        <v>10.099999999999982</v>
      </c>
      <c r="H56" s="1">
        <f t="shared" si="0"/>
        <v>10.149999999999983</v>
      </c>
    </row>
    <row r="57" spans="6:8" x14ac:dyDescent="0.25">
      <c r="F57" s="1">
        <v>52</v>
      </c>
      <c r="G57" s="1">
        <f t="shared" si="1"/>
        <v>10.199999999999982</v>
      </c>
      <c r="H57" s="1">
        <f t="shared" si="0"/>
        <v>10.249999999999982</v>
      </c>
    </row>
    <row r="58" spans="6:8" x14ac:dyDescent="0.25">
      <c r="F58" s="1">
        <v>53</v>
      </c>
      <c r="G58" s="1">
        <f t="shared" si="1"/>
        <v>10.299999999999981</v>
      </c>
      <c r="H58" s="1">
        <f t="shared" si="0"/>
        <v>10.349999999999982</v>
      </c>
    </row>
    <row r="59" spans="6:8" x14ac:dyDescent="0.25">
      <c r="F59" s="1">
        <v>54</v>
      </c>
      <c r="G59" s="1">
        <f t="shared" si="1"/>
        <v>10.399999999999981</v>
      </c>
      <c r="H59" s="1">
        <f t="shared" si="0"/>
        <v>10.449999999999982</v>
      </c>
    </row>
    <row r="60" spans="6:8" x14ac:dyDescent="0.25">
      <c r="F60" s="1">
        <v>55</v>
      </c>
      <c r="G60" s="1">
        <f t="shared" si="1"/>
        <v>10.49999999999998</v>
      </c>
      <c r="H60" s="1">
        <f t="shared" si="0"/>
        <v>10.549999999999981</v>
      </c>
    </row>
    <row r="61" spans="6:8" x14ac:dyDescent="0.25">
      <c r="F61" s="1">
        <v>56</v>
      </c>
      <c r="G61" s="1">
        <f t="shared" si="1"/>
        <v>10.59999999999998</v>
      </c>
      <c r="H61" s="1">
        <f t="shared" si="0"/>
        <v>10.649999999999981</v>
      </c>
    </row>
    <row r="62" spans="6:8" x14ac:dyDescent="0.25">
      <c r="F62" s="1">
        <v>57</v>
      </c>
      <c r="G62" s="1">
        <f t="shared" si="1"/>
        <v>10.69999999999998</v>
      </c>
      <c r="H62" s="1">
        <f t="shared" si="0"/>
        <v>10.74999999999998</v>
      </c>
    </row>
    <row r="63" spans="6:8" x14ac:dyDescent="0.25">
      <c r="F63" s="1">
        <v>58</v>
      </c>
      <c r="G63" s="1">
        <f t="shared" si="1"/>
        <v>10.799999999999979</v>
      </c>
      <c r="H63" s="1">
        <f t="shared" si="0"/>
        <v>10.84999999999998</v>
      </c>
    </row>
    <row r="64" spans="6:8" x14ac:dyDescent="0.25">
      <c r="F64" s="1">
        <v>59</v>
      </c>
      <c r="G64" s="1">
        <f t="shared" si="1"/>
        <v>10.899999999999979</v>
      </c>
      <c r="H64" s="1">
        <f t="shared" si="0"/>
        <v>10.94999999999998</v>
      </c>
    </row>
    <row r="65" spans="6:8" x14ac:dyDescent="0.25">
      <c r="F65" s="1">
        <v>60</v>
      </c>
      <c r="G65" s="1">
        <f t="shared" si="1"/>
        <v>10.999999999999979</v>
      </c>
      <c r="H65" s="1">
        <f t="shared" si="0"/>
        <v>11.049999999999979</v>
      </c>
    </row>
    <row r="66" spans="6:8" x14ac:dyDescent="0.25">
      <c r="F66" s="1">
        <v>61</v>
      </c>
      <c r="G66" s="1">
        <f t="shared" si="1"/>
        <v>11.099999999999978</v>
      </c>
      <c r="H66" s="1">
        <f t="shared" si="0"/>
        <v>11.149999999999979</v>
      </c>
    </row>
    <row r="67" spans="6:8" x14ac:dyDescent="0.25">
      <c r="F67" s="1">
        <v>62</v>
      </c>
      <c r="G67" s="1">
        <f t="shared" si="1"/>
        <v>11.199999999999978</v>
      </c>
      <c r="H67" s="1">
        <f t="shared" si="0"/>
        <v>11.249999999999979</v>
      </c>
    </row>
    <row r="68" spans="6:8" x14ac:dyDescent="0.25">
      <c r="F68" s="1">
        <v>63</v>
      </c>
      <c r="G68" s="1">
        <f t="shared" si="1"/>
        <v>11.299999999999978</v>
      </c>
      <c r="H68" s="1">
        <f t="shared" si="0"/>
        <v>11.349999999999978</v>
      </c>
    </row>
    <row r="69" spans="6:8" x14ac:dyDescent="0.25">
      <c r="F69" s="1">
        <v>64</v>
      </c>
      <c r="G69" s="1">
        <f t="shared" si="1"/>
        <v>11.399999999999977</v>
      </c>
      <c r="H69" s="1">
        <f t="shared" ref="H69:H132" si="2">G69+$D$2</f>
        <v>11.449999999999978</v>
      </c>
    </row>
    <row r="70" spans="6:8" x14ac:dyDescent="0.25">
      <c r="F70" s="1">
        <v>65</v>
      </c>
      <c r="G70" s="1">
        <f t="shared" si="1"/>
        <v>11.499999999999977</v>
      </c>
      <c r="H70" s="1">
        <f t="shared" si="2"/>
        <v>11.549999999999978</v>
      </c>
    </row>
    <row r="71" spans="6:8" x14ac:dyDescent="0.25">
      <c r="F71" s="1">
        <v>66</v>
      </c>
      <c r="G71" s="1">
        <f t="shared" ref="G71:G134" si="3">G70+$B$2</f>
        <v>11.599999999999977</v>
      </c>
      <c r="H71" s="1">
        <f t="shared" si="2"/>
        <v>11.649999999999977</v>
      </c>
    </row>
    <row r="72" spans="6:8" x14ac:dyDescent="0.25">
      <c r="F72" s="1">
        <v>67</v>
      </c>
      <c r="G72" s="1">
        <f t="shared" si="3"/>
        <v>11.699999999999976</v>
      </c>
      <c r="H72" s="1">
        <f t="shared" si="2"/>
        <v>11.749999999999977</v>
      </c>
    </row>
    <row r="73" spans="6:8" x14ac:dyDescent="0.25">
      <c r="F73" s="1">
        <v>68</v>
      </c>
      <c r="G73" s="1">
        <f t="shared" si="3"/>
        <v>11.799999999999976</v>
      </c>
      <c r="H73" s="1">
        <f t="shared" si="2"/>
        <v>11.849999999999977</v>
      </c>
    </row>
    <row r="74" spans="6:8" x14ac:dyDescent="0.25">
      <c r="F74" s="1">
        <v>69</v>
      </c>
      <c r="G74" s="1">
        <f t="shared" si="3"/>
        <v>11.899999999999975</v>
      </c>
      <c r="H74" s="1">
        <f t="shared" si="2"/>
        <v>11.949999999999976</v>
      </c>
    </row>
    <row r="75" spans="6:8" x14ac:dyDescent="0.25">
      <c r="F75" s="1">
        <v>70</v>
      </c>
      <c r="G75" s="1">
        <f t="shared" si="3"/>
        <v>11.999999999999975</v>
      </c>
      <c r="H75" s="1">
        <f t="shared" si="2"/>
        <v>12.049999999999976</v>
      </c>
    </row>
    <row r="76" spans="6:8" x14ac:dyDescent="0.25">
      <c r="F76" s="1">
        <v>71</v>
      </c>
      <c r="G76" s="1">
        <f t="shared" si="3"/>
        <v>12.099999999999975</v>
      </c>
      <c r="H76" s="1">
        <f t="shared" si="2"/>
        <v>12.149999999999975</v>
      </c>
    </row>
    <row r="77" spans="6:8" x14ac:dyDescent="0.25">
      <c r="F77" s="1">
        <v>72</v>
      </c>
      <c r="G77" s="1">
        <f t="shared" si="3"/>
        <v>12.199999999999974</v>
      </c>
      <c r="H77" s="1">
        <f t="shared" si="2"/>
        <v>12.249999999999975</v>
      </c>
    </row>
    <row r="78" spans="6:8" x14ac:dyDescent="0.25">
      <c r="F78" s="1">
        <v>73</v>
      </c>
      <c r="G78" s="1">
        <f t="shared" si="3"/>
        <v>12.299999999999974</v>
      </c>
      <c r="H78" s="1">
        <f t="shared" si="2"/>
        <v>12.349999999999975</v>
      </c>
    </row>
    <row r="79" spans="6:8" x14ac:dyDescent="0.25">
      <c r="F79" s="1">
        <v>74</v>
      </c>
      <c r="G79" s="1">
        <f t="shared" si="3"/>
        <v>12.399999999999974</v>
      </c>
      <c r="H79" s="1">
        <f t="shared" si="2"/>
        <v>12.449999999999974</v>
      </c>
    </row>
    <row r="80" spans="6:8" x14ac:dyDescent="0.25">
      <c r="F80" s="1">
        <v>75</v>
      </c>
      <c r="G80" s="1">
        <f t="shared" si="3"/>
        <v>12.499999999999973</v>
      </c>
      <c r="H80" s="1">
        <f t="shared" si="2"/>
        <v>12.549999999999974</v>
      </c>
    </row>
    <row r="81" spans="6:8" x14ac:dyDescent="0.25">
      <c r="F81" s="1">
        <v>76</v>
      </c>
      <c r="G81" s="1">
        <f t="shared" si="3"/>
        <v>12.599999999999973</v>
      </c>
      <c r="H81" s="1">
        <f t="shared" si="2"/>
        <v>12.649999999999974</v>
      </c>
    </row>
    <row r="82" spans="6:8" x14ac:dyDescent="0.25">
      <c r="F82" s="1">
        <v>77</v>
      </c>
      <c r="G82" s="1">
        <f t="shared" si="3"/>
        <v>12.699999999999973</v>
      </c>
      <c r="H82" s="1">
        <f t="shared" si="2"/>
        <v>12.749999999999973</v>
      </c>
    </row>
    <row r="83" spans="6:8" x14ac:dyDescent="0.25">
      <c r="F83" s="1">
        <v>78</v>
      </c>
      <c r="G83" s="1">
        <f t="shared" si="3"/>
        <v>12.799999999999972</v>
      </c>
      <c r="H83" s="1">
        <f t="shared" si="2"/>
        <v>12.849999999999973</v>
      </c>
    </row>
    <row r="84" spans="6:8" x14ac:dyDescent="0.25">
      <c r="F84" s="1">
        <v>79</v>
      </c>
      <c r="G84" s="1">
        <f t="shared" si="3"/>
        <v>12.899999999999972</v>
      </c>
      <c r="H84" s="1">
        <f t="shared" si="2"/>
        <v>12.949999999999973</v>
      </c>
    </row>
    <row r="85" spans="6:8" x14ac:dyDescent="0.25">
      <c r="F85" s="1">
        <v>80</v>
      </c>
      <c r="G85" s="1">
        <f t="shared" si="3"/>
        <v>12.999999999999972</v>
      </c>
      <c r="H85" s="1">
        <f t="shared" si="2"/>
        <v>13.049999999999972</v>
      </c>
    </row>
    <row r="86" spans="6:8" x14ac:dyDescent="0.25">
      <c r="F86" s="1">
        <v>81</v>
      </c>
      <c r="G86" s="1">
        <f t="shared" si="3"/>
        <v>13.099999999999971</v>
      </c>
      <c r="H86" s="1">
        <f t="shared" si="2"/>
        <v>13.149999999999972</v>
      </c>
    </row>
    <row r="87" spans="6:8" x14ac:dyDescent="0.25">
      <c r="F87" s="1">
        <v>82</v>
      </c>
      <c r="G87" s="1">
        <f t="shared" si="3"/>
        <v>13.199999999999971</v>
      </c>
      <c r="H87" s="1">
        <f t="shared" si="2"/>
        <v>13.249999999999972</v>
      </c>
    </row>
    <row r="88" spans="6:8" x14ac:dyDescent="0.25">
      <c r="F88" s="1">
        <v>83</v>
      </c>
      <c r="G88" s="1">
        <f t="shared" si="3"/>
        <v>13.299999999999971</v>
      </c>
      <c r="H88" s="1">
        <f t="shared" si="2"/>
        <v>13.349999999999971</v>
      </c>
    </row>
    <row r="89" spans="6:8" x14ac:dyDescent="0.25">
      <c r="F89" s="1">
        <v>84</v>
      </c>
      <c r="G89" s="1">
        <f t="shared" si="3"/>
        <v>13.39999999999997</v>
      </c>
      <c r="H89" s="1">
        <f t="shared" si="2"/>
        <v>13.449999999999971</v>
      </c>
    </row>
    <row r="90" spans="6:8" x14ac:dyDescent="0.25">
      <c r="F90" s="1">
        <v>85</v>
      </c>
      <c r="G90" s="1">
        <f t="shared" si="3"/>
        <v>13.49999999999997</v>
      </c>
      <c r="H90" s="1">
        <f t="shared" si="2"/>
        <v>13.549999999999971</v>
      </c>
    </row>
    <row r="91" spans="6:8" x14ac:dyDescent="0.25">
      <c r="F91" s="1">
        <v>86</v>
      </c>
      <c r="G91" s="1">
        <f t="shared" si="3"/>
        <v>13.599999999999969</v>
      </c>
      <c r="H91" s="1">
        <f t="shared" si="2"/>
        <v>13.64999999999997</v>
      </c>
    </row>
    <row r="92" spans="6:8" x14ac:dyDescent="0.25">
      <c r="F92" s="1">
        <v>87</v>
      </c>
      <c r="G92" s="1">
        <f t="shared" si="3"/>
        <v>13.699999999999969</v>
      </c>
      <c r="H92" s="1">
        <f t="shared" si="2"/>
        <v>13.74999999999997</v>
      </c>
    </row>
    <row r="93" spans="6:8" x14ac:dyDescent="0.25">
      <c r="F93" s="1">
        <v>88</v>
      </c>
      <c r="G93" s="1">
        <f t="shared" si="3"/>
        <v>13.799999999999969</v>
      </c>
      <c r="H93" s="1">
        <f t="shared" si="2"/>
        <v>13.849999999999969</v>
      </c>
    </row>
    <row r="94" spans="6:8" x14ac:dyDescent="0.25">
      <c r="F94" s="1">
        <v>89</v>
      </c>
      <c r="G94" s="1">
        <f t="shared" si="3"/>
        <v>13.899999999999968</v>
      </c>
      <c r="H94" s="1">
        <f t="shared" si="2"/>
        <v>13.949999999999969</v>
      </c>
    </row>
    <row r="95" spans="6:8" x14ac:dyDescent="0.25">
      <c r="F95" s="1">
        <v>90</v>
      </c>
      <c r="G95" s="1">
        <f t="shared" si="3"/>
        <v>13.999999999999968</v>
      </c>
      <c r="H95" s="1">
        <f t="shared" si="2"/>
        <v>14.049999999999969</v>
      </c>
    </row>
    <row r="96" spans="6:8" x14ac:dyDescent="0.25">
      <c r="F96" s="1">
        <v>91</v>
      </c>
      <c r="G96" s="1">
        <f t="shared" si="3"/>
        <v>14.099999999999968</v>
      </c>
      <c r="H96" s="1">
        <f t="shared" si="2"/>
        <v>14.149999999999968</v>
      </c>
    </row>
    <row r="97" spans="6:8" x14ac:dyDescent="0.25">
      <c r="F97" s="1">
        <v>92</v>
      </c>
      <c r="G97" s="1">
        <f t="shared" si="3"/>
        <v>14.199999999999967</v>
      </c>
      <c r="H97" s="1">
        <f t="shared" si="2"/>
        <v>14.249999999999968</v>
      </c>
    </row>
    <row r="98" spans="6:8" x14ac:dyDescent="0.25">
      <c r="F98" s="1">
        <v>93</v>
      </c>
      <c r="G98" s="1">
        <f t="shared" si="3"/>
        <v>14.299999999999967</v>
      </c>
      <c r="H98" s="1">
        <f t="shared" si="2"/>
        <v>14.349999999999968</v>
      </c>
    </row>
    <row r="99" spans="6:8" x14ac:dyDescent="0.25">
      <c r="F99" s="1">
        <v>94</v>
      </c>
      <c r="G99" s="1">
        <f t="shared" si="3"/>
        <v>14.399999999999967</v>
      </c>
      <c r="H99" s="1">
        <f t="shared" si="2"/>
        <v>14.449999999999967</v>
      </c>
    </row>
    <row r="100" spans="6:8" x14ac:dyDescent="0.25">
      <c r="F100" s="1">
        <v>95</v>
      </c>
      <c r="G100" s="1">
        <f t="shared" si="3"/>
        <v>14.499999999999966</v>
      </c>
      <c r="H100" s="1">
        <f t="shared" si="2"/>
        <v>14.549999999999967</v>
      </c>
    </row>
    <row r="101" spans="6:8" x14ac:dyDescent="0.25">
      <c r="F101" s="1">
        <v>96</v>
      </c>
      <c r="G101" s="1">
        <f t="shared" si="3"/>
        <v>14.599999999999966</v>
      </c>
      <c r="H101" s="1">
        <f t="shared" si="2"/>
        <v>14.649999999999967</v>
      </c>
    </row>
    <row r="102" spans="6:8" x14ac:dyDescent="0.25">
      <c r="F102" s="1">
        <v>97</v>
      </c>
      <c r="G102" s="1">
        <f t="shared" si="3"/>
        <v>14.699999999999966</v>
      </c>
      <c r="H102" s="1">
        <f t="shared" si="2"/>
        <v>14.749999999999966</v>
      </c>
    </row>
    <row r="103" spans="6:8" x14ac:dyDescent="0.25">
      <c r="F103" s="1">
        <v>98</v>
      </c>
      <c r="G103" s="1">
        <f t="shared" si="3"/>
        <v>14.799999999999965</v>
      </c>
      <c r="H103" s="1">
        <f t="shared" si="2"/>
        <v>14.849999999999966</v>
      </c>
    </row>
    <row r="104" spans="6:8" x14ac:dyDescent="0.25">
      <c r="F104" s="1">
        <v>99</v>
      </c>
      <c r="G104" s="1">
        <f t="shared" si="3"/>
        <v>14.899999999999965</v>
      </c>
      <c r="H104" s="1">
        <f t="shared" si="2"/>
        <v>14.949999999999966</v>
      </c>
    </row>
    <row r="105" spans="6:8" x14ac:dyDescent="0.25">
      <c r="F105" s="1">
        <v>100</v>
      </c>
      <c r="G105" s="1">
        <f t="shared" si="3"/>
        <v>14.999999999999964</v>
      </c>
      <c r="H105" s="1">
        <f t="shared" si="2"/>
        <v>15.049999999999965</v>
      </c>
    </row>
    <row r="106" spans="6:8" x14ac:dyDescent="0.25">
      <c r="F106" s="1">
        <v>101</v>
      </c>
      <c r="G106" s="1">
        <f t="shared" si="3"/>
        <v>15.099999999999964</v>
      </c>
      <c r="H106" s="1">
        <f t="shared" si="2"/>
        <v>15.149999999999965</v>
      </c>
    </row>
    <row r="107" spans="6:8" x14ac:dyDescent="0.25">
      <c r="F107" s="1">
        <v>102</v>
      </c>
      <c r="G107" s="1">
        <f t="shared" si="3"/>
        <v>15.199999999999964</v>
      </c>
      <c r="H107" s="1">
        <f t="shared" si="2"/>
        <v>15.249999999999964</v>
      </c>
    </row>
    <row r="108" spans="6:8" x14ac:dyDescent="0.25">
      <c r="F108" s="1">
        <v>103</v>
      </c>
      <c r="G108" s="1">
        <f t="shared" si="3"/>
        <v>15.299999999999963</v>
      </c>
      <c r="H108" s="1">
        <f t="shared" si="2"/>
        <v>15.349999999999964</v>
      </c>
    </row>
    <row r="109" spans="6:8" x14ac:dyDescent="0.25">
      <c r="F109" s="1">
        <v>104</v>
      </c>
      <c r="G109" s="1">
        <f t="shared" si="3"/>
        <v>15.399999999999963</v>
      </c>
      <c r="H109" s="1">
        <f t="shared" si="2"/>
        <v>15.449999999999964</v>
      </c>
    </row>
    <row r="110" spans="6:8" x14ac:dyDescent="0.25">
      <c r="F110" s="1">
        <v>105</v>
      </c>
      <c r="G110" s="1">
        <f t="shared" si="3"/>
        <v>15.499999999999963</v>
      </c>
      <c r="H110" s="1">
        <f t="shared" si="2"/>
        <v>15.549999999999963</v>
      </c>
    </row>
    <row r="111" spans="6:8" x14ac:dyDescent="0.25">
      <c r="F111" s="1">
        <v>106</v>
      </c>
      <c r="G111" s="1">
        <f t="shared" si="3"/>
        <v>15.599999999999962</v>
      </c>
      <c r="H111" s="1">
        <f t="shared" si="2"/>
        <v>15.649999999999963</v>
      </c>
    </row>
    <row r="112" spans="6:8" x14ac:dyDescent="0.25">
      <c r="F112" s="1">
        <v>107</v>
      </c>
      <c r="G112" s="1">
        <f t="shared" si="3"/>
        <v>15.699999999999962</v>
      </c>
      <c r="H112" s="1">
        <f t="shared" si="2"/>
        <v>15.749999999999963</v>
      </c>
    </row>
    <row r="113" spans="6:8" x14ac:dyDescent="0.25">
      <c r="F113" s="1">
        <v>108</v>
      </c>
      <c r="G113" s="1">
        <f t="shared" si="3"/>
        <v>15.799999999999962</v>
      </c>
      <c r="H113" s="1">
        <f t="shared" si="2"/>
        <v>15.849999999999962</v>
      </c>
    </row>
    <row r="114" spans="6:8" x14ac:dyDescent="0.25">
      <c r="F114" s="1">
        <v>109</v>
      </c>
      <c r="G114" s="1">
        <f t="shared" si="3"/>
        <v>15.899999999999961</v>
      </c>
      <c r="H114" s="1">
        <f t="shared" si="2"/>
        <v>15.949999999999962</v>
      </c>
    </row>
    <row r="115" spans="6:8" x14ac:dyDescent="0.25">
      <c r="F115" s="1">
        <v>110</v>
      </c>
      <c r="G115" s="1">
        <f t="shared" si="3"/>
        <v>15.999999999999961</v>
      </c>
      <c r="H115" s="1">
        <f t="shared" si="2"/>
        <v>16.049999999999962</v>
      </c>
    </row>
    <row r="116" spans="6:8" x14ac:dyDescent="0.25">
      <c r="F116" s="1">
        <v>111</v>
      </c>
      <c r="G116" s="1">
        <f t="shared" si="3"/>
        <v>16.099999999999962</v>
      </c>
      <c r="H116" s="1">
        <f t="shared" si="2"/>
        <v>16.149999999999963</v>
      </c>
    </row>
    <row r="117" spans="6:8" x14ac:dyDescent="0.25">
      <c r="F117" s="1">
        <v>112</v>
      </c>
      <c r="G117" s="1">
        <f t="shared" si="3"/>
        <v>16.199999999999964</v>
      </c>
      <c r="H117" s="1">
        <f t="shared" si="2"/>
        <v>16.249999999999964</v>
      </c>
    </row>
    <row r="118" spans="6:8" x14ac:dyDescent="0.25">
      <c r="F118" s="1">
        <v>113</v>
      </c>
      <c r="G118" s="1">
        <f t="shared" si="3"/>
        <v>16.299999999999965</v>
      </c>
      <c r="H118" s="1">
        <f t="shared" si="2"/>
        <v>16.349999999999966</v>
      </c>
    </row>
    <row r="119" spans="6:8" x14ac:dyDescent="0.25">
      <c r="F119" s="1">
        <v>114</v>
      </c>
      <c r="G119" s="1">
        <f t="shared" si="3"/>
        <v>16.399999999999967</v>
      </c>
      <c r="H119" s="1">
        <f t="shared" si="2"/>
        <v>16.449999999999967</v>
      </c>
    </row>
    <row r="120" spans="6:8" x14ac:dyDescent="0.25">
      <c r="F120" s="1">
        <v>115</v>
      </c>
      <c r="G120" s="1">
        <f t="shared" si="3"/>
        <v>16.499999999999968</v>
      </c>
      <c r="H120" s="1">
        <f t="shared" si="2"/>
        <v>16.549999999999969</v>
      </c>
    </row>
    <row r="121" spans="6:8" x14ac:dyDescent="0.25">
      <c r="F121" s="1">
        <v>116</v>
      </c>
      <c r="G121" s="1">
        <f t="shared" si="3"/>
        <v>16.599999999999969</v>
      </c>
      <c r="H121" s="1">
        <f t="shared" si="2"/>
        <v>16.64999999999997</v>
      </c>
    </row>
    <row r="122" spans="6:8" x14ac:dyDescent="0.25">
      <c r="F122" s="1">
        <v>117</v>
      </c>
      <c r="G122" s="1">
        <f t="shared" si="3"/>
        <v>16.699999999999971</v>
      </c>
      <c r="H122" s="1">
        <f t="shared" si="2"/>
        <v>16.749999999999972</v>
      </c>
    </row>
    <row r="123" spans="6:8" x14ac:dyDescent="0.25">
      <c r="F123" s="1">
        <v>118</v>
      </c>
      <c r="G123" s="1">
        <f t="shared" si="3"/>
        <v>16.799999999999972</v>
      </c>
      <c r="H123" s="1">
        <f t="shared" si="2"/>
        <v>16.849999999999973</v>
      </c>
    </row>
    <row r="124" spans="6:8" x14ac:dyDescent="0.25">
      <c r="F124" s="1">
        <v>119</v>
      </c>
      <c r="G124" s="1">
        <f t="shared" si="3"/>
        <v>16.899999999999974</v>
      </c>
      <c r="H124" s="1">
        <f t="shared" si="2"/>
        <v>16.949999999999974</v>
      </c>
    </row>
    <row r="125" spans="6:8" x14ac:dyDescent="0.25">
      <c r="F125" s="1">
        <v>120</v>
      </c>
      <c r="G125" s="1">
        <f t="shared" si="3"/>
        <v>16.999999999999975</v>
      </c>
      <c r="H125" s="1">
        <f t="shared" si="2"/>
        <v>17.049999999999976</v>
      </c>
    </row>
    <row r="126" spans="6:8" x14ac:dyDescent="0.25">
      <c r="F126" s="1">
        <v>121</v>
      </c>
      <c r="G126" s="1">
        <f t="shared" si="3"/>
        <v>17.099999999999977</v>
      </c>
      <c r="H126" s="1">
        <f t="shared" si="2"/>
        <v>17.149999999999977</v>
      </c>
    </row>
    <row r="127" spans="6:8" x14ac:dyDescent="0.25">
      <c r="F127" s="1">
        <v>122</v>
      </c>
      <c r="G127" s="1">
        <f t="shared" si="3"/>
        <v>17.199999999999978</v>
      </c>
      <c r="H127" s="1">
        <f t="shared" si="2"/>
        <v>17.249999999999979</v>
      </c>
    </row>
    <row r="128" spans="6:8" x14ac:dyDescent="0.25">
      <c r="F128" s="1">
        <v>123</v>
      </c>
      <c r="G128" s="1">
        <f t="shared" si="3"/>
        <v>17.299999999999979</v>
      </c>
      <c r="H128" s="1">
        <f t="shared" si="2"/>
        <v>17.34999999999998</v>
      </c>
    </row>
    <row r="129" spans="6:8" x14ac:dyDescent="0.25">
      <c r="F129" s="1">
        <v>124</v>
      </c>
      <c r="G129" s="1">
        <f t="shared" si="3"/>
        <v>17.399999999999981</v>
      </c>
      <c r="H129" s="1">
        <f t="shared" si="2"/>
        <v>17.449999999999982</v>
      </c>
    </row>
    <row r="130" spans="6:8" x14ac:dyDescent="0.25">
      <c r="F130" s="1">
        <v>125</v>
      </c>
      <c r="G130" s="1">
        <f t="shared" si="3"/>
        <v>17.499999999999982</v>
      </c>
      <c r="H130" s="1">
        <f t="shared" si="2"/>
        <v>17.549999999999983</v>
      </c>
    </row>
    <row r="131" spans="6:8" x14ac:dyDescent="0.25">
      <c r="F131" s="1">
        <v>126</v>
      </c>
      <c r="G131" s="1">
        <f t="shared" si="3"/>
        <v>17.599999999999984</v>
      </c>
      <c r="H131" s="1">
        <f t="shared" si="2"/>
        <v>17.649999999999984</v>
      </c>
    </row>
    <row r="132" spans="6:8" x14ac:dyDescent="0.25">
      <c r="F132" s="1">
        <v>127</v>
      </c>
      <c r="G132" s="1">
        <f t="shared" si="3"/>
        <v>17.699999999999985</v>
      </c>
      <c r="H132" s="1">
        <f t="shared" si="2"/>
        <v>17.749999999999986</v>
      </c>
    </row>
    <row r="133" spans="6:8" x14ac:dyDescent="0.25">
      <c r="F133" s="1">
        <v>128</v>
      </c>
      <c r="G133" s="1">
        <f t="shared" si="3"/>
        <v>17.799999999999986</v>
      </c>
      <c r="H133" s="1">
        <f t="shared" ref="H133:H196" si="4">G133+$D$2</f>
        <v>17.849999999999987</v>
      </c>
    </row>
    <row r="134" spans="6:8" x14ac:dyDescent="0.25">
      <c r="F134" s="1">
        <v>129</v>
      </c>
      <c r="G134" s="1">
        <f t="shared" si="3"/>
        <v>17.899999999999988</v>
      </c>
      <c r="H134" s="1">
        <f t="shared" si="4"/>
        <v>17.949999999999989</v>
      </c>
    </row>
    <row r="135" spans="6:8" x14ac:dyDescent="0.25">
      <c r="F135" s="1">
        <v>130</v>
      </c>
      <c r="G135" s="1">
        <f t="shared" ref="G135:G198" si="5">G134+$B$2</f>
        <v>17.999999999999989</v>
      </c>
      <c r="H135" s="1">
        <f t="shared" si="4"/>
        <v>18.04999999999999</v>
      </c>
    </row>
    <row r="136" spans="6:8" x14ac:dyDescent="0.25">
      <c r="F136" s="1">
        <v>131</v>
      </c>
      <c r="G136" s="1">
        <f t="shared" si="5"/>
        <v>18.099999999999991</v>
      </c>
      <c r="H136" s="1">
        <f t="shared" si="4"/>
        <v>18.149999999999991</v>
      </c>
    </row>
    <row r="137" spans="6:8" x14ac:dyDescent="0.25">
      <c r="F137" s="1">
        <v>132</v>
      </c>
      <c r="G137" s="1">
        <f t="shared" si="5"/>
        <v>18.199999999999992</v>
      </c>
      <c r="H137" s="1">
        <f t="shared" si="4"/>
        <v>18.249999999999993</v>
      </c>
    </row>
    <row r="138" spans="6:8" x14ac:dyDescent="0.25">
      <c r="F138" s="1">
        <v>133</v>
      </c>
      <c r="G138" s="1">
        <f t="shared" si="5"/>
        <v>18.299999999999994</v>
      </c>
      <c r="H138" s="1">
        <f t="shared" si="4"/>
        <v>18.349999999999994</v>
      </c>
    </row>
    <row r="139" spans="6:8" x14ac:dyDescent="0.25">
      <c r="F139" s="1">
        <v>134</v>
      </c>
      <c r="G139" s="1">
        <f t="shared" si="5"/>
        <v>18.399999999999995</v>
      </c>
      <c r="H139" s="1">
        <f t="shared" si="4"/>
        <v>18.449999999999996</v>
      </c>
    </row>
    <row r="140" spans="6:8" x14ac:dyDescent="0.25">
      <c r="F140" s="1">
        <v>135</v>
      </c>
      <c r="G140" s="1">
        <f t="shared" si="5"/>
        <v>18.499999999999996</v>
      </c>
      <c r="H140" s="1">
        <f t="shared" si="4"/>
        <v>18.549999999999997</v>
      </c>
    </row>
    <row r="141" spans="6:8" x14ac:dyDescent="0.25">
      <c r="F141" s="1">
        <v>136</v>
      </c>
      <c r="G141" s="1">
        <f t="shared" si="5"/>
        <v>18.599999999999998</v>
      </c>
      <c r="H141" s="1">
        <f t="shared" si="4"/>
        <v>18.649999999999999</v>
      </c>
    </row>
    <row r="142" spans="6:8" x14ac:dyDescent="0.25">
      <c r="F142" s="1">
        <v>137</v>
      </c>
      <c r="G142" s="1">
        <f t="shared" si="5"/>
        <v>18.7</v>
      </c>
      <c r="H142" s="1">
        <f t="shared" si="4"/>
        <v>18.75</v>
      </c>
    </row>
    <row r="143" spans="6:8" x14ac:dyDescent="0.25">
      <c r="F143" s="1">
        <v>138</v>
      </c>
      <c r="G143" s="1">
        <f t="shared" si="5"/>
        <v>18.8</v>
      </c>
      <c r="H143" s="1">
        <f t="shared" si="4"/>
        <v>18.850000000000001</v>
      </c>
    </row>
    <row r="144" spans="6:8" x14ac:dyDescent="0.25">
      <c r="F144" s="1">
        <v>139</v>
      </c>
      <c r="G144" s="1">
        <f t="shared" si="5"/>
        <v>18.900000000000002</v>
      </c>
      <c r="H144" s="1">
        <f t="shared" si="4"/>
        <v>18.950000000000003</v>
      </c>
    </row>
    <row r="145" spans="6:8" x14ac:dyDescent="0.25">
      <c r="F145" s="1">
        <v>140</v>
      </c>
      <c r="G145" s="1">
        <f t="shared" si="5"/>
        <v>19.000000000000004</v>
      </c>
      <c r="H145" s="1">
        <f t="shared" si="4"/>
        <v>19.050000000000004</v>
      </c>
    </row>
    <row r="146" spans="6:8" x14ac:dyDescent="0.25">
      <c r="F146" s="1">
        <v>141</v>
      </c>
      <c r="G146" s="1">
        <f t="shared" si="5"/>
        <v>19.100000000000005</v>
      </c>
      <c r="H146" s="1">
        <f t="shared" si="4"/>
        <v>19.150000000000006</v>
      </c>
    </row>
    <row r="147" spans="6:8" x14ac:dyDescent="0.25">
      <c r="F147" s="1">
        <v>142</v>
      </c>
      <c r="G147" s="1">
        <f t="shared" si="5"/>
        <v>19.200000000000006</v>
      </c>
      <c r="H147" s="1">
        <f t="shared" si="4"/>
        <v>19.250000000000007</v>
      </c>
    </row>
    <row r="148" spans="6:8" x14ac:dyDescent="0.25">
      <c r="F148" s="1">
        <v>143</v>
      </c>
      <c r="G148" s="1">
        <f t="shared" si="5"/>
        <v>19.300000000000008</v>
      </c>
      <c r="H148" s="1">
        <f t="shared" si="4"/>
        <v>19.350000000000009</v>
      </c>
    </row>
    <row r="149" spans="6:8" x14ac:dyDescent="0.25">
      <c r="F149" s="1">
        <v>144</v>
      </c>
      <c r="G149" s="1">
        <f t="shared" si="5"/>
        <v>19.400000000000009</v>
      </c>
      <c r="H149" s="1">
        <f t="shared" si="4"/>
        <v>19.45000000000001</v>
      </c>
    </row>
    <row r="150" spans="6:8" x14ac:dyDescent="0.25">
      <c r="F150" s="1">
        <v>145</v>
      </c>
      <c r="G150" s="1">
        <f t="shared" si="5"/>
        <v>19.500000000000011</v>
      </c>
      <c r="H150" s="1">
        <f t="shared" si="4"/>
        <v>19.550000000000011</v>
      </c>
    </row>
    <row r="151" spans="6:8" x14ac:dyDescent="0.25">
      <c r="F151" s="1">
        <v>146</v>
      </c>
      <c r="G151" s="1">
        <f t="shared" si="5"/>
        <v>19.600000000000012</v>
      </c>
      <c r="H151" s="1">
        <f t="shared" si="4"/>
        <v>19.650000000000013</v>
      </c>
    </row>
    <row r="152" spans="6:8" x14ac:dyDescent="0.25">
      <c r="F152" s="1">
        <v>147</v>
      </c>
      <c r="G152" s="1">
        <f t="shared" si="5"/>
        <v>19.700000000000014</v>
      </c>
      <c r="H152" s="1">
        <f t="shared" si="4"/>
        <v>19.750000000000014</v>
      </c>
    </row>
    <row r="153" spans="6:8" x14ac:dyDescent="0.25">
      <c r="F153" s="1">
        <v>148</v>
      </c>
      <c r="G153" s="1">
        <f t="shared" si="5"/>
        <v>19.800000000000015</v>
      </c>
      <c r="H153" s="1">
        <f t="shared" si="4"/>
        <v>19.850000000000016</v>
      </c>
    </row>
    <row r="154" spans="6:8" x14ac:dyDescent="0.25">
      <c r="F154" s="1">
        <v>149</v>
      </c>
      <c r="G154" s="1">
        <f t="shared" si="5"/>
        <v>19.900000000000016</v>
      </c>
      <c r="H154" s="1">
        <f t="shared" si="4"/>
        <v>19.950000000000017</v>
      </c>
    </row>
    <row r="155" spans="6:8" x14ac:dyDescent="0.25">
      <c r="F155" s="1">
        <v>150</v>
      </c>
      <c r="G155" s="1">
        <f t="shared" si="5"/>
        <v>20.000000000000018</v>
      </c>
      <c r="H155" s="1">
        <f t="shared" si="4"/>
        <v>20.050000000000018</v>
      </c>
    </row>
    <row r="156" spans="6:8" x14ac:dyDescent="0.25">
      <c r="F156" s="1">
        <v>151</v>
      </c>
      <c r="G156" s="1">
        <f t="shared" si="5"/>
        <v>20.100000000000019</v>
      </c>
      <c r="H156" s="1">
        <f t="shared" si="4"/>
        <v>20.15000000000002</v>
      </c>
    </row>
    <row r="157" spans="6:8" x14ac:dyDescent="0.25">
      <c r="F157" s="1">
        <v>152</v>
      </c>
      <c r="G157" s="1">
        <f t="shared" si="5"/>
        <v>20.200000000000021</v>
      </c>
      <c r="H157" s="1">
        <f t="shared" si="4"/>
        <v>20.250000000000021</v>
      </c>
    </row>
    <row r="158" spans="6:8" x14ac:dyDescent="0.25">
      <c r="F158" s="1">
        <v>153</v>
      </c>
      <c r="G158" s="1">
        <f t="shared" si="5"/>
        <v>20.300000000000022</v>
      </c>
      <c r="H158" s="1">
        <f t="shared" si="4"/>
        <v>20.350000000000023</v>
      </c>
    </row>
    <row r="159" spans="6:8" x14ac:dyDescent="0.25">
      <c r="F159" s="1">
        <v>154</v>
      </c>
      <c r="G159" s="1">
        <f t="shared" si="5"/>
        <v>20.400000000000023</v>
      </c>
      <c r="H159" s="1">
        <f t="shared" si="4"/>
        <v>20.450000000000024</v>
      </c>
    </row>
    <row r="160" spans="6:8" x14ac:dyDescent="0.25">
      <c r="F160" s="1">
        <v>155</v>
      </c>
      <c r="G160" s="1">
        <f t="shared" si="5"/>
        <v>20.500000000000025</v>
      </c>
      <c r="H160" s="1">
        <f t="shared" si="4"/>
        <v>20.550000000000026</v>
      </c>
    </row>
    <row r="161" spans="6:8" x14ac:dyDescent="0.25">
      <c r="F161" s="1">
        <v>156</v>
      </c>
      <c r="G161" s="1">
        <f t="shared" si="5"/>
        <v>20.600000000000026</v>
      </c>
      <c r="H161" s="1">
        <f t="shared" si="4"/>
        <v>20.650000000000027</v>
      </c>
    </row>
    <row r="162" spans="6:8" x14ac:dyDescent="0.25">
      <c r="F162" s="1">
        <v>157</v>
      </c>
      <c r="G162" s="1">
        <f t="shared" si="5"/>
        <v>20.700000000000028</v>
      </c>
      <c r="H162" s="1">
        <f t="shared" si="4"/>
        <v>20.750000000000028</v>
      </c>
    </row>
    <row r="163" spans="6:8" x14ac:dyDescent="0.25">
      <c r="F163" s="1">
        <v>158</v>
      </c>
      <c r="G163" s="1">
        <f t="shared" si="5"/>
        <v>20.800000000000029</v>
      </c>
      <c r="H163" s="1">
        <f t="shared" si="4"/>
        <v>20.85000000000003</v>
      </c>
    </row>
    <row r="164" spans="6:8" x14ac:dyDescent="0.25">
      <c r="F164" s="1">
        <v>159</v>
      </c>
      <c r="G164" s="1">
        <f t="shared" si="5"/>
        <v>20.900000000000031</v>
      </c>
      <c r="H164" s="1">
        <f t="shared" si="4"/>
        <v>20.950000000000031</v>
      </c>
    </row>
    <row r="165" spans="6:8" x14ac:dyDescent="0.25">
      <c r="F165" s="1">
        <v>160</v>
      </c>
      <c r="G165" s="1">
        <f t="shared" si="5"/>
        <v>21.000000000000032</v>
      </c>
      <c r="H165" s="1">
        <f t="shared" si="4"/>
        <v>21.050000000000033</v>
      </c>
    </row>
    <row r="166" spans="6:8" x14ac:dyDescent="0.25">
      <c r="F166" s="1">
        <v>161</v>
      </c>
      <c r="G166" s="1">
        <f t="shared" si="5"/>
        <v>21.100000000000033</v>
      </c>
      <c r="H166" s="1">
        <f t="shared" si="4"/>
        <v>21.150000000000034</v>
      </c>
    </row>
    <row r="167" spans="6:8" x14ac:dyDescent="0.25">
      <c r="F167" s="1">
        <v>162</v>
      </c>
      <c r="G167" s="1">
        <f t="shared" si="5"/>
        <v>21.200000000000035</v>
      </c>
      <c r="H167" s="1">
        <f t="shared" si="4"/>
        <v>21.250000000000036</v>
      </c>
    </row>
    <row r="168" spans="6:8" x14ac:dyDescent="0.25">
      <c r="F168" s="1">
        <v>163</v>
      </c>
      <c r="G168" s="1">
        <f t="shared" si="5"/>
        <v>21.300000000000036</v>
      </c>
      <c r="H168" s="1">
        <f t="shared" si="4"/>
        <v>21.350000000000037</v>
      </c>
    </row>
    <row r="169" spans="6:8" x14ac:dyDescent="0.25">
      <c r="F169" s="1">
        <v>164</v>
      </c>
      <c r="G169" s="1">
        <f t="shared" si="5"/>
        <v>21.400000000000038</v>
      </c>
      <c r="H169" s="1">
        <f t="shared" si="4"/>
        <v>21.450000000000038</v>
      </c>
    </row>
    <row r="170" spans="6:8" x14ac:dyDescent="0.25">
      <c r="F170" s="1">
        <v>165</v>
      </c>
      <c r="G170" s="1">
        <f t="shared" si="5"/>
        <v>21.500000000000039</v>
      </c>
      <c r="H170" s="1">
        <f t="shared" si="4"/>
        <v>21.55000000000004</v>
      </c>
    </row>
    <row r="171" spans="6:8" x14ac:dyDescent="0.25">
      <c r="F171" s="1">
        <v>166</v>
      </c>
      <c r="G171" s="1">
        <f t="shared" si="5"/>
        <v>21.600000000000041</v>
      </c>
      <c r="H171" s="1">
        <f t="shared" si="4"/>
        <v>21.650000000000041</v>
      </c>
    </row>
    <row r="172" spans="6:8" x14ac:dyDescent="0.25">
      <c r="F172" s="1">
        <v>167</v>
      </c>
      <c r="G172" s="1">
        <f t="shared" si="5"/>
        <v>21.700000000000042</v>
      </c>
      <c r="H172" s="1">
        <f t="shared" si="4"/>
        <v>21.750000000000043</v>
      </c>
    </row>
    <row r="173" spans="6:8" x14ac:dyDescent="0.25">
      <c r="F173" s="1">
        <v>168</v>
      </c>
      <c r="G173" s="1">
        <f t="shared" si="5"/>
        <v>21.800000000000043</v>
      </c>
      <c r="H173" s="1">
        <f t="shared" si="4"/>
        <v>21.850000000000044</v>
      </c>
    </row>
    <row r="174" spans="6:8" x14ac:dyDescent="0.25">
      <c r="F174" s="1">
        <v>169</v>
      </c>
      <c r="G174" s="1">
        <f t="shared" si="5"/>
        <v>21.900000000000045</v>
      </c>
      <c r="H174" s="1">
        <f t="shared" si="4"/>
        <v>21.950000000000045</v>
      </c>
    </row>
    <row r="175" spans="6:8" x14ac:dyDescent="0.25">
      <c r="F175" s="1">
        <v>170</v>
      </c>
      <c r="G175" s="1">
        <f t="shared" si="5"/>
        <v>22.000000000000046</v>
      </c>
      <c r="H175" s="1">
        <f t="shared" si="4"/>
        <v>22.050000000000047</v>
      </c>
    </row>
    <row r="176" spans="6:8" x14ac:dyDescent="0.25">
      <c r="F176" s="1">
        <v>171</v>
      </c>
      <c r="G176" s="1">
        <f t="shared" si="5"/>
        <v>22.100000000000048</v>
      </c>
      <c r="H176" s="1">
        <f t="shared" si="4"/>
        <v>22.150000000000048</v>
      </c>
    </row>
    <row r="177" spans="6:8" x14ac:dyDescent="0.25">
      <c r="F177" s="1">
        <v>172</v>
      </c>
      <c r="G177" s="1">
        <f t="shared" si="5"/>
        <v>22.200000000000049</v>
      </c>
      <c r="H177" s="1">
        <f t="shared" si="4"/>
        <v>22.25000000000005</v>
      </c>
    </row>
    <row r="178" spans="6:8" x14ac:dyDescent="0.25">
      <c r="F178" s="1">
        <v>173</v>
      </c>
      <c r="G178" s="1">
        <f t="shared" si="5"/>
        <v>22.30000000000005</v>
      </c>
      <c r="H178" s="1">
        <f t="shared" si="4"/>
        <v>22.350000000000051</v>
      </c>
    </row>
    <row r="179" spans="6:8" x14ac:dyDescent="0.25">
      <c r="F179" s="1">
        <v>174</v>
      </c>
      <c r="G179" s="1">
        <f t="shared" si="5"/>
        <v>22.400000000000052</v>
      </c>
      <c r="H179" s="1">
        <f t="shared" si="4"/>
        <v>22.450000000000053</v>
      </c>
    </row>
    <row r="180" spans="6:8" x14ac:dyDescent="0.25">
      <c r="F180" s="1">
        <v>175</v>
      </c>
      <c r="G180" s="1">
        <f t="shared" si="5"/>
        <v>22.500000000000053</v>
      </c>
      <c r="H180" s="1">
        <f t="shared" si="4"/>
        <v>22.550000000000054</v>
      </c>
    </row>
    <row r="181" spans="6:8" x14ac:dyDescent="0.25">
      <c r="F181" s="1">
        <v>176</v>
      </c>
      <c r="G181" s="1">
        <f t="shared" si="5"/>
        <v>22.600000000000055</v>
      </c>
      <c r="H181" s="1">
        <f t="shared" si="4"/>
        <v>22.650000000000055</v>
      </c>
    </row>
    <row r="182" spans="6:8" x14ac:dyDescent="0.25">
      <c r="F182" s="1">
        <v>177</v>
      </c>
      <c r="G182" s="1">
        <f t="shared" si="5"/>
        <v>22.700000000000056</v>
      </c>
      <c r="H182" s="1">
        <f t="shared" si="4"/>
        <v>22.750000000000057</v>
      </c>
    </row>
    <row r="183" spans="6:8" x14ac:dyDescent="0.25">
      <c r="F183" s="1">
        <v>178</v>
      </c>
      <c r="G183" s="1">
        <f t="shared" si="5"/>
        <v>22.800000000000058</v>
      </c>
      <c r="H183" s="1">
        <f t="shared" si="4"/>
        <v>22.850000000000058</v>
      </c>
    </row>
    <row r="184" spans="6:8" x14ac:dyDescent="0.25">
      <c r="F184" s="1">
        <v>179</v>
      </c>
      <c r="G184" s="1">
        <f t="shared" si="5"/>
        <v>22.900000000000059</v>
      </c>
      <c r="H184" s="1">
        <f t="shared" si="4"/>
        <v>22.95000000000006</v>
      </c>
    </row>
    <row r="185" spans="6:8" x14ac:dyDescent="0.25">
      <c r="F185" s="1">
        <v>180</v>
      </c>
      <c r="G185" s="1">
        <f t="shared" si="5"/>
        <v>23.00000000000006</v>
      </c>
      <c r="H185" s="1">
        <f t="shared" si="4"/>
        <v>23.050000000000061</v>
      </c>
    </row>
    <row r="186" spans="6:8" x14ac:dyDescent="0.25">
      <c r="F186" s="1">
        <v>181</v>
      </c>
      <c r="G186" s="1">
        <f t="shared" si="5"/>
        <v>23.100000000000062</v>
      </c>
      <c r="H186" s="1">
        <f t="shared" si="4"/>
        <v>23.150000000000063</v>
      </c>
    </row>
    <row r="187" spans="6:8" x14ac:dyDescent="0.25">
      <c r="F187" s="1">
        <v>182</v>
      </c>
      <c r="G187" s="1">
        <f t="shared" si="5"/>
        <v>23.200000000000063</v>
      </c>
      <c r="H187" s="1">
        <f t="shared" si="4"/>
        <v>23.250000000000064</v>
      </c>
    </row>
    <row r="188" spans="6:8" x14ac:dyDescent="0.25">
      <c r="F188" s="1">
        <v>183</v>
      </c>
      <c r="G188" s="1">
        <f t="shared" si="5"/>
        <v>23.300000000000065</v>
      </c>
      <c r="H188" s="1">
        <f t="shared" si="4"/>
        <v>23.350000000000065</v>
      </c>
    </row>
    <row r="189" spans="6:8" x14ac:dyDescent="0.25">
      <c r="F189" s="1">
        <v>184</v>
      </c>
      <c r="G189" s="1">
        <f t="shared" si="5"/>
        <v>23.400000000000066</v>
      </c>
      <c r="H189" s="1">
        <f t="shared" si="4"/>
        <v>23.450000000000067</v>
      </c>
    </row>
    <row r="190" spans="6:8" x14ac:dyDescent="0.25">
      <c r="F190" s="1">
        <v>185</v>
      </c>
      <c r="G190" s="1">
        <f t="shared" si="5"/>
        <v>23.500000000000068</v>
      </c>
      <c r="H190" s="1">
        <f t="shared" si="4"/>
        <v>23.550000000000068</v>
      </c>
    </row>
    <row r="191" spans="6:8" x14ac:dyDescent="0.25">
      <c r="F191" s="1">
        <v>186</v>
      </c>
      <c r="G191" s="1">
        <f t="shared" si="5"/>
        <v>23.600000000000069</v>
      </c>
      <c r="H191" s="1">
        <f t="shared" si="4"/>
        <v>23.65000000000007</v>
      </c>
    </row>
    <row r="192" spans="6:8" x14ac:dyDescent="0.25">
      <c r="F192" s="1">
        <v>187</v>
      </c>
      <c r="G192" s="1">
        <f t="shared" si="5"/>
        <v>23.70000000000007</v>
      </c>
      <c r="H192" s="1">
        <f t="shared" si="4"/>
        <v>23.750000000000071</v>
      </c>
    </row>
    <row r="193" spans="6:8" x14ac:dyDescent="0.25">
      <c r="F193" s="1">
        <v>188</v>
      </c>
      <c r="G193" s="1">
        <f t="shared" si="5"/>
        <v>23.800000000000072</v>
      </c>
      <c r="H193" s="1">
        <f t="shared" si="4"/>
        <v>23.850000000000072</v>
      </c>
    </row>
    <row r="194" spans="6:8" x14ac:dyDescent="0.25">
      <c r="F194" s="1">
        <v>189</v>
      </c>
      <c r="G194" s="1">
        <f t="shared" si="5"/>
        <v>23.900000000000073</v>
      </c>
      <c r="H194" s="1">
        <f t="shared" si="4"/>
        <v>23.950000000000074</v>
      </c>
    </row>
    <row r="195" spans="6:8" x14ac:dyDescent="0.25">
      <c r="F195" s="1">
        <v>190</v>
      </c>
      <c r="G195" s="1">
        <f t="shared" si="5"/>
        <v>24.000000000000075</v>
      </c>
      <c r="H195" s="1">
        <f t="shared" si="4"/>
        <v>24.050000000000075</v>
      </c>
    </row>
    <row r="196" spans="6:8" x14ac:dyDescent="0.25">
      <c r="F196" s="1">
        <v>191</v>
      </c>
      <c r="G196" s="1">
        <f t="shared" si="5"/>
        <v>24.100000000000076</v>
      </c>
      <c r="H196" s="1">
        <f t="shared" si="4"/>
        <v>24.150000000000077</v>
      </c>
    </row>
    <row r="197" spans="6:8" x14ac:dyDescent="0.25">
      <c r="F197" s="1">
        <v>192</v>
      </c>
      <c r="G197" s="1">
        <f t="shared" si="5"/>
        <v>24.200000000000077</v>
      </c>
      <c r="H197" s="1">
        <f t="shared" ref="H197:H260" si="6">G197+$D$2</f>
        <v>24.250000000000078</v>
      </c>
    </row>
    <row r="198" spans="6:8" x14ac:dyDescent="0.25">
      <c r="F198" s="1">
        <v>193</v>
      </c>
      <c r="G198" s="1">
        <f t="shared" si="5"/>
        <v>24.300000000000079</v>
      </c>
      <c r="H198" s="1">
        <f t="shared" si="6"/>
        <v>24.35000000000008</v>
      </c>
    </row>
    <row r="199" spans="6:8" x14ac:dyDescent="0.25">
      <c r="F199" s="1">
        <v>194</v>
      </c>
      <c r="G199" s="1">
        <f t="shared" ref="G199:G205" si="7">G198+$B$2</f>
        <v>24.40000000000008</v>
      </c>
      <c r="H199" s="1">
        <f t="shared" si="6"/>
        <v>24.450000000000081</v>
      </c>
    </row>
    <row r="200" spans="6:8" x14ac:dyDescent="0.25">
      <c r="F200" s="1">
        <v>195</v>
      </c>
      <c r="G200" s="1">
        <f t="shared" si="7"/>
        <v>24.500000000000082</v>
      </c>
      <c r="H200" s="1">
        <f t="shared" si="6"/>
        <v>24.550000000000082</v>
      </c>
    </row>
    <row r="201" spans="6:8" x14ac:dyDescent="0.25">
      <c r="F201" s="1">
        <v>196</v>
      </c>
      <c r="G201" s="1">
        <f t="shared" si="7"/>
        <v>24.600000000000083</v>
      </c>
      <c r="H201" s="1">
        <f t="shared" si="6"/>
        <v>24.650000000000084</v>
      </c>
    </row>
    <row r="202" spans="6:8" x14ac:dyDescent="0.25">
      <c r="F202" s="1">
        <v>197</v>
      </c>
      <c r="G202" s="1">
        <f t="shared" si="7"/>
        <v>24.700000000000085</v>
      </c>
      <c r="H202" s="1">
        <f t="shared" si="6"/>
        <v>24.750000000000085</v>
      </c>
    </row>
    <row r="203" spans="6:8" x14ac:dyDescent="0.25">
      <c r="F203" s="1">
        <v>198</v>
      </c>
      <c r="G203" s="1">
        <f t="shared" si="7"/>
        <v>24.800000000000086</v>
      </c>
      <c r="H203" s="1">
        <f t="shared" si="6"/>
        <v>24.850000000000087</v>
      </c>
    </row>
    <row r="204" spans="6:8" x14ac:dyDescent="0.25">
      <c r="F204" s="1">
        <v>199</v>
      </c>
      <c r="G204" s="1">
        <f t="shared" si="7"/>
        <v>24.900000000000087</v>
      </c>
      <c r="H204" s="1">
        <f t="shared" si="6"/>
        <v>24.950000000000088</v>
      </c>
    </row>
    <row r="205" spans="6:8" x14ac:dyDescent="0.25">
      <c r="F205" s="1">
        <v>200</v>
      </c>
      <c r="G205" s="1">
        <f t="shared" si="7"/>
        <v>25.000000000000089</v>
      </c>
      <c r="H205" s="1">
        <f t="shared" si="6"/>
        <v>25.05000000000009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BB893-96F8-400E-BAE3-DA781CD36732}">
  <dimension ref="A1:U105"/>
  <sheetViews>
    <sheetView zoomScaleNormal="100" workbookViewId="0">
      <selection activeCell="B11" sqref="B11:C12"/>
    </sheetView>
  </sheetViews>
  <sheetFormatPr defaultRowHeight="15" x14ac:dyDescent="0.25"/>
  <cols>
    <col min="1" max="7" width="9.140625" style="2"/>
    <col min="8" max="9" width="9.140625" style="2" customWidth="1"/>
    <col min="10" max="16" width="9.140625" style="2"/>
    <col min="17" max="17" width="13.28515625" style="2" customWidth="1"/>
    <col min="18" max="16384" width="9.140625" style="2"/>
  </cols>
  <sheetData>
    <row r="1" spans="1:21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2</v>
      </c>
      <c r="F1" s="2" t="s">
        <v>3</v>
      </c>
    </row>
    <row r="2" spans="1:21" x14ac:dyDescent="0.25">
      <c r="A2" s="2">
        <v>5</v>
      </c>
      <c r="B2" s="2">
        <v>10</v>
      </c>
      <c r="C2" s="2">
        <v>-7</v>
      </c>
      <c r="D2" s="2">
        <v>0.1</v>
      </c>
      <c r="E2" s="2">
        <v>100</v>
      </c>
      <c r="F2" s="2">
        <f>D2/2</f>
        <v>0.05</v>
      </c>
    </row>
    <row r="4" spans="1:21" x14ac:dyDescent="0.25">
      <c r="F4" s="2" t="s">
        <v>4</v>
      </c>
      <c r="G4" s="2" t="s">
        <v>5</v>
      </c>
      <c r="H4" s="2" t="s">
        <v>6</v>
      </c>
      <c r="I4" s="2" t="s">
        <v>20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26</v>
      </c>
      <c r="P4" s="2" t="s">
        <v>27</v>
      </c>
      <c r="Q4" s="2" t="s">
        <v>28</v>
      </c>
      <c r="R4" s="2" t="s">
        <v>29</v>
      </c>
      <c r="T4" s="2" t="s">
        <v>30</v>
      </c>
      <c r="U4" s="2" t="s">
        <v>31</v>
      </c>
    </row>
    <row r="5" spans="1:21" x14ac:dyDescent="0.25">
      <c r="F5" s="2">
        <v>0</v>
      </c>
      <c r="G5" s="2">
        <f>A2</f>
        <v>5</v>
      </c>
      <c r="H5" s="2">
        <f>B2</f>
        <v>10</v>
      </c>
      <c r="I5" s="2">
        <f>C2</f>
        <v>-7</v>
      </c>
      <c r="J5" s="2">
        <f>G5+$F$2</f>
        <v>5.05</v>
      </c>
      <c r="K5" s="2">
        <f>$D$2*I5</f>
        <v>-0.70000000000000007</v>
      </c>
      <c r="L5" s="2">
        <f>$D$2*(I5+O5/2)</f>
        <v>-1.3</v>
      </c>
      <c r="M5" s="2">
        <f>$D$2*(I5+P5/2)</f>
        <v>-2.089</v>
      </c>
      <c r="N5" s="2">
        <f>$D$2*(I5+Q5)</f>
        <v>-5.5052972500000008</v>
      </c>
      <c r="O5" s="2">
        <f>$D$2*(I5*G5^2+H5*G5+5)</f>
        <v>-12</v>
      </c>
      <c r="P5" s="2">
        <f>$D$2*((I5+O5/2)*J5^2+(H5+K5/2)*J5+5)</f>
        <v>-27.779999999999998</v>
      </c>
      <c r="Q5" s="2">
        <f>$D$2*((I5+P5/2)*J5^2+(H5+L5/2)*J5+5)</f>
        <v>-48.052972500000003</v>
      </c>
      <c r="R5" s="2">
        <f>$D$2*((L5+Q5)*(G5+$D$2)^2+(H5+M5)*(G5+$D$2)+5)</f>
        <v>-123.8324714725</v>
      </c>
      <c r="T5" s="2">
        <f>(K5+2*L5+2*M5+N5)/6</f>
        <v>-2.1638828750000001</v>
      </c>
      <c r="U5" s="2">
        <f>(O5+2*P5+2*Q5+R5)/6</f>
        <v>-47.916402745416669</v>
      </c>
    </row>
    <row r="6" spans="1:21" x14ac:dyDescent="0.25">
      <c r="F6" s="2">
        <v>1</v>
      </c>
      <c r="G6" s="2">
        <f>G5+$D$2</f>
        <v>5.0999999999999996</v>
      </c>
      <c r="H6" s="2">
        <f>H5+T5</f>
        <v>7.8361171249999995</v>
      </c>
      <c r="I6" s="2">
        <f>I5+U5</f>
        <v>-54.916402745416669</v>
      </c>
      <c r="J6" s="2">
        <f>G6+$F$2</f>
        <v>5.1499999999999995</v>
      </c>
      <c r="K6" s="2">
        <f>$D$2*I6</f>
        <v>-5.491640274541667</v>
      </c>
      <c r="L6" s="2">
        <f>$D$2*(I6+O6/2)</f>
        <v>-12.408697464895605</v>
      </c>
      <c r="M6" s="2">
        <f>$D$2*(I6+P6/2)</f>
        <v>-21.791049052742324</v>
      </c>
      <c r="N6" s="2">
        <f>$D$2*(I6+Q6)</f>
        <v>-63.152914052461043</v>
      </c>
      <c r="O6" s="2">
        <f>$D$2*(I6*G6^2+H6*G6+5)</f>
        <v>-138.34114380707874</v>
      </c>
      <c r="P6" s="2">
        <f>$D$2*((I6+O6/2)*J6^2+(H6+K6/2)*J6+5)</f>
        <v>-325.98817556401309</v>
      </c>
      <c r="Q6" s="2">
        <f>$D$2*((I6+P6/2)*J6^2+(H6+L6/2)*J6+5)</f>
        <v>-576.61273777919371</v>
      </c>
      <c r="R6" s="2">
        <f>$D$2*((L6+Q6)*(G6+$D$2)^2+(H6+M6)*(G6+$D$2)+5)</f>
        <v>-1599.470525502443</v>
      </c>
      <c r="T6" s="2">
        <f>(K6+2*L6+2*M6+N6)/6</f>
        <v>-22.840674560379757</v>
      </c>
      <c r="U6" s="2">
        <f>(O6+2*P6+2*Q6+R6)/6</f>
        <v>-590.50224933265588</v>
      </c>
    </row>
    <row r="7" spans="1:21" x14ac:dyDescent="0.25">
      <c r="F7" s="2">
        <v>2</v>
      </c>
      <c r="G7" s="2">
        <f t="shared" ref="G7:G8" si="0">G6+$D$2</f>
        <v>5.1999999999999993</v>
      </c>
      <c r="H7" s="2">
        <f t="shared" ref="H7:H8" si="1">H6+T6</f>
        <v>-15.004557435379757</v>
      </c>
      <c r="I7" s="2">
        <f t="shared" ref="I7:I8" si="2">I6+U6</f>
        <v>-645.41865207807257</v>
      </c>
      <c r="J7" s="2">
        <f t="shared" ref="J7:J8" si="3">G7+$F$2</f>
        <v>5.2499999999999991</v>
      </c>
      <c r="K7" s="2">
        <f>$D$2*I7</f>
        <v>-64.541865207807263</v>
      </c>
      <c r="L7" s="2">
        <f t="shared" ref="L7:L8" si="4">$D$2*(I7+O7/2)</f>
        <v>-152.16758546208254</v>
      </c>
      <c r="M7" s="2">
        <f t="shared" ref="M7:M8" si="5">$D$2*(I7+P7/2)</f>
        <v>-275.46380053627087</v>
      </c>
      <c r="N7" s="2">
        <f t="shared" ref="N7:N8" si="6">$D$2*(I7+Q7)</f>
        <v>-828.52110381964076</v>
      </c>
      <c r="O7" s="2">
        <f t="shared" ref="O7:O8" si="7">$D$2*(I7*G7^2+H7*G7+5)</f>
        <v>-1752.5144050855051</v>
      </c>
      <c r="P7" s="2">
        <f t="shared" ref="P7:P8" si="8">$D$2*((I7+O7/2)*J7^2+(H7+K7/2)*J7+5)</f>
        <v>-4218.4387065692717</v>
      </c>
      <c r="Q7" s="2">
        <f t="shared" ref="Q7:Q8" si="9">$D$2*((I7+P7/2)*J7^2+(H7+L7/2)*J7+5)</f>
        <v>-7639.7923861183335</v>
      </c>
      <c r="R7" s="2">
        <f t="shared" ref="R7:R8" si="10">$D$2*((L7+Q7)*(G7+$D$2)^2+(H7+M7)*(G7+$D$2)+5)</f>
        <v>-22041.063789894357</v>
      </c>
      <c r="T7" s="2">
        <f t="shared" ref="T7:T8" si="11">(K7+2*L7+2*M7+N7)/6</f>
        <v>-291.38762350402584</v>
      </c>
      <c r="U7" s="2">
        <f t="shared" ref="U7:U8" si="12">(O7+2*P7+2*Q7+R7)/6</f>
        <v>-7918.3400633925121</v>
      </c>
    </row>
    <row r="8" spans="1:21" x14ac:dyDescent="0.25">
      <c r="F8" s="2">
        <v>3</v>
      </c>
      <c r="G8" s="2">
        <f t="shared" si="0"/>
        <v>5.2999999999999989</v>
      </c>
      <c r="H8" s="2">
        <f t="shared" si="1"/>
        <v>-306.39218093940559</v>
      </c>
      <c r="I8" s="2">
        <f t="shared" si="2"/>
        <v>-8563.7587154705852</v>
      </c>
      <c r="J8" s="2">
        <f t="shared" si="3"/>
        <v>5.3499999999999988</v>
      </c>
      <c r="K8" s="2">
        <f>$D$2*I8</f>
        <v>-856.37587154705852</v>
      </c>
      <c r="L8" s="2">
        <f t="shared" si="4"/>
        <v>-2067.2501759297961</v>
      </c>
      <c r="M8" s="2">
        <f t="shared" si="5"/>
        <v>-3834.4942976966581</v>
      </c>
      <c r="N8" s="2">
        <f t="shared" si="6"/>
        <v>-11903.298099015694</v>
      </c>
      <c r="O8" s="2">
        <f t="shared" si="7"/>
        <v>-24217.48608765475</v>
      </c>
      <c r="P8" s="2">
        <f t="shared" si="8"/>
        <v>-59562.368522991987</v>
      </c>
      <c r="Q8" s="2">
        <f t="shared" si="9"/>
        <v>-110469.22227468636</v>
      </c>
      <c r="R8" s="2">
        <f t="shared" si="10"/>
        <v>-330391.93236446008</v>
      </c>
      <c r="T8" s="2">
        <f t="shared" si="11"/>
        <v>-4093.8604863026103</v>
      </c>
      <c r="U8" s="2">
        <f t="shared" si="12"/>
        <v>-115778.76667457858</v>
      </c>
    </row>
    <row r="9" spans="1:21" x14ac:dyDescent="0.25">
      <c r="F9" s="2">
        <v>4</v>
      </c>
      <c r="G9" s="2">
        <f t="shared" ref="G9:G72" si="13">G8+$D$2</f>
        <v>5.3999999999999986</v>
      </c>
      <c r="H9" s="2">
        <f t="shared" ref="H9:H72" si="14">H8+T8</f>
        <v>-4400.2526672420163</v>
      </c>
      <c r="I9" s="2">
        <f t="shared" ref="I9:I72" si="15">I8+U8</f>
        <v>-124342.52539004917</v>
      </c>
      <c r="J9" s="2">
        <f t="shared" ref="J9:J72" si="16">G9+$F$2</f>
        <v>5.4499999999999984</v>
      </c>
      <c r="K9" s="2">
        <f t="shared" ref="K9:K72" si="17">$D$2*I9</f>
        <v>-12434.252539004918</v>
      </c>
      <c r="L9" s="2">
        <f t="shared" ref="L9:L72" si="18">$D$2*(I9+O9/2)</f>
        <v>-30682.174562889613</v>
      </c>
      <c r="M9" s="2">
        <f t="shared" ref="M9:M72" si="19">$D$2*(I9+P9/2)</f>
        <v>-58290.415612742625</v>
      </c>
      <c r="N9" s="2">
        <f t="shared" ref="N9:N72" si="20">$D$2*(I9+Q9)</f>
        <v>-186647.21253995702</v>
      </c>
      <c r="O9" s="2">
        <f t="shared" ref="O9:O72" si="21">$D$2*(I9*G9^2+H9*G9+5)</f>
        <v>-364958.44047769392</v>
      </c>
      <c r="P9" s="2">
        <f t="shared" ref="P9:P72" si="22">$D$2*((I9+O9/2)*J9^2+(H9+K9/2)*J9+5)</f>
        <v>-917123.26147475396</v>
      </c>
      <c r="Q9" s="2">
        <f t="shared" ref="Q9:Q72" si="23">$D$2*((I9+P9/2)*J9^2+(H9+L9/2)*J9+5)</f>
        <v>-1742129.6000095208</v>
      </c>
      <c r="R9" s="2">
        <f t="shared" ref="R9:R72" si="24">$D$2*((L9+Q9)*(G9+$D$2)^2+(H9+M9)*(G9+$D$2)+5)</f>
        <v>-5397234.9856355302</v>
      </c>
      <c r="T9" s="2">
        <f t="shared" ref="T9:T72" si="25">(K9+2*L9+2*M9+N9)/6</f>
        <v>-62837.774238371065</v>
      </c>
      <c r="U9" s="2">
        <f t="shared" ref="U9:U72" si="26">(O9+2*P9+2*Q9+R9)/6</f>
        <v>-1846783.1915136289</v>
      </c>
    </row>
    <row r="10" spans="1:21" x14ac:dyDescent="0.25">
      <c r="F10" s="2">
        <v>5</v>
      </c>
      <c r="G10" s="2">
        <f t="shared" si="13"/>
        <v>5.4999999999999982</v>
      </c>
      <c r="H10" s="2">
        <f t="shared" si="14"/>
        <v>-67238.026905613078</v>
      </c>
      <c r="I10" s="2">
        <f t="shared" si="15"/>
        <v>-1971125.7169036781</v>
      </c>
      <c r="J10" s="2">
        <f t="shared" si="16"/>
        <v>5.549999999999998</v>
      </c>
      <c r="K10" s="2">
        <f t="shared" si="17"/>
        <v>-197112.57169036783</v>
      </c>
      <c r="L10" s="2">
        <f t="shared" si="18"/>
        <v>-497094.35711195332</v>
      </c>
      <c r="M10" s="2">
        <f t="shared" si="19"/>
        <v>-967300.78561624931</v>
      </c>
      <c r="N10" s="2">
        <f t="shared" si="20"/>
        <v>-3194166.8454879364</v>
      </c>
      <c r="O10" s="2">
        <f t="shared" si="21"/>
        <v>-5999635.7084317096</v>
      </c>
      <c r="P10" s="2">
        <f t="shared" si="22"/>
        <v>-15403764.278517626</v>
      </c>
      <c r="Q10" s="2">
        <f t="shared" si="23"/>
        <v>-29970542.737975683</v>
      </c>
      <c r="R10" s="2">
        <f t="shared" si="24"/>
        <v>-96125851.165206999</v>
      </c>
      <c r="T10" s="2">
        <f t="shared" si="25"/>
        <v>-1053344.9504391181</v>
      </c>
      <c r="U10" s="2">
        <f t="shared" si="26"/>
        <v>-32145683.484437555</v>
      </c>
    </row>
    <row r="11" spans="1:21" x14ac:dyDescent="0.25">
      <c r="B11" s="2" t="s">
        <v>22</v>
      </c>
      <c r="F11" s="2">
        <v>6</v>
      </c>
      <c r="G11" s="2">
        <f t="shared" si="13"/>
        <v>5.5999999999999979</v>
      </c>
      <c r="H11" s="2">
        <f t="shared" si="14"/>
        <v>-1120582.9773447311</v>
      </c>
      <c r="I11" s="2">
        <f t="shared" si="15"/>
        <v>-34116809.201341234</v>
      </c>
      <c r="J11" s="2">
        <f t="shared" si="16"/>
        <v>5.6499999999999977</v>
      </c>
      <c r="K11" s="2">
        <f t="shared" si="17"/>
        <v>-3411680.9201341234</v>
      </c>
      <c r="L11" s="2">
        <f t="shared" si="18"/>
        <v>-8792572.9012700766</v>
      </c>
      <c r="M11" s="2">
        <f t="shared" si="19"/>
        <v>-17525572.7792807</v>
      </c>
      <c r="N11" s="2">
        <f t="shared" si="20"/>
        <v>-59669393.697473757</v>
      </c>
      <c r="O11" s="2">
        <f t="shared" si="21"/>
        <v>-107617839.62271908</v>
      </c>
      <c r="P11" s="2">
        <f t="shared" si="22"/>
        <v>-282277837.18293148</v>
      </c>
      <c r="Q11" s="2">
        <f t="shared" si="23"/>
        <v>-562577127.77339625</v>
      </c>
      <c r="R11" s="2">
        <f t="shared" si="24"/>
        <v>-1867008465.7732656</v>
      </c>
      <c r="T11" s="2">
        <f t="shared" si="25"/>
        <v>-19286227.663118239</v>
      </c>
      <c r="U11" s="2">
        <f t="shared" si="26"/>
        <v>-610722705.88477337</v>
      </c>
    </row>
    <row r="12" spans="1:21" x14ac:dyDescent="0.25">
      <c r="B12" s="2" t="s">
        <v>23</v>
      </c>
      <c r="F12" s="2">
        <v>7</v>
      </c>
      <c r="G12" s="2">
        <f t="shared" si="13"/>
        <v>5.6999999999999975</v>
      </c>
      <c r="H12" s="2">
        <f t="shared" si="14"/>
        <v>-20406810.640462972</v>
      </c>
      <c r="I12" s="2">
        <f t="shared" si="15"/>
        <v>-644839515.08611465</v>
      </c>
      <c r="J12" s="2">
        <f t="shared" si="16"/>
        <v>5.7499999999999973</v>
      </c>
      <c r="K12" s="2">
        <f t="shared" si="17"/>
        <v>-64483951.50861147</v>
      </c>
      <c r="L12" s="2">
        <f t="shared" si="18"/>
        <v>-169819724.81260392</v>
      </c>
      <c r="M12" s="2">
        <f t="shared" si="19"/>
        <v>-346730836.67329669</v>
      </c>
      <c r="N12" s="2">
        <f t="shared" si="20"/>
        <v>-1216918488.9098866</v>
      </c>
      <c r="O12" s="2">
        <f t="shared" si="21"/>
        <v>-2106715466.0798485</v>
      </c>
      <c r="P12" s="2">
        <f t="shared" si="22"/>
        <v>-5644937703.293704</v>
      </c>
      <c r="Q12" s="2">
        <f t="shared" si="23"/>
        <v>-11524345374.012751</v>
      </c>
      <c r="R12" s="2">
        <f t="shared" si="24"/>
        <v>-39552111227.390434</v>
      </c>
      <c r="T12" s="2">
        <f t="shared" si="25"/>
        <v>-385750593.8983832</v>
      </c>
      <c r="U12" s="2">
        <f t="shared" si="26"/>
        <v>-12666232141.347198</v>
      </c>
    </row>
    <row r="13" spans="1:21" x14ac:dyDescent="0.25">
      <c r="F13" s="2">
        <v>8</v>
      </c>
      <c r="G13" s="2">
        <f t="shared" si="13"/>
        <v>5.7999999999999972</v>
      </c>
      <c r="H13" s="2">
        <f t="shared" si="14"/>
        <v>-406157404.53884619</v>
      </c>
      <c r="I13" s="2">
        <f t="shared" si="15"/>
        <v>-13311071656.433313</v>
      </c>
      <c r="J13" s="2">
        <f t="shared" si="16"/>
        <v>5.849999999999997</v>
      </c>
      <c r="K13" s="2">
        <f t="shared" si="17"/>
        <v>-1331107165.6433315</v>
      </c>
      <c r="L13" s="2">
        <f t="shared" si="18"/>
        <v>-3581807982.9620395</v>
      </c>
      <c r="M13" s="2">
        <f t="shared" si="19"/>
        <v>-7491375896.8445406</v>
      </c>
      <c r="N13" s="2">
        <f t="shared" si="20"/>
        <v>-27096996420.236706</v>
      </c>
      <c r="O13" s="2">
        <f t="shared" si="21"/>
        <v>-45014016346.374153</v>
      </c>
      <c r="P13" s="2">
        <f t="shared" si="22"/>
        <v>-123205374624.02417</v>
      </c>
      <c r="Q13" s="2">
        <f t="shared" si="23"/>
        <v>-257658892545.93372</v>
      </c>
      <c r="R13" s="2">
        <f t="shared" si="24"/>
        <v>-914038423188.40125</v>
      </c>
      <c r="T13" s="2">
        <f t="shared" si="25"/>
        <v>-8429078557.5821991</v>
      </c>
      <c r="U13" s="2">
        <f t="shared" si="26"/>
        <v>-286796828979.11517</v>
      </c>
    </row>
    <row r="14" spans="1:21" x14ac:dyDescent="0.25">
      <c r="F14" s="2">
        <v>9</v>
      </c>
      <c r="G14" s="2">
        <f t="shared" si="13"/>
        <v>5.8999999999999968</v>
      </c>
      <c r="H14" s="2">
        <f t="shared" si="14"/>
        <v>-8835235962.1210461</v>
      </c>
      <c r="I14" s="2">
        <f t="shared" si="15"/>
        <v>-300107900635.54846</v>
      </c>
      <c r="J14" s="2">
        <f t="shared" si="16"/>
        <v>5.9499999999999966</v>
      </c>
      <c r="K14" s="2">
        <f t="shared" si="17"/>
        <v>-30010790063.554848</v>
      </c>
      <c r="L14" s="2">
        <f t="shared" si="18"/>
        <v>-82505209630.029572</v>
      </c>
      <c r="M14" s="2">
        <f t="shared" si="19"/>
        <v>-176764583031.95425</v>
      </c>
      <c r="N14" s="2">
        <f t="shared" si="20"/>
        <v>-658781831668.61987</v>
      </c>
      <c r="O14" s="2">
        <f t="shared" si="21"/>
        <v>-1049888391329.4944</v>
      </c>
      <c r="P14" s="2">
        <f t="shared" si="22"/>
        <v>-2935075859367.9883</v>
      </c>
      <c r="Q14" s="2">
        <f t="shared" si="23"/>
        <v>-6287710416050.6494</v>
      </c>
      <c r="R14" s="2">
        <f t="shared" si="24"/>
        <v>-23044136143846.359</v>
      </c>
      <c r="T14" s="2">
        <f t="shared" si="25"/>
        <v>-201222034509.35706</v>
      </c>
      <c r="U14" s="2">
        <f t="shared" si="26"/>
        <v>-7089932847668.8545</v>
      </c>
    </row>
    <row r="15" spans="1:21" x14ac:dyDescent="0.25">
      <c r="F15" s="2">
        <v>10</v>
      </c>
      <c r="G15" s="2">
        <f t="shared" si="13"/>
        <v>5.9999999999999964</v>
      </c>
      <c r="H15" s="2">
        <f t="shared" si="14"/>
        <v>-210057270471.47809</v>
      </c>
      <c r="I15" s="2">
        <f t="shared" si="15"/>
        <v>-7390040748304.4033</v>
      </c>
      <c r="J15" s="2">
        <f t="shared" si="16"/>
        <v>6.0499999999999963</v>
      </c>
      <c r="K15" s="2">
        <f t="shared" si="17"/>
        <v>-739004074830.44043</v>
      </c>
      <c r="L15" s="2">
        <f t="shared" si="18"/>
        <v>-2075513127639.3508</v>
      </c>
      <c r="M15" s="2">
        <f t="shared" si="19"/>
        <v>-4554984206614.9512</v>
      </c>
      <c r="N15" s="2">
        <f t="shared" si="20"/>
        <v>-17486877754067.363</v>
      </c>
      <c r="O15" s="2">
        <f t="shared" si="21"/>
        <v>-26730181056178.211</v>
      </c>
      <c r="P15" s="2">
        <f t="shared" si="22"/>
        <v>-76319602635690.203</v>
      </c>
      <c r="Q15" s="2">
        <f t="shared" si="23"/>
        <v>-167478736792369.22</v>
      </c>
      <c r="R15" s="2">
        <f t="shared" si="24"/>
        <v>-633818039253373.25</v>
      </c>
      <c r="T15" s="2">
        <f t="shared" si="25"/>
        <v>-5247812749567.7344</v>
      </c>
      <c r="U15" s="2">
        <f t="shared" si="26"/>
        <v>-191357483194278.38</v>
      </c>
    </row>
    <row r="16" spans="1:21" x14ac:dyDescent="0.25">
      <c r="F16" s="2">
        <v>11</v>
      </c>
      <c r="G16" s="2">
        <f t="shared" si="13"/>
        <v>6.0999999999999961</v>
      </c>
      <c r="H16" s="2">
        <f t="shared" si="14"/>
        <v>-5457870020039.2129</v>
      </c>
      <c r="I16" s="2">
        <f t="shared" si="15"/>
        <v>-198747523942582.78</v>
      </c>
      <c r="J16" s="2">
        <f t="shared" si="16"/>
        <v>6.1499999999999959</v>
      </c>
      <c r="K16" s="2">
        <f t="shared" si="17"/>
        <v>-19874752394258.277</v>
      </c>
      <c r="L16" s="2">
        <f t="shared" si="18"/>
        <v>-57018194259386.93</v>
      </c>
      <c r="M16" s="2">
        <f t="shared" si="19"/>
        <v>-128176688834219.16</v>
      </c>
      <c r="N16" s="2">
        <f t="shared" si="20"/>
        <v>-506760002217191.5</v>
      </c>
      <c r="O16" s="2">
        <f t="shared" si="21"/>
        <v>-742868837302573</v>
      </c>
      <c r="P16" s="2">
        <f t="shared" si="22"/>
        <v>-2166038728799217.3</v>
      </c>
      <c r="Q16" s="2">
        <f t="shared" si="23"/>
        <v>-4868852498229332</v>
      </c>
      <c r="R16" s="2">
        <f t="shared" si="24"/>
        <v>-1.9017900368416252E+16</v>
      </c>
      <c r="T16" s="2">
        <f t="shared" si="25"/>
        <v>-149504086799777</v>
      </c>
      <c r="U16" s="2">
        <f t="shared" si="26"/>
        <v>-5638425276629321</v>
      </c>
    </row>
    <row r="17" spans="6:21" x14ac:dyDescent="0.25">
      <c r="F17" s="2">
        <v>12</v>
      </c>
      <c r="G17" s="2">
        <f t="shared" si="13"/>
        <v>6.1999999999999957</v>
      </c>
      <c r="H17" s="2">
        <f t="shared" si="14"/>
        <v>-154961956819816.22</v>
      </c>
      <c r="I17" s="2">
        <f t="shared" si="15"/>
        <v>-5837172800571904</v>
      </c>
      <c r="J17" s="2">
        <f t="shared" si="16"/>
        <v>6.2499999999999956</v>
      </c>
      <c r="K17" s="2">
        <f t="shared" si="17"/>
        <v>-583717280057190.38</v>
      </c>
      <c r="L17" s="2">
        <f t="shared" si="18"/>
        <v>-1710425712988523.3</v>
      </c>
      <c r="M17" s="2">
        <f t="shared" si="19"/>
        <v>-3938355644389408</v>
      </c>
      <c r="N17" s="2">
        <f t="shared" si="20"/>
        <v>-1.6031054941785424E+16</v>
      </c>
      <c r="O17" s="2">
        <f t="shared" si="21"/>
        <v>-2.2534168658626656E+16</v>
      </c>
      <c r="P17" s="2">
        <f t="shared" si="22"/>
        <v>-6.7092767286644352E+16</v>
      </c>
      <c r="Q17" s="2">
        <f t="shared" si="23"/>
        <v>-1.5447337661728234E+17</v>
      </c>
      <c r="R17" s="2">
        <f t="shared" si="24"/>
        <v>-6.2247230153760602E+17</v>
      </c>
      <c r="T17" s="2">
        <f t="shared" si="25"/>
        <v>-4652055822766413</v>
      </c>
      <c r="U17" s="2">
        <f t="shared" si="26"/>
        <v>-1.8135645966734768E+17</v>
      </c>
    </row>
    <row r="18" spans="6:21" x14ac:dyDescent="0.25">
      <c r="F18" s="2">
        <v>13</v>
      </c>
      <c r="G18" s="2">
        <f t="shared" si="13"/>
        <v>6.2999999999999954</v>
      </c>
      <c r="H18" s="2">
        <f t="shared" si="14"/>
        <v>-4807017779586229</v>
      </c>
      <c r="I18" s="2">
        <f t="shared" si="15"/>
        <v>-1.8719363246791958E+17</v>
      </c>
      <c r="J18" s="2">
        <f t="shared" si="16"/>
        <v>6.3499999999999952</v>
      </c>
      <c r="K18" s="2">
        <f t="shared" si="17"/>
        <v>-1.871936324679196E+16</v>
      </c>
      <c r="L18" s="2">
        <f t="shared" si="18"/>
        <v>-5.601936067010752E+16</v>
      </c>
      <c r="M18" s="2">
        <f t="shared" si="19"/>
        <v>-1.3211118948385701E+17</v>
      </c>
      <c r="N18" s="2">
        <f t="shared" si="20"/>
        <v>-5.5350856737335328E+17</v>
      </c>
      <c r="O18" s="2">
        <f t="shared" si="21"/>
        <v>-7.4599994846631117E+17</v>
      </c>
      <c r="P18" s="2">
        <f t="shared" si="22"/>
        <v>-2.2678365247413007E+18</v>
      </c>
      <c r="Q18" s="2">
        <f t="shared" si="23"/>
        <v>-5.3478920412656128E+18</v>
      </c>
      <c r="R18" s="2">
        <f t="shared" si="24"/>
        <v>-2.222204875497728E+19</v>
      </c>
      <c r="T18" s="2">
        <f t="shared" si="25"/>
        <v>-1.5808150515467904E+17</v>
      </c>
      <c r="U18" s="2">
        <f t="shared" si="26"/>
        <v>-6.3665843059095685E+18</v>
      </c>
    </row>
    <row r="19" spans="6:21" x14ac:dyDescent="0.25">
      <c r="F19" s="2">
        <v>14</v>
      </c>
      <c r="G19" s="2">
        <f t="shared" si="13"/>
        <v>6.399999999999995</v>
      </c>
      <c r="H19" s="2">
        <f t="shared" si="14"/>
        <v>-1.6288852293426528E+17</v>
      </c>
      <c r="I19" s="2">
        <f t="shared" si="15"/>
        <v>-6.5537779383774884E+18</v>
      </c>
      <c r="J19" s="2">
        <f t="shared" si="16"/>
        <v>6.4499999999999948</v>
      </c>
      <c r="K19" s="2">
        <f t="shared" si="17"/>
        <v>-6.5537779383774886E+17</v>
      </c>
      <c r="L19" s="2">
        <f t="shared" si="18"/>
        <v>-2.0028039483513528E+18</v>
      </c>
      <c r="M19" s="2">
        <f t="shared" si="19"/>
        <v>-4.8372814786923643E+18</v>
      </c>
      <c r="N19" s="2">
        <f t="shared" si="20"/>
        <v>-2.0854774802631217E+19</v>
      </c>
      <c r="O19" s="2">
        <f t="shared" si="21"/>
        <v>-2.6948523090272084E+19</v>
      </c>
      <c r="P19" s="2">
        <f t="shared" si="22"/>
        <v>-8.3638073697092305E+19</v>
      </c>
      <c r="Q19" s="2">
        <f t="shared" si="23"/>
        <v>-2.0199397008793469E+20</v>
      </c>
      <c r="R19" s="2">
        <f t="shared" si="24"/>
        <v>-8.6513648080436435E+20</v>
      </c>
      <c r="T19" s="2">
        <f t="shared" si="25"/>
        <v>-5.8650539084260669E+18</v>
      </c>
      <c r="U19" s="2">
        <f t="shared" si="26"/>
        <v>-2.4389151524411503E+20</v>
      </c>
    </row>
    <row r="20" spans="6:21" x14ac:dyDescent="0.25">
      <c r="F20" s="2">
        <v>15</v>
      </c>
      <c r="G20" s="2">
        <f t="shared" si="13"/>
        <v>6.4999999999999947</v>
      </c>
      <c r="H20" s="2">
        <f t="shared" si="14"/>
        <v>-6.0279424313603318E+18</v>
      </c>
      <c r="I20" s="2">
        <f t="shared" si="15"/>
        <v>-2.5044529318249251E+20</v>
      </c>
      <c r="J20" s="2">
        <f t="shared" si="16"/>
        <v>6.5499999999999945</v>
      </c>
      <c r="K20" s="2">
        <f t="shared" si="17"/>
        <v>-2.5044529318249251E+19</v>
      </c>
      <c r="L20" s="2">
        <f t="shared" si="18"/>
        <v>-7.8147005632069911E+19</v>
      </c>
      <c r="M20" s="2">
        <f t="shared" si="19"/>
        <v>-1.9328714405695632E+20</v>
      </c>
      <c r="N20" s="2">
        <f t="shared" si="20"/>
        <v>-8.5724884377230901E+20</v>
      </c>
      <c r="O20" s="2">
        <f t="shared" si="21"/>
        <v>-1.0620495262764132E+21</v>
      </c>
      <c r="P20" s="2">
        <f t="shared" si="22"/>
        <v>-3.364852294774141E+21</v>
      </c>
      <c r="Q20" s="2">
        <f t="shared" si="23"/>
        <v>-8.322043144540598E+21</v>
      </c>
      <c r="R20" s="2">
        <f t="shared" si="24"/>
        <v>-3.6722776251234364E+22</v>
      </c>
      <c r="T20" s="2">
        <f t="shared" si="25"/>
        <v>-2.375269454114351E+20</v>
      </c>
      <c r="U20" s="2">
        <f t="shared" si="26"/>
        <v>-1.0193102776023376E+22</v>
      </c>
    </row>
    <row r="21" spans="6:21" x14ac:dyDescent="0.25">
      <c r="F21" s="2">
        <v>16</v>
      </c>
      <c r="G21" s="2">
        <f t="shared" si="13"/>
        <v>6.5999999999999943</v>
      </c>
      <c r="H21" s="2">
        <f t="shared" si="14"/>
        <v>-2.4355488784279542E+20</v>
      </c>
      <c r="I21" s="2">
        <f t="shared" si="15"/>
        <v>-1.0443548069205868E+22</v>
      </c>
      <c r="J21" s="2">
        <f t="shared" si="16"/>
        <v>6.6499999999999941</v>
      </c>
      <c r="K21" s="2">
        <f t="shared" si="17"/>
        <v>-1.0443548069205869E+21</v>
      </c>
      <c r="L21" s="2">
        <f t="shared" si="18"/>
        <v>-3.3269968876924332E+21</v>
      </c>
      <c r="M21" s="2">
        <f t="shared" si="19"/>
        <v>-8.426221398905333E+21</v>
      </c>
      <c r="N21" s="2">
        <f t="shared" si="20"/>
        <v>-3.8434031434786958E+22</v>
      </c>
      <c r="O21" s="2">
        <f t="shared" si="21"/>
        <v>-4.565284161543693E+22</v>
      </c>
      <c r="P21" s="2">
        <f t="shared" si="22"/>
        <v>-1.4763733183969492E+23</v>
      </c>
      <c r="Q21" s="2">
        <f t="shared" si="23"/>
        <v>-3.7389676627866367E+23</v>
      </c>
      <c r="R21" s="2">
        <f t="shared" si="24"/>
        <v>-1.6991662229658909E+24</v>
      </c>
      <c r="T21" s="2">
        <f t="shared" si="25"/>
        <v>-1.0497470469150513E+22</v>
      </c>
      <c r="U21" s="2">
        <f t="shared" si="26"/>
        <v>-4.6464787680300757E+23</v>
      </c>
    </row>
    <row r="22" spans="6:21" x14ac:dyDescent="0.25">
      <c r="F22" s="2">
        <v>17</v>
      </c>
      <c r="G22" s="2">
        <f t="shared" si="13"/>
        <v>6.699999999999994</v>
      </c>
      <c r="H22" s="2">
        <f t="shared" si="14"/>
        <v>-1.0741025356993308E+22</v>
      </c>
      <c r="I22" s="2">
        <f t="shared" si="15"/>
        <v>-4.7509142487221343E+23</v>
      </c>
      <c r="J22" s="2">
        <f t="shared" si="16"/>
        <v>6.7499999999999938</v>
      </c>
      <c r="K22" s="2">
        <f t="shared" si="17"/>
        <v>-4.7509142487221345E+22</v>
      </c>
      <c r="L22" s="2">
        <f t="shared" si="18"/>
        <v>-1.5450323714924878E+23</v>
      </c>
      <c r="M22" s="2">
        <f t="shared" si="19"/>
        <v>-4.006510560031235E+23</v>
      </c>
      <c r="N22" s="2">
        <f t="shared" si="20"/>
        <v>-1.8789150198668334E+24</v>
      </c>
      <c r="O22" s="2">
        <f t="shared" si="21"/>
        <v>-2.1398818932405481E+24</v>
      </c>
      <c r="P22" s="2">
        <f t="shared" si="22"/>
        <v>-7.0628382703180421E+24</v>
      </c>
      <c r="Q22" s="2">
        <f t="shared" si="23"/>
        <v>-1.831405877379612E+25</v>
      </c>
      <c r="R22" s="2">
        <f t="shared" si="24"/>
        <v>-8.5678377353936111E+25</v>
      </c>
      <c r="T22" s="2">
        <f t="shared" si="25"/>
        <v>-5.0612212477646657E+23</v>
      </c>
      <c r="U22" s="2">
        <f t="shared" si="26"/>
        <v>-2.30953422225675E+25</v>
      </c>
    </row>
    <row r="23" spans="6:21" x14ac:dyDescent="0.25">
      <c r="F23" s="2">
        <v>18</v>
      </c>
      <c r="G23" s="2">
        <f t="shared" si="13"/>
        <v>6.7999999999999936</v>
      </c>
      <c r="H23" s="2">
        <f t="shared" si="14"/>
        <v>-5.1686315013345985E+23</v>
      </c>
      <c r="I23" s="2">
        <f t="shared" si="15"/>
        <v>-2.3570433647439711E+25</v>
      </c>
      <c r="J23" s="2">
        <f t="shared" si="16"/>
        <v>6.8499999999999934</v>
      </c>
      <c r="K23" s="2">
        <f t="shared" si="17"/>
        <v>-2.3570433647439713E+24</v>
      </c>
      <c r="L23" s="2">
        <f t="shared" si="18"/>
        <v>-7.8241009711365613E+24</v>
      </c>
      <c r="M23" s="2">
        <f t="shared" si="19"/>
        <v>-2.0771429186165011E+25</v>
      </c>
      <c r="N23" s="2">
        <f t="shared" si="20"/>
        <v>-1.0012516254757213E+26</v>
      </c>
      <c r="O23" s="2">
        <f t="shared" si="21"/>
        <v>-1.0934115212785179E+26</v>
      </c>
      <c r="P23" s="2">
        <f t="shared" si="22"/>
        <v>-3.6828771642842077E+26</v>
      </c>
      <c r="Q23" s="2">
        <f t="shared" si="23"/>
        <v>-9.7768119182828158E+26</v>
      </c>
      <c r="R23" s="2">
        <f t="shared" si="24"/>
        <v>-4.7066796207300672E+27</v>
      </c>
      <c r="T23" s="2">
        <f t="shared" si="25"/>
        <v>-2.6612211037819878E+25</v>
      </c>
      <c r="U23" s="2">
        <f t="shared" si="26"/>
        <v>-1.2513264315618874E+27</v>
      </c>
    </row>
    <row r="24" spans="6:21" x14ac:dyDescent="0.25">
      <c r="F24" s="2">
        <v>19</v>
      </c>
      <c r="G24" s="2">
        <f t="shared" si="13"/>
        <v>6.8999999999999932</v>
      </c>
      <c r="H24" s="2">
        <f t="shared" si="14"/>
        <v>-2.7129074187953337E+25</v>
      </c>
      <c r="I24" s="2">
        <f t="shared" si="15"/>
        <v>-1.2748968652093271E+27</v>
      </c>
      <c r="J24" s="2">
        <f t="shared" si="16"/>
        <v>6.9499999999999931</v>
      </c>
      <c r="K24" s="2">
        <f t="shared" si="17"/>
        <v>-1.2748968652093272E+26</v>
      </c>
      <c r="L24" s="2">
        <f t="shared" si="18"/>
        <v>-4.3191483834349686E+26</v>
      </c>
      <c r="M24" s="2">
        <f t="shared" si="19"/>
        <v>-1.1737758791066011E+27</v>
      </c>
      <c r="N24" s="2">
        <f t="shared" si="20"/>
        <v>-5.8140151378640814E+27</v>
      </c>
      <c r="O24" s="2">
        <f t="shared" si="21"/>
        <v>-6.0885030364512823E+27</v>
      </c>
      <c r="P24" s="2">
        <f t="shared" si="22"/>
        <v>-2.0925723851713367E+28</v>
      </c>
      <c r="Q24" s="2">
        <f t="shared" si="23"/>
        <v>-5.6865254513431479E+28</v>
      </c>
      <c r="R24" s="2">
        <f t="shared" si="24"/>
        <v>-2.8159676329100304E+29</v>
      </c>
      <c r="T24" s="2">
        <f t="shared" si="25"/>
        <v>-1.5254810432142016E+27</v>
      </c>
      <c r="U24" s="2">
        <f t="shared" si="26"/>
        <v>-7.3877870509624007E+28</v>
      </c>
    </row>
    <row r="25" spans="6:21" x14ac:dyDescent="0.25">
      <c r="F25" s="2">
        <v>20</v>
      </c>
      <c r="G25" s="2">
        <f t="shared" si="13"/>
        <v>6.9999999999999929</v>
      </c>
      <c r="H25" s="2">
        <f t="shared" si="14"/>
        <v>-1.5526101174021549E+27</v>
      </c>
      <c r="I25" s="2">
        <f t="shared" si="15"/>
        <v>-7.5152767374833336E+28</v>
      </c>
      <c r="J25" s="2">
        <f t="shared" si="16"/>
        <v>7.0499999999999927</v>
      </c>
      <c r="K25" s="2">
        <f t="shared" si="17"/>
        <v>-7.515276737483334E+27</v>
      </c>
      <c r="L25" s="2">
        <f t="shared" si="18"/>
        <v>-2.598204609842654E+28</v>
      </c>
      <c r="M25" s="2">
        <f t="shared" si="19"/>
        <v>-7.227109530697203E+28</v>
      </c>
      <c r="N25" s="2">
        <f t="shared" si="20"/>
        <v>-3.6774601432520668E+29</v>
      </c>
      <c r="O25" s="2">
        <f t="shared" si="21"/>
        <v>-3.6933538721886412E+29</v>
      </c>
      <c r="P25" s="2">
        <f t="shared" si="22"/>
        <v>-1.2951163713897738E+30</v>
      </c>
      <c r="Q25" s="2">
        <f t="shared" si="23"/>
        <v>-3.6023073758772332E+30</v>
      </c>
      <c r="R25" s="2">
        <f t="shared" si="24"/>
        <v>-1.8342621807030569E+31</v>
      </c>
      <c r="T25" s="2">
        <f t="shared" si="25"/>
        <v>-9.5294595645581188E+28</v>
      </c>
      <c r="U25" s="2">
        <f t="shared" si="26"/>
        <v>-4.7511341147972406E+30</v>
      </c>
    </row>
    <row r="26" spans="6:21" x14ac:dyDescent="0.25">
      <c r="F26" s="2">
        <v>21</v>
      </c>
      <c r="G26" s="2">
        <f t="shared" si="13"/>
        <v>7.0999999999999925</v>
      </c>
      <c r="H26" s="2">
        <f t="shared" si="14"/>
        <v>-9.6847205762983342E+28</v>
      </c>
      <c r="I26" s="2">
        <f t="shared" si="15"/>
        <v>-4.8262868821720738E+30</v>
      </c>
      <c r="J26" s="2">
        <f t="shared" si="16"/>
        <v>7.1499999999999924</v>
      </c>
      <c r="K26" s="2">
        <f t="shared" si="17"/>
        <v>-4.8262868821720743E+29</v>
      </c>
      <c r="L26" s="2">
        <f t="shared" si="18"/>
        <v>-1.7025323726732625E+30</v>
      </c>
      <c r="M26" s="2">
        <f t="shared" si="19"/>
        <v>-4.8466035247245504E+30</v>
      </c>
      <c r="N26" s="2">
        <f t="shared" si="20"/>
        <v>-2.5327467665025363E+31</v>
      </c>
      <c r="O26" s="2">
        <f t="shared" si="21"/>
        <v>-2.4398073689121097E+31</v>
      </c>
      <c r="P26" s="2">
        <f t="shared" si="22"/>
        <v>-8.7279496730146854E+31</v>
      </c>
      <c r="Q26" s="2">
        <f t="shared" si="23"/>
        <v>-2.4844838976808154E+32</v>
      </c>
      <c r="R26" s="2">
        <f t="shared" si="24"/>
        <v>-1.3003416649036213E+33</v>
      </c>
      <c r="T26" s="2">
        <f t="shared" si="25"/>
        <v>-6.4847280246730328E+30</v>
      </c>
      <c r="U26" s="2">
        <f t="shared" si="26"/>
        <v>-3.3269925193153321E+32</v>
      </c>
    </row>
    <row r="27" spans="6:21" x14ac:dyDescent="0.25">
      <c r="F27" s="2">
        <v>22</v>
      </c>
      <c r="G27" s="2">
        <f t="shared" si="13"/>
        <v>7.1999999999999922</v>
      </c>
      <c r="H27" s="2">
        <f t="shared" si="14"/>
        <v>-6.5815752304360157E+30</v>
      </c>
      <c r="I27" s="2">
        <f t="shared" si="15"/>
        <v>-3.3752553881370526E+32</v>
      </c>
      <c r="J27" s="2">
        <f t="shared" si="16"/>
        <v>7.249999999999992</v>
      </c>
      <c r="K27" s="2">
        <f t="shared" si="17"/>
        <v>-3.3752553881370528E+31</v>
      </c>
      <c r="L27" s="2">
        <f t="shared" si="18"/>
        <v>-1.2147611025017845E+32</v>
      </c>
      <c r="M27" s="2">
        <f t="shared" si="19"/>
        <v>-3.5385730327382325E+32</v>
      </c>
      <c r="N27" s="2">
        <f t="shared" si="20"/>
        <v>-1.8985956774151755E+33</v>
      </c>
      <c r="O27" s="2">
        <f t="shared" si="21"/>
        <v>-1.7544711273761584E+33</v>
      </c>
      <c r="P27" s="2">
        <f t="shared" si="22"/>
        <v>-6.4020949878490543E+33</v>
      </c>
      <c r="Q27" s="2">
        <f t="shared" si="23"/>
        <v>-1.864843123533805E+34</v>
      </c>
      <c r="R27" s="2">
        <f t="shared" si="24"/>
        <v>-1.0028795662594758E+35</v>
      </c>
      <c r="T27" s="2">
        <f t="shared" si="25"/>
        <v>-4.8050250972409154E+32</v>
      </c>
      <c r="U27" s="2">
        <f t="shared" si="26"/>
        <v>-2.5357246699949656E+34</v>
      </c>
    </row>
    <row r="28" spans="6:21" x14ac:dyDescent="0.25">
      <c r="F28" s="2">
        <v>23</v>
      </c>
      <c r="G28" s="2">
        <f t="shared" si="13"/>
        <v>7.2999999999999918</v>
      </c>
      <c r="H28" s="2">
        <f t="shared" si="14"/>
        <v>-4.8708408495452759E+32</v>
      </c>
      <c r="I28" s="2">
        <f t="shared" si="15"/>
        <v>-2.5694772238763362E+34</v>
      </c>
      <c r="J28" s="2">
        <f t="shared" si="16"/>
        <v>7.3499999999999917</v>
      </c>
      <c r="K28" s="2">
        <f t="shared" si="17"/>
        <v>-2.5694772238763362E+33</v>
      </c>
      <c r="L28" s="2">
        <f t="shared" si="18"/>
        <v>-9.4336278559956591E+33</v>
      </c>
      <c r="M28" s="2">
        <f t="shared" si="19"/>
        <v>-2.8115999750513364E+34</v>
      </c>
      <c r="N28" s="2">
        <f t="shared" si="20"/>
        <v>-1.5484162338003882E+35</v>
      </c>
      <c r="O28" s="2">
        <f t="shared" si="21"/>
        <v>-1.3728301264238643E+35</v>
      </c>
      <c r="P28" s="2">
        <f t="shared" si="22"/>
        <v>-5.1093045053274049E+35</v>
      </c>
      <c r="Q28" s="2">
        <f t="shared" si="23"/>
        <v>-1.5227214615616247E+36</v>
      </c>
      <c r="R28" s="2">
        <f t="shared" si="24"/>
        <v>-8.4112475516891162E+36</v>
      </c>
      <c r="T28" s="2">
        <f t="shared" si="25"/>
        <v>-3.8751725969488872E+34</v>
      </c>
      <c r="U28" s="2">
        <f t="shared" si="26"/>
        <v>-2.1026390647533725E+36</v>
      </c>
    </row>
    <row r="29" spans="6:21" x14ac:dyDescent="0.25">
      <c r="F29" s="2">
        <v>24</v>
      </c>
      <c r="G29" s="2">
        <f t="shared" si="13"/>
        <v>7.3999999999999915</v>
      </c>
      <c r="H29" s="2">
        <f t="shared" si="14"/>
        <v>-3.9238810054443401E+34</v>
      </c>
      <c r="I29" s="2">
        <f t="shared" si="15"/>
        <v>-2.1283338369921359E+36</v>
      </c>
      <c r="J29" s="2">
        <f t="shared" si="16"/>
        <v>7.4499999999999913</v>
      </c>
      <c r="K29" s="2">
        <f t="shared" si="17"/>
        <v>-2.1283338369921359E+35</v>
      </c>
      <c r="L29" s="2">
        <f t="shared" si="18"/>
        <v>-7.9702302423967373E+35</v>
      </c>
      <c r="M29" s="2">
        <f t="shared" si="19"/>
        <v>-2.430097571288259E+36</v>
      </c>
      <c r="N29" s="2">
        <f t="shared" si="20"/>
        <v>-1.3733094827743827E+37</v>
      </c>
      <c r="O29" s="2">
        <f t="shared" si="21"/>
        <v>-1.1683792810809199E+37</v>
      </c>
      <c r="P29" s="2">
        <f t="shared" si="22"/>
        <v>-4.4345283751780904E+37</v>
      </c>
      <c r="Q29" s="2">
        <f t="shared" si="23"/>
        <v>-1.3520261444044614E+38</v>
      </c>
      <c r="R29" s="2">
        <f t="shared" si="24"/>
        <v>-7.6684996302486294E+38</v>
      </c>
      <c r="T29" s="2">
        <f t="shared" si="25"/>
        <v>-3.400028233749818E+36</v>
      </c>
      <c r="U29" s="2">
        <f t="shared" si="26"/>
        <v>-1.8960492537002103E+38</v>
      </c>
    </row>
    <row r="30" spans="6:21" x14ac:dyDescent="0.25">
      <c r="F30" s="2">
        <v>25</v>
      </c>
      <c r="G30" s="2">
        <f t="shared" si="13"/>
        <v>7.4999999999999911</v>
      </c>
      <c r="H30" s="2">
        <f t="shared" si="14"/>
        <v>-3.4392670438042615E+36</v>
      </c>
      <c r="I30" s="2">
        <f t="shared" si="15"/>
        <v>-1.9173325920701318E+38</v>
      </c>
      <c r="J30" s="2">
        <f t="shared" si="16"/>
        <v>7.5499999999999909</v>
      </c>
      <c r="K30" s="2">
        <f t="shared" si="17"/>
        <v>-1.9173325920701319E+37</v>
      </c>
      <c r="L30" s="2">
        <f t="shared" si="18"/>
        <v>-7.3227277586816314E+37</v>
      </c>
      <c r="M30" s="2">
        <f t="shared" si="19"/>
        <v>-2.2837194931048254E+38</v>
      </c>
      <c r="N30" s="2">
        <f t="shared" si="20"/>
        <v>-1.3239745243684859E+39</v>
      </c>
      <c r="O30" s="2">
        <f t="shared" si="21"/>
        <v>-1.0810790333222998E+39</v>
      </c>
      <c r="P30" s="2">
        <f t="shared" si="22"/>
        <v>-4.1839724677956245E+39</v>
      </c>
      <c r="Q30" s="2">
        <f t="shared" si="23"/>
        <v>-1.3048011984477845E+40</v>
      </c>
      <c r="R30" s="2">
        <f t="shared" si="24"/>
        <v>-7.5964454502114566E+40</v>
      </c>
      <c r="T30" s="2">
        <f t="shared" si="25"/>
        <v>-3.2439105068063085E+38</v>
      </c>
      <c r="U30" s="2">
        <f t="shared" si="26"/>
        <v>-1.8584917073330634E+40</v>
      </c>
    </row>
    <row r="31" spans="6:21" x14ac:dyDescent="0.25">
      <c r="F31" s="2">
        <v>26</v>
      </c>
      <c r="G31" s="2">
        <f t="shared" si="13"/>
        <v>7.5999999999999908</v>
      </c>
      <c r="H31" s="2">
        <f t="shared" si="14"/>
        <v>-3.2783031772443509E+38</v>
      </c>
      <c r="I31" s="2">
        <f t="shared" si="15"/>
        <v>-1.8776650332537647E+40</v>
      </c>
      <c r="J31" s="2">
        <f t="shared" si="16"/>
        <v>7.6499999999999906</v>
      </c>
      <c r="K31" s="2">
        <f t="shared" si="17"/>
        <v>-1.8776650332537648E+39</v>
      </c>
      <c r="L31" s="2">
        <f t="shared" si="18"/>
        <v>-7.3128192013641546E+39</v>
      </c>
      <c r="M31" s="2">
        <f t="shared" si="19"/>
        <v>-2.3324337972259335E+40</v>
      </c>
      <c r="N31" s="2">
        <f t="shared" si="20"/>
        <v>-1.3868231628516625E+41</v>
      </c>
      <c r="O31" s="2">
        <f t="shared" si="21"/>
        <v>-1.0870308336220777E+41</v>
      </c>
      <c r="P31" s="2">
        <f t="shared" si="22"/>
        <v>-4.2893345878011138E+41</v>
      </c>
      <c r="Q31" s="2">
        <f t="shared" si="23"/>
        <v>-1.3680465125191248E+42</v>
      </c>
      <c r="R31" s="2">
        <f t="shared" si="24"/>
        <v>-8.1727176473540466E+42</v>
      </c>
      <c r="T31" s="2">
        <f t="shared" si="25"/>
        <v>-3.3639049277611167E+40</v>
      </c>
      <c r="U31" s="2">
        <f t="shared" si="26"/>
        <v>-1.979230112219121E+42</v>
      </c>
    </row>
    <row r="32" spans="6:21" x14ac:dyDescent="0.25">
      <c r="F32" s="2">
        <v>27</v>
      </c>
      <c r="G32" s="2">
        <f t="shared" si="13"/>
        <v>7.6999999999999904</v>
      </c>
      <c r="H32" s="2">
        <f t="shared" si="14"/>
        <v>-3.3966879595335602E+40</v>
      </c>
      <c r="I32" s="2">
        <f t="shared" si="15"/>
        <v>-1.9980067625516586E+42</v>
      </c>
      <c r="J32" s="2">
        <f t="shared" si="16"/>
        <v>7.7499999999999902</v>
      </c>
      <c r="K32" s="2">
        <f t="shared" si="17"/>
        <v>-1.9980067625516587E+41</v>
      </c>
      <c r="L32" s="2">
        <f t="shared" si="18"/>
        <v>-7.9341750587802419E+41</v>
      </c>
      <c r="M32" s="2">
        <f t="shared" si="19"/>
        <v>-2.5877199782818646E+42</v>
      </c>
      <c r="N32" s="2">
        <f t="shared" si="20"/>
        <v>-1.5775671157331989E+43</v>
      </c>
      <c r="O32" s="2">
        <f t="shared" si="21"/>
        <v>-1.1872336592457164E+43</v>
      </c>
      <c r="P32" s="2">
        <f t="shared" si="22"/>
        <v>-4.7758386040533973E+43</v>
      </c>
      <c r="Q32" s="2">
        <f t="shared" si="23"/>
        <v>-1.5575870481076822E+44</v>
      </c>
      <c r="R32" s="2">
        <f t="shared" si="24"/>
        <v>-9.545080279236177E+44</v>
      </c>
      <c r="T32" s="2">
        <f t="shared" si="25"/>
        <v>-3.7896244669844887E+42</v>
      </c>
      <c r="U32" s="2">
        <f t="shared" si="26"/>
        <v>-2.2890242436977988E+44</v>
      </c>
    </row>
    <row r="33" spans="6:21" x14ac:dyDescent="0.25">
      <c r="F33" s="2">
        <v>28</v>
      </c>
      <c r="G33" s="2">
        <f t="shared" si="13"/>
        <v>7.7999999999999901</v>
      </c>
      <c r="H33" s="2">
        <f t="shared" si="14"/>
        <v>-3.8235913465798241E+42</v>
      </c>
      <c r="I33" s="2">
        <f t="shared" si="15"/>
        <v>-2.3090043113233156E+44</v>
      </c>
      <c r="J33" s="2">
        <f t="shared" si="16"/>
        <v>7.8499999999999899</v>
      </c>
      <c r="K33" s="2">
        <f t="shared" si="17"/>
        <v>-2.3090043113233156E+43</v>
      </c>
      <c r="L33" s="2">
        <f t="shared" si="18"/>
        <v>-9.3479074326204871E+43</v>
      </c>
      <c r="M33" s="2">
        <f t="shared" si="19"/>
        <v>-3.1171397405301085E+44</v>
      </c>
      <c r="N33" s="2">
        <f t="shared" si="20"/>
        <v>-1.9479186853094041E+45</v>
      </c>
      <c r="O33" s="2">
        <f t="shared" si="21"/>
        <v>-1.4077806242594341E+45</v>
      </c>
      <c r="P33" s="2">
        <f t="shared" si="22"/>
        <v>-5.7724786187955532E+45</v>
      </c>
      <c r="Q33" s="2">
        <f t="shared" si="23"/>
        <v>-1.9248286421961709E+46</v>
      </c>
      <c r="R33" s="2">
        <f t="shared" si="24"/>
        <v>-1.2096123313899824E+47</v>
      </c>
      <c r="T33" s="2">
        <f t="shared" si="25"/>
        <v>-4.6356580419684481E+44</v>
      </c>
      <c r="U33" s="2">
        <f t="shared" si="26"/>
        <v>-2.8735090640795365E+46</v>
      </c>
    </row>
    <row r="34" spans="6:21" x14ac:dyDescent="0.25">
      <c r="F34" s="2">
        <v>29</v>
      </c>
      <c r="G34" s="2">
        <f t="shared" si="13"/>
        <v>7.8999999999999897</v>
      </c>
      <c r="H34" s="2">
        <f t="shared" si="14"/>
        <v>-4.6738939554342464E+44</v>
      </c>
      <c r="I34" s="2">
        <f t="shared" si="15"/>
        <v>-2.8965991071927696E+46</v>
      </c>
      <c r="J34" s="2">
        <f t="shared" si="16"/>
        <v>7.9499999999999895</v>
      </c>
      <c r="K34" s="2">
        <f t="shared" si="17"/>
        <v>-2.8965991071927698E+45</v>
      </c>
      <c r="L34" s="2">
        <f t="shared" si="18"/>
        <v>-1.195389850231175E+46</v>
      </c>
      <c r="M34" s="2">
        <f t="shared" si="19"/>
        <v>-4.0748561247538902E+46</v>
      </c>
      <c r="N34" s="2">
        <f t="shared" si="20"/>
        <v>-2.6095001825436243E+47</v>
      </c>
      <c r="O34" s="2">
        <f t="shared" si="21"/>
        <v>-1.8114598790237959E+47</v>
      </c>
      <c r="P34" s="2">
        <f t="shared" si="22"/>
        <v>-7.5703924280692259E+47</v>
      </c>
      <c r="Q34" s="2">
        <f t="shared" si="23"/>
        <v>-2.5805341914716965E+48</v>
      </c>
      <c r="R34" s="2">
        <f t="shared" si="24"/>
        <v>-1.6624896536348076E+49</v>
      </c>
      <c r="T34" s="2">
        <f t="shared" si="25"/>
        <v>-6.1541922810209413E+46</v>
      </c>
      <c r="U34" s="2">
        <f t="shared" si="26"/>
        <v>-3.9135315654679495E+48</v>
      </c>
    </row>
    <row r="35" spans="6:21" x14ac:dyDescent="0.25">
      <c r="F35" s="2">
        <v>30</v>
      </c>
      <c r="G35" s="2">
        <f t="shared" si="13"/>
        <v>7.9999999999999893</v>
      </c>
      <c r="H35" s="2">
        <f t="shared" si="14"/>
        <v>-6.2009312205752838E+46</v>
      </c>
      <c r="I35" s="2">
        <f t="shared" si="15"/>
        <v>-3.9424975565398771E+48</v>
      </c>
      <c r="J35" s="2">
        <f t="shared" si="16"/>
        <v>8.0499999999999901</v>
      </c>
      <c r="K35" s="2">
        <f t="shared" si="17"/>
        <v>-3.9424975565398774E+47</v>
      </c>
      <c r="L35" s="2">
        <f t="shared" si="18"/>
        <v>-1.6583293462349755E+48</v>
      </c>
      <c r="M35" s="2">
        <f t="shared" si="19"/>
        <v>-5.7778742797723929E+48</v>
      </c>
      <c r="N35" s="2">
        <f t="shared" si="20"/>
        <v>-3.7908059062967464E+49</v>
      </c>
      <c r="O35" s="2">
        <f t="shared" si="21"/>
        <v>-2.5281591811619754E+49</v>
      </c>
      <c r="P35" s="2">
        <f t="shared" si="22"/>
        <v>-1.0767249048236809E+50</v>
      </c>
      <c r="Q35" s="2">
        <f t="shared" si="23"/>
        <v>-3.7513809307313477E+50</v>
      </c>
      <c r="R35" s="2">
        <f t="shared" si="24"/>
        <v>-2.4768916332029808E+51</v>
      </c>
      <c r="T35" s="2">
        <f t="shared" si="25"/>
        <v>-8.8624526784393634E+48</v>
      </c>
      <c r="U35" s="2">
        <f t="shared" si="26"/>
        <v>-5.779657320209344E+50</v>
      </c>
    </row>
    <row r="36" spans="6:21" x14ac:dyDescent="0.25">
      <c r="F36" s="2">
        <v>31</v>
      </c>
      <c r="G36" s="2">
        <f t="shared" si="13"/>
        <v>8.099999999999989</v>
      </c>
      <c r="H36" s="2">
        <f t="shared" si="14"/>
        <v>-8.9244619906451168E+48</v>
      </c>
      <c r="I36" s="2">
        <f t="shared" si="15"/>
        <v>-5.8190822957747424E+50</v>
      </c>
      <c r="J36" s="2">
        <f t="shared" si="16"/>
        <v>8.1499999999999897</v>
      </c>
      <c r="K36" s="2">
        <f t="shared" si="17"/>
        <v>-5.8190822957747432E+49</v>
      </c>
      <c r="L36" s="2">
        <f t="shared" si="18"/>
        <v>-2.4944725838125844E+50</v>
      </c>
      <c r="M36" s="2">
        <f t="shared" si="19"/>
        <v>-8.8818565879308529E+50</v>
      </c>
      <c r="N36" s="2">
        <f t="shared" si="20"/>
        <v>-5.9686343345073774E+51</v>
      </c>
      <c r="O36" s="2">
        <f t="shared" si="21"/>
        <v>-3.8251287084702205E+51</v>
      </c>
      <c r="P36" s="2">
        <f t="shared" si="22"/>
        <v>-1.6599896716706754E+52</v>
      </c>
      <c r="Q36" s="2">
        <f t="shared" si="23"/>
        <v>-5.910443511549629E+52</v>
      </c>
      <c r="R36" s="2">
        <f t="shared" si="24"/>
        <v>-3.9983113538099418E+53</v>
      </c>
      <c r="T36" s="2">
        <f t="shared" si="25"/>
        <v>-1.3836818319689686E+51</v>
      </c>
      <c r="U36" s="2">
        <f t="shared" si="26"/>
        <v>-9.2510821292311747E+52</v>
      </c>
    </row>
    <row r="37" spans="6:21" x14ac:dyDescent="0.25">
      <c r="F37" s="2">
        <v>32</v>
      </c>
      <c r="G37" s="2">
        <f t="shared" si="13"/>
        <v>8.1999999999999886</v>
      </c>
      <c r="H37" s="2">
        <f t="shared" si="14"/>
        <v>-1.3926062939596138E+51</v>
      </c>
      <c r="I37" s="2">
        <f t="shared" si="15"/>
        <v>-9.3092729521889226E+52</v>
      </c>
      <c r="J37" s="2">
        <f t="shared" si="16"/>
        <v>8.2499999999999893</v>
      </c>
      <c r="K37" s="2">
        <f t="shared" si="17"/>
        <v>-9.3092729521889234E+51</v>
      </c>
      <c r="L37" s="2">
        <f t="shared" si="18"/>
        <v>-4.0664145475500339E+52</v>
      </c>
      <c r="M37" s="2">
        <f t="shared" si="19"/>
        <v>-1.4794389178776543E+53</v>
      </c>
      <c r="N37" s="2">
        <f t="shared" si="20"/>
        <v>-1.0180446724527807E+54</v>
      </c>
      <c r="O37" s="2">
        <f t="shared" si="21"/>
        <v>-6.2709745046622827E+53</v>
      </c>
      <c r="P37" s="2">
        <f t="shared" si="22"/>
        <v>-2.7726923767115298E+54</v>
      </c>
      <c r="Q37" s="2">
        <f t="shared" si="23"/>
        <v>-1.0087353995005918E+55</v>
      </c>
      <c r="R37" s="2">
        <f t="shared" si="24"/>
        <v>-6.9895866263184122E+55</v>
      </c>
      <c r="T37" s="2">
        <f t="shared" si="25"/>
        <v>-2.3409500332191686E+53</v>
      </c>
      <c r="U37" s="2">
        <f t="shared" si="26"/>
        <v>-1.6040509409514209E+55</v>
      </c>
    </row>
    <row r="38" spans="6:21" x14ac:dyDescent="0.25">
      <c r="F38" s="2">
        <v>33</v>
      </c>
      <c r="G38" s="2">
        <f t="shared" si="13"/>
        <v>8.2999999999999883</v>
      </c>
      <c r="H38" s="2">
        <f t="shared" si="14"/>
        <v>-2.3548760961587649E+53</v>
      </c>
      <c r="I38" s="2">
        <f t="shared" si="15"/>
        <v>-1.6133602139036097E+55</v>
      </c>
      <c r="J38" s="2">
        <f t="shared" si="16"/>
        <v>8.349999999999989</v>
      </c>
      <c r="K38" s="2">
        <f t="shared" si="17"/>
        <v>-1.6133602139036099E+54</v>
      </c>
      <c r="L38" s="2">
        <f t="shared" si="18"/>
        <v>-7.1803522064936357E+54</v>
      </c>
      <c r="M38" s="2">
        <f t="shared" si="19"/>
        <v>-2.668847605193287E+55</v>
      </c>
      <c r="N38" s="2">
        <f t="shared" si="20"/>
        <v>-1.8801153028701611E+56</v>
      </c>
      <c r="O38" s="2">
        <f t="shared" si="21"/>
        <v>-1.1133983985180053E+56</v>
      </c>
      <c r="P38" s="2">
        <f t="shared" si="22"/>
        <v>-5.0150231676058522E+56</v>
      </c>
      <c r="Q38" s="2">
        <f t="shared" si="23"/>
        <v>-1.8639817007311248E+57</v>
      </c>
      <c r="R38" s="2">
        <f t="shared" si="24"/>
        <v>-1.3225535575003502E+58</v>
      </c>
      <c r="T38" s="2">
        <f t="shared" si="25"/>
        <v>-4.2893757836295453E+55</v>
      </c>
      <c r="U38" s="2">
        <f t="shared" si="26"/>
        <v>-3.0113072416397872E+57</v>
      </c>
    </row>
    <row r="39" spans="6:21" x14ac:dyDescent="0.25">
      <c r="F39" s="2">
        <v>34</v>
      </c>
      <c r="G39" s="2">
        <f t="shared" si="13"/>
        <v>8.3999999999999879</v>
      </c>
      <c r="H39" s="2">
        <f t="shared" si="14"/>
        <v>-4.3129245445911331E+55</v>
      </c>
      <c r="I39" s="2">
        <f t="shared" si="15"/>
        <v>-3.0274408437788234E+57</v>
      </c>
      <c r="J39" s="2">
        <f t="shared" si="16"/>
        <v>8.4499999999999886</v>
      </c>
      <c r="K39" s="2">
        <f t="shared" si="17"/>
        <v>-3.0274408437788237E+56</v>
      </c>
      <c r="L39" s="2">
        <f t="shared" si="18"/>
        <v>-1.3726366423717764E+57</v>
      </c>
      <c r="M39" s="2">
        <f t="shared" si="19"/>
        <v>-5.2114461566279809E+57</v>
      </c>
      <c r="N39" s="2">
        <f t="shared" si="20"/>
        <v>-3.7575410823621113E+58</v>
      </c>
      <c r="O39" s="2">
        <f t="shared" si="21"/>
        <v>-2.1397851159877883E+58</v>
      </c>
      <c r="P39" s="2">
        <f t="shared" si="22"/>
        <v>-9.8174041445001957E+58</v>
      </c>
      <c r="Q39" s="2">
        <f t="shared" si="23"/>
        <v>-3.727266673924323E+59</v>
      </c>
      <c r="R39" s="2">
        <f t="shared" si="24"/>
        <v>-2.707333860743214E+60</v>
      </c>
      <c r="T39" s="2">
        <f t="shared" si="25"/>
        <v>-8.5077200843330838E+57</v>
      </c>
      <c r="U39" s="2">
        <f t="shared" si="26"/>
        <v>-6.1175552159632674E+59</v>
      </c>
    </row>
    <row r="40" spans="6:21" x14ac:dyDescent="0.25">
      <c r="F40" s="2">
        <v>35</v>
      </c>
      <c r="G40" s="2">
        <f t="shared" si="13"/>
        <v>8.4999999999999876</v>
      </c>
      <c r="H40" s="2">
        <f t="shared" si="14"/>
        <v>-8.5508493297789952E+57</v>
      </c>
      <c r="I40" s="2">
        <f t="shared" si="15"/>
        <v>-6.1478296244010557E+59</v>
      </c>
      <c r="J40" s="2">
        <f t="shared" si="16"/>
        <v>8.5499999999999883</v>
      </c>
      <c r="K40" s="2">
        <f t="shared" si="17"/>
        <v>-6.1478296244010563E+58</v>
      </c>
      <c r="L40" s="2">
        <f t="shared" si="18"/>
        <v>-2.8393205252201367E+59</v>
      </c>
      <c r="M40" s="2">
        <f t="shared" si="19"/>
        <v>-1.1009650871095968E+60</v>
      </c>
      <c r="N40" s="2">
        <f t="shared" si="20"/>
        <v>-8.1226775171499308E+60</v>
      </c>
      <c r="O40" s="2">
        <f t="shared" si="21"/>
        <v>-4.4490751255600623E+60</v>
      </c>
      <c r="P40" s="2">
        <f t="shared" si="22"/>
        <v>-2.0789735817311724E+61</v>
      </c>
      <c r="Q40" s="2">
        <f t="shared" si="23"/>
        <v>-8.0611992209059195E+61</v>
      </c>
      <c r="R40" s="2">
        <f t="shared" si="24"/>
        <v>-5.9926043954399082E+62</v>
      </c>
      <c r="T40" s="2">
        <f t="shared" si="25"/>
        <v>-1.8256583487761937E+60</v>
      </c>
      <c r="U40" s="2">
        <f t="shared" si="26"/>
        <v>-1.3441882845371545E+62</v>
      </c>
    </row>
    <row r="41" spans="6:21" x14ac:dyDescent="0.25">
      <c r="F41" s="2">
        <v>36</v>
      </c>
      <c r="G41" s="2">
        <f t="shared" si="13"/>
        <v>8.5999999999999872</v>
      </c>
      <c r="H41" s="2">
        <f t="shared" si="14"/>
        <v>-1.8342091981059725E+60</v>
      </c>
      <c r="I41" s="2">
        <f t="shared" si="15"/>
        <v>-1.3503361141615555E+62</v>
      </c>
      <c r="J41" s="2">
        <f t="shared" si="16"/>
        <v>8.6499999999999879</v>
      </c>
      <c r="K41" s="2">
        <f t="shared" si="17"/>
        <v>-1.3503361141615556E+61</v>
      </c>
      <c r="L41" s="2">
        <f t="shared" si="18"/>
        <v>-6.3517661638828288E+61</v>
      </c>
      <c r="M41" s="2">
        <f t="shared" si="19"/>
        <v>-2.515022127726819E+62</v>
      </c>
      <c r="N41" s="2">
        <f t="shared" si="20"/>
        <v>-1.8982115906215253E+63</v>
      </c>
      <c r="O41" s="2">
        <f t="shared" si="21"/>
        <v>-1.0002860099442547E+63</v>
      </c>
      <c r="P41" s="2">
        <f t="shared" si="22"/>
        <v>-4.7599770326213269E+63</v>
      </c>
      <c r="Q41" s="2">
        <f t="shared" si="23"/>
        <v>-1.8847082294799094E+64</v>
      </c>
      <c r="R41" s="2">
        <f t="shared" si="24"/>
        <v>-1.4335473375739278E+65</v>
      </c>
      <c r="T41" s="2">
        <f t="shared" si="25"/>
        <v>-4.2362578343102682E+62</v>
      </c>
      <c r="U41" s="2">
        <f t="shared" si="26"/>
        <v>-3.1928189737029645E+64</v>
      </c>
    </row>
    <row r="42" spans="6:21" x14ac:dyDescent="0.25">
      <c r="F42" s="2">
        <v>37</v>
      </c>
      <c r="G42" s="2">
        <f t="shared" si="13"/>
        <v>8.6999999999999869</v>
      </c>
      <c r="H42" s="2">
        <f t="shared" si="14"/>
        <v>-4.2545999262913284E+62</v>
      </c>
      <c r="I42" s="2">
        <f t="shared" si="15"/>
        <v>-3.2063223348445802E+64</v>
      </c>
      <c r="J42" s="2">
        <f t="shared" si="16"/>
        <v>8.7499999999999876</v>
      </c>
      <c r="K42" s="2">
        <f t="shared" si="17"/>
        <v>-3.2063223348445804E+63</v>
      </c>
      <c r="L42" s="2">
        <f t="shared" si="18"/>
        <v>-1.5359156720743226E+64</v>
      </c>
      <c r="M42" s="2">
        <f t="shared" si="19"/>
        <v>-6.2091846332191836E+64</v>
      </c>
      <c r="N42" s="2">
        <f t="shared" si="20"/>
        <v>-4.7930621167157464E+65</v>
      </c>
      <c r="O42" s="2">
        <f t="shared" si="21"/>
        <v>-2.4305668771797293E+65</v>
      </c>
      <c r="P42" s="2">
        <f t="shared" si="22"/>
        <v>-1.1777104799469452E+66</v>
      </c>
      <c r="Q42" s="2">
        <f t="shared" si="23"/>
        <v>-4.7609988933673E+66</v>
      </c>
      <c r="R42" s="2">
        <f t="shared" si="24"/>
        <v>-3.7043131969447538E+67</v>
      </c>
      <c r="T42" s="2">
        <f t="shared" si="25"/>
        <v>-1.0623575668538156E+65</v>
      </c>
      <c r="U42" s="2">
        <f t="shared" si="26"/>
        <v>-8.1939345672989999E+66</v>
      </c>
    </row>
    <row r="43" spans="6:21" x14ac:dyDescent="0.25">
      <c r="F43" s="2">
        <v>38</v>
      </c>
      <c r="G43" s="2">
        <f t="shared" si="13"/>
        <v>8.7999999999999865</v>
      </c>
      <c r="H43" s="2">
        <f t="shared" si="14"/>
        <v>-1.066612166780107E+65</v>
      </c>
      <c r="I43" s="2">
        <f t="shared" si="15"/>
        <v>-8.2259977906474464E+66</v>
      </c>
      <c r="J43" s="2">
        <f t="shared" si="16"/>
        <v>8.8499999999999872</v>
      </c>
      <c r="K43" s="2">
        <f t="shared" si="17"/>
        <v>-8.2259977906474468E+65</v>
      </c>
      <c r="L43" s="2">
        <f t="shared" si="18"/>
        <v>-4.0123992171372587E+66</v>
      </c>
      <c r="M43" s="2">
        <f t="shared" si="19"/>
        <v>-1.6558576442226157E+67</v>
      </c>
      <c r="N43" s="2">
        <f t="shared" si="20"/>
        <v>-1.3070049830172454E+68</v>
      </c>
      <c r="O43" s="2">
        <f t="shared" si="21"/>
        <v>-6.3795988761450278E+67</v>
      </c>
      <c r="P43" s="2">
        <f t="shared" si="22"/>
        <v>-3.1471953326322823E+68</v>
      </c>
      <c r="Q43" s="2">
        <f t="shared" si="23"/>
        <v>-1.2987789852265979E+69</v>
      </c>
      <c r="R43" s="2">
        <f t="shared" si="24"/>
        <v>-1.0334242617695219E+70</v>
      </c>
      <c r="T43" s="2">
        <f t="shared" si="25"/>
        <v>-2.8777508233252687E+67</v>
      </c>
      <c r="U43" s="2">
        <f t="shared" si="26"/>
        <v>-2.2708392739060537E+69</v>
      </c>
    </row>
    <row r="44" spans="6:21" x14ac:dyDescent="0.25">
      <c r="F44" s="2">
        <v>39</v>
      </c>
      <c r="G44" s="2">
        <f t="shared" si="13"/>
        <v>8.8999999999999861</v>
      </c>
      <c r="H44" s="2">
        <f t="shared" si="14"/>
        <v>-2.8884169449930696E+67</v>
      </c>
      <c r="I44" s="2">
        <f t="shared" si="15"/>
        <v>-2.2790652716967011E+69</v>
      </c>
      <c r="J44" s="2">
        <f t="shared" si="16"/>
        <v>8.9499999999999869</v>
      </c>
      <c r="K44" s="2">
        <f t="shared" si="17"/>
        <v>-2.2790652716967013E+68</v>
      </c>
      <c r="L44" s="2">
        <f t="shared" si="18"/>
        <v>-1.1318156735656679E+69</v>
      </c>
      <c r="M44" s="2">
        <f t="shared" si="19"/>
        <v>-4.7673617518876591E+69</v>
      </c>
      <c r="N44" s="2">
        <f t="shared" si="20"/>
        <v>-3.8468899884785508E+70</v>
      </c>
      <c r="O44" s="2">
        <f t="shared" si="21"/>
        <v>-1.8078182927919953E+70</v>
      </c>
      <c r="P44" s="2">
        <f t="shared" si="22"/>
        <v>-9.0789104494359768E+70</v>
      </c>
      <c r="Q44" s="2">
        <f t="shared" si="23"/>
        <v>-3.8240993357615836E+71</v>
      </c>
      <c r="R44" s="2">
        <f t="shared" si="24"/>
        <v>-3.1110047902519584E+72</v>
      </c>
      <c r="T44" s="2">
        <f t="shared" si="25"/>
        <v>-8.4158602104769722E+69</v>
      </c>
      <c r="U44" s="2">
        <f t="shared" si="26"/>
        <v>-6.792468415534857E+71</v>
      </c>
    </row>
    <row r="45" spans="6:21" x14ac:dyDescent="0.25">
      <c r="F45" s="2">
        <v>40</v>
      </c>
      <c r="G45" s="2">
        <f t="shared" si="13"/>
        <v>8.9999999999999858</v>
      </c>
      <c r="H45" s="2">
        <f t="shared" si="14"/>
        <v>-8.4447443799269031E+69</v>
      </c>
      <c r="I45" s="2">
        <f t="shared" si="15"/>
        <v>-6.8152590682518244E+71</v>
      </c>
      <c r="J45" s="2">
        <f t="shared" si="16"/>
        <v>9.0499999999999865</v>
      </c>
      <c r="K45" s="2">
        <f t="shared" si="17"/>
        <v>-6.8152590682518252E+70</v>
      </c>
      <c r="L45" s="2">
        <f t="shared" si="18"/>
        <v>-3.4455059644381297E+71</v>
      </c>
      <c r="M45" s="2">
        <f t="shared" si="19"/>
        <v>-1.4810544289918676E+72</v>
      </c>
      <c r="N45" s="2">
        <f t="shared" si="20"/>
        <v>-1.2214713791588592E+73</v>
      </c>
      <c r="O45" s="2">
        <f t="shared" si="21"/>
        <v>-5.5279601152258944E+72</v>
      </c>
      <c r="P45" s="2">
        <f t="shared" si="22"/>
        <v>-2.8258036766186982E+73</v>
      </c>
      <c r="Q45" s="2">
        <f t="shared" si="23"/>
        <v>-1.2146561200906074E+74</v>
      </c>
      <c r="R45" s="2">
        <f t="shared" si="24"/>
        <v>-1.0100654007839485E+75</v>
      </c>
      <c r="T45" s="2">
        <f t="shared" si="25"/>
        <v>-2.6556794055237453E+72</v>
      </c>
      <c r="U45" s="2">
        <f t="shared" si="26"/>
        <v>-2.1917344307494498E+74</v>
      </c>
    </row>
    <row r="46" spans="6:21" x14ac:dyDescent="0.25">
      <c r="F46" s="2">
        <v>41</v>
      </c>
      <c r="G46" s="2">
        <f t="shared" si="13"/>
        <v>9.0999999999999854</v>
      </c>
      <c r="H46" s="2">
        <f t="shared" si="14"/>
        <v>-2.664124149903672E+72</v>
      </c>
      <c r="I46" s="2">
        <f t="shared" si="15"/>
        <v>-2.1985496898177016E+74</v>
      </c>
      <c r="J46" s="2">
        <f t="shared" si="16"/>
        <v>9.1499999999999861</v>
      </c>
      <c r="K46" s="2">
        <f t="shared" si="17"/>
        <v>-2.1985496898177017E+73</v>
      </c>
      <c r="L46" s="2">
        <f t="shared" si="18"/>
        <v>-1.1313766445389931E+74</v>
      </c>
      <c r="M46" s="2">
        <f t="shared" si="19"/>
        <v>-4.9621870443165871E+74</v>
      </c>
      <c r="N46" s="2">
        <f t="shared" si="20"/>
        <v>-4.1818723605846019E+75</v>
      </c>
      <c r="O46" s="2">
        <f t="shared" si="21"/>
        <v>-1.8230433511144454E+75</v>
      </c>
      <c r="P46" s="2">
        <f t="shared" si="22"/>
        <v>-9.4846641506696337E+75</v>
      </c>
      <c r="Q46" s="2">
        <f t="shared" si="23"/>
        <v>-4.1598868636864245E+76</v>
      </c>
      <c r="R46" s="2">
        <f t="shared" si="24"/>
        <v>-3.5350939353665077E+77</v>
      </c>
      <c r="T46" s="2">
        <f t="shared" si="25"/>
        <v>-9.0376176587564923E+74</v>
      </c>
      <c r="U46" s="2">
        <f t="shared" si="26"/>
        <v>-7.6249917077138825E+76</v>
      </c>
    </row>
    <row r="47" spans="6:21" x14ac:dyDescent="0.25">
      <c r="F47" s="2">
        <v>42</v>
      </c>
      <c r="G47" s="2">
        <f t="shared" si="13"/>
        <v>9.1999999999999851</v>
      </c>
      <c r="H47" s="2">
        <f t="shared" si="14"/>
        <v>-9.064258900255529E+74</v>
      </c>
      <c r="I47" s="2">
        <f t="shared" si="15"/>
        <v>-7.6469772046120601E+76</v>
      </c>
      <c r="J47" s="2">
        <f t="shared" si="16"/>
        <v>9.2499999999999858</v>
      </c>
      <c r="K47" s="2">
        <f t="shared" si="17"/>
        <v>-7.6469772046120608E+75</v>
      </c>
      <c r="L47" s="2">
        <f t="shared" si="18"/>
        <v>-4.0050680325471373E+76</v>
      </c>
      <c r="M47" s="2">
        <f t="shared" si="19"/>
        <v>-1.7920755251728912E+77</v>
      </c>
      <c r="N47" s="2">
        <f t="shared" si="20"/>
        <v>-1.542927786790543E+78</v>
      </c>
      <c r="O47" s="2">
        <f t="shared" si="21"/>
        <v>-6.4807406241718624E+77</v>
      </c>
      <c r="P47" s="2">
        <f t="shared" si="22"/>
        <v>-3.431211506253541E+78</v>
      </c>
      <c r="Q47" s="2">
        <f t="shared" si="23"/>
        <v>-1.5352808095859309E+79</v>
      </c>
      <c r="R47" s="2">
        <f t="shared" si="24"/>
        <v>-1.333003415551405E+80</v>
      </c>
      <c r="T47" s="2">
        <f t="shared" si="25"/>
        <v>-3.3151520494677936E+77</v>
      </c>
      <c r="U47" s="2">
        <f t="shared" si="26"/>
        <v>-2.8586075803630564E+79</v>
      </c>
    </row>
    <row r="48" spans="6:21" x14ac:dyDescent="0.25">
      <c r="F48" s="2">
        <v>43</v>
      </c>
      <c r="G48" s="2">
        <f t="shared" si="13"/>
        <v>9.2999999999999847</v>
      </c>
      <c r="H48" s="2">
        <f t="shared" si="14"/>
        <v>-3.3242163083680489E+77</v>
      </c>
      <c r="I48" s="2">
        <f t="shared" si="15"/>
        <v>-2.8662545575676685E+79</v>
      </c>
      <c r="J48" s="2">
        <f t="shared" si="16"/>
        <v>9.3499999999999854</v>
      </c>
      <c r="K48" s="2">
        <f t="shared" si="17"/>
        <v>-2.8662545575676688E+78</v>
      </c>
      <c r="L48" s="2">
        <f t="shared" si="18"/>
        <v>-1.5276829997602923E+79</v>
      </c>
      <c r="M48" s="2">
        <f t="shared" si="19"/>
        <v>-6.9725727492364318E+79</v>
      </c>
      <c r="N48" s="2">
        <f t="shared" si="20"/>
        <v>-6.131712689525589E+80</v>
      </c>
      <c r="O48" s="2">
        <f t="shared" si="21"/>
        <v>-2.4821150880070507E+80</v>
      </c>
      <c r="P48" s="2">
        <f t="shared" si="22"/>
        <v>-1.3371894586959328E+81</v>
      </c>
      <c r="Q48" s="2">
        <f t="shared" si="23"/>
        <v>-6.1030501439499119E+81</v>
      </c>
      <c r="R48" s="2">
        <f t="shared" si="24"/>
        <v>-5.4127391801975882E+82</v>
      </c>
      <c r="T48" s="2">
        <f t="shared" si="25"/>
        <v>-1.3100710641501018E+80</v>
      </c>
      <c r="U48" s="2">
        <f t="shared" si="26"/>
        <v>-1.1542680419344713E+82</v>
      </c>
    </row>
    <row r="49" spans="6:21" x14ac:dyDescent="0.25">
      <c r="F49" s="2">
        <v>44</v>
      </c>
      <c r="G49" s="2">
        <f t="shared" si="13"/>
        <v>9.3999999999999844</v>
      </c>
      <c r="H49" s="2">
        <f t="shared" si="14"/>
        <v>-1.3133952804584697E+80</v>
      </c>
      <c r="I49" s="2">
        <f t="shared" si="15"/>
        <v>-1.1571342964920389E+82</v>
      </c>
      <c r="J49" s="2">
        <f t="shared" si="16"/>
        <v>9.4499999999999851</v>
      </c>
      <c r="K49" s="2">
        <f t="shared" si="17"/>
        <v>-1.1571342964920391E+81</v>
      </c>
      <c r="L49" s="2">
        <f t="shared" si="18"/>
        <v>-6.2755265762120058E+81</v>
      </c>
      <c r="M49" s="2">
        <f t="shared" si="19"/>
        <v>-2.9211687990555378E+82</v>
      </c>
      <c r="N49" s="2">
        <f t="shared" si="20"/>
        <v>-2.6233374119027479E+83</v>
      </c>
      <c r="O49" s="2">
        <f t="shared" si="21"/>
        <v>-1.0236784559439932E+83</v>
      </c>
      <c r="P49" s="2">
        <f t="shared" si="22"/>
        <v>-5.610910738812667E+83</v>
      </c>
      <c r="Q49" s="2">
        <f t="shared" si="23"/>
        <v>-2.6117660689378271E+84</v>
      </c>
      <c r="R49" s="2">
        <f t="shared" si="24"/>
        <v>-2.3655701275656797E+85</v>
      </c>
      <c r="T49" s="2">
        <f t="shared" si="25"/>
        <v>-5.574421743671694E+82</v>
      </c>
      <c r="U49" s="2">
        <f t="shared" si="26"/>
        <v>-5.0172972344815639E+84</v>
      </c>
    </row>
    <row r="50" spans="6:21" x14ac:dyDescent="0.25">
      <c r="F50" s="2">
        <v>45</v>
      </c>
      <c r="G50" s="2">
        <f t="shared" si="13"/>
        <v>9.499999999999984</v>
      </c>
      <c r="H50" s="2">
        <f t="shared" si="14"/>
        <v>-5.587555696476279E+82</v>
      </c>
      <c r="I50" s="2">
        <f t="shared" si="15"/>
        <v>-5.0288685774464844E+84</v>
      </c>
      <c r="J50" s="2">
        <f t="shared" si="16"/>
        <v>9.5499999999999847</v>
      </c>
      <c r="K50" s="2">
        <f t="shared" si="17"/>
        <v>-5.0288685774464847E+83</v>
      </c>
      <c r="L50" s="2">
        <f t="shared" si="18"/>
        <v>-2.7748178922731937E+84</v>
      </c>
      <c r="M50" s="2">
        <f t="shared" si="19"/>
        <v>-1.3171077780320627E+85</v>
      </c>
      <c r="N50" s="2">
        <f t="shared" si="20"/>
        <v>-1.2076424265375966E+86</v>
      </c>
      <c r="O50" s="2">
        <f t="shared" si="21"/>
        <v>-4.5438620690570902E+85</v>
      </c>
      <c r="P50" s="2">
        <f t="shared" si="22"/>
        <v>-2.5336381845151956E+86</v>
      </c>
      <c r="Q50" s="2">
        <f t="shared" si="23"/>
        <v>-1.20261355796015E+87</v>
      </c>
      <c r="R50" s="2">
        <f t="shared" si="24"/>
        <v>-1.1121557147059688E+88</v>
      </c>
      <c r="T50" s="2">
        <f t="shared" si="25"/>
        <v>-2.5526486809448658E+85</v>
      </c>
      <c r="U50" s="2">
        <f t="shared" si="26"/>
        <v>-2.3464917534289329E+87</v>
      </c>
    </row>
    <row r="51" spans="6:21" x14ac:dyDescent="0.25">
      <c r="F51" s="2">
        <v>46</v>
      </c>
      <c r="G51" s="2">
        <f t="shared" si="13"/>
        <v>9.5999999999999837</v>
      </c>
      <c r="H51" s="2">
        <f t="shared" si="14"/>
        <v>-2.5582362366413421E+85</v>
      </c>
      <c r="I51" s="2">
        <f t="shared" si="15"/>
        <v>-2.3515206220063795E+87</v>
      </c>
      <c r="J51" s="2">
        <f t="shared" si="16"/>
        <v>9.6499999999999844</v>
      </c>
      <c r="K51" s="2">
        <f t="shared" si="17"/>
        <v>-2.3515206220063797E+86</v>
      </c>
      <c r="L51" s="2">
        <f t="shared" si="18"/>
        <v>-1.319960718214762E+87</v>
      </c>
      <c r="M51" s="2">
        <f t="shared" si="19"/>
        <v>-6.3879615537830968E+87</v>
      </c>
      <c r="N51" s="2">
        <f t="shared" si="20"/>
        <v>-5.9787603844039313E+88</v>
      </c>
      <c r="O51" s="2">
        <f t="shared" si="21"/>
        <v>-2.1696173120282478E+88</v>
      </c>
      <c r="P51" s="2">
        <f t="shared" si="22"/>
        <v>-1.2305618983164917E+89</v>
      </c>
      <c r="Q51" s="2">
        <f t="shared" si="23"/>
        <v>-5.9552451781838671E+89</v>
      </c>
      <c r="R51" s="2">
        <f t="shared" si="24"/>
        <v>-5.6219308361495292E+90</v>
      </c>
      <c r="T51" s="2">
        <f t="shared" si="25"/>
        <v>-1.2573100075039278E+88</v>
      </c>
      <c r="U51" s="2">
        <f t="shared" si="26"/>
        <v>-1.1801314040949804E+90</v>
      </c>
    </row>
    <row r="52" spans="6:21" x14ac:dyDescent="0.25">
      <c r="F52" s="2">
        <v>47</v>
      </c>
      <c r="G52" s="2">
        <f t="shared" si="13"/>
        <v>9.6999999999999833</v>
      </c>
      <c r="H52" s="2">
        <f t="shared" si="14"/>
        <v>-1.2598682437405692E+88</v>
      </c>
      <c r="I52" s="2">
        <f t="shared" si="15"/>
        <v>-1.1824829247169868E+90</v>
      </c>
      <c r="J52" s="2">
        <f t="shared" si="16"/>
        <v>9.749999999999984</v>
      </c>
      <c r="K52" s="2">
        <f t="shared" si="17"/>
        <v>-1.1824829247169868E+89</v>
      </c>
      <c r="L52" s="2">
        <f t="shared" si="18"/>
        <v>-6.7515842050301756E+89</v>
      </c>
      <c r="M52" s="2">
        <f t="shared" si="19"/>
        <v>-3.3308571478229143E+90</v>
      </c>
      <c r="N52" s="2">
        <f t="shared" si="20"/>
        <v>-3.1816351398500349E+91</v>
      </c>
      <c r="O52" s="2">
        <f t="shared" si="21"/>
        <v>-1.1138202560626377E+91</v>
      </c>
      <c r="P52" s="2">
        <f t="shared" si="22"/>
        <v>-6.4252177107024311E+91</v>
      </c>
      <c r="Q52" s="2">
        <f t="shared" si="23"/>
        <v>-3.1698103106028647E+92</v>
      </c>
      <c r="R52" s="2">
        <f t="shared" si="24"/>
        <v>-3.0540466304871473E+93</v>
      </c>
      <c r="T52" s="2">
        <f t="shared" si="25"/>
        <v>-6.6577718046039857E+90</v>
      </c>
      <c r="U52" s="2">
        <f t="shared" si="26"/>
        <v>-6.3794187489706595E+92</v>
      </c>
    </row>
    <row r="53" spans="6:21" x14ac:dyDescent="0.25">
      <c r="F53" s="2">
        <v>48</v>
      </c>
      <c r="G53" s="2">
        <f t="shared" si="13"/>
        <v>9.7999999999999829</v>
      </c>
      <c r="H53" s="2">
        <f t="shared" si="14"/>
        <v>-6.6703704870413917E+90</v>
      </c>
      <c r="I53" s="2">
        <f t="shared" si="15"/>
        <v>-6.3912435782178294E+92</v>
      </c>
      <c r="J53" s="2">
        <f t="shared" si="16"/>
        <v>9.8499999999999837</v>
      </c>
      <c r="K53" s="2">
        <f t="shared" si="17"/>
        <v>-6.39124357821783E+91</v>
      </c>
      <c r="L53" s="2">
        <f t="shared" si="18"/>
        <v>-3.7114680056206246E+92</v>
      </c>
      <c r="M53" s="2">
        <f t="shared" si="19"/>
        <v>-1.8662943181364309E+93</v>
      </c>
      <c r="N53" s="2">
        <f t="shared" si="20"/>
        <v>-1.8190102495341959E+94</v>
      </c>
      <c r="O53" s="2">
        <f t="shared" si="21"/>
        <v>-6.1446872955976829E+93</v>
      </c>
      <c r="P53" s="2">
        <f t="shared" si="22"/>
        <v>-3.6047637647085045E+94</v>
      </c>
      <c r="Q53" s="2">
        <f t="shared" si="23"/>
        <v>-1.8126190059559782E+95</v>
      </c>
      <c r="R53" s="2">
        <f t="shared" si="24"/>
        <v>-1.7820397325714937E+96</v>
      </c>
      <c r="T53" s="2">
        <f t="shared" si="25"/>
        <v>-3.788149528086854E+93</v>
      </c>
      <c r="U53" s="2">
        <f t="shared" si="26"/>
        <v>-3.704672493920762E+95</v>
      </c>
    </row>
    <row r="54" spans="6:21" x14ac:dyDescent="0.25">
      <c r="F54" s="2">
        <v>49</v>
      </c>
      <c r="G54" s="2">
        <f t="shared" si="13"/>
        <v>9.8999999999999826</v>
      </c>
      <c r="H54" s="2">
        <f t="shared" si="14"/>
        <v>-3.7948198985738953E+93</v>
      </c>
      <c r="I54" s="2">
        <f t="shared" si="15"/>
        <v>-3.71106373749898E+95</v>
      </c>
      <c r="J54" s="2">
        <f t="shared" si="16"/>
        <v>9.9499999999999833</v>
      </c>
      <c r="K54" s="2">
        <f t="shared" si="17"/>
        <v>-3.71106373749898E+94</v>
      </c>
      <c r="L54" s="2">
        <f t="shared" si="18"/>
        <v>-2.191591594161061E+95</v>
      </c>
      <c r="M54" s="2">
        <f t="shared" si="19"/>
        <v>-1.1230877907742952E+96</v>
      </c>
      <c r="N54" s="2">
        <f t="shared" si="20"/>
        <v>-1.116724129074903E+97</v>
      </c>
      <c r="O54" s="2">
        <f t="shared" si="21"/>
        <v>-3.6409704408223254E+96</v>
      </c>
      <c r="P54" s="2">
        <f t="shared" si="22"/>
        <v>-2.1719543067986108E+97</v>
      </c>
      <c r="Q54" s="2">
        <f t="shared" si="23"/>
        <v>-1.113013065337404E+98</v>
      </c>
      <c r="R54" s="2">
        <f t="shared" si="24"/>
        <v>-1.1163315395422341E+99</v>
      </c>
      <c r="T54" s="2">
        <f t="shared" si="25"/>
        <v>-2.3148076380841371E+96</v>
      </c>
      <c r="U54" s="2">
        <f t="shared" si="26"/>
        <v>-2.3100236819775159E+98</v>
      </c>
    </row>
    <row r="55" spans="6:21" x14ac:dyDescent="0.25">
      <c r="F55" s="2">
        <v>50</v>
      </c>
      <c r="G55" s="2">
        <f t="shared" si="13"/>
        <v>9.9999999999999822</v>
      </c>
      <c r="H55" s="2">
        <f t="shared" si="14"/>
        <v>-2.3186024579827109E+96</v>
      </c>
      <c r="I55" s="2">
        <f t="shared" si="15"/>
        <v>-2.3137347457150148E+98</v>
      </c>
      <c r="J55" s="2">
        <f t="shared" si="16"/>
        <v>10.049999999999983</v>
      </c>
      <c r="K55" s="2">
        <f t="shared" si="17"/>
        <v>-2.3137347457150149E+97</v>
      </c>
      <c r="L55" s="2">
        <f t="shared" si="18"/>
        <v>-1.389400148657996E+98</v>
      </c>
      <c r="M55" s="2">
        <f t="shared" si="19"/>
        <v>-7.2549962565966864E+98</v>
      </c>
      <c r="N55" s="2">
        <f t="shared" si="20"/>
        <v>-7.3580796968202284E+99</v>
      </c>
      <c r="O55" s="2">
        <f t="shared" si="21"/>
        <v>-2.3160533481729892E+99</v>
      </c>
      <c r="P55" s="2">
        <f t="shared" si="22"/>
        <v>-1.4047245564050369E+100</v>
      </c>
      <c r="Q55" s="2">
        <f t="shared" si="23"/>
        <v>-7.3349423493630767E+100</v>
      </c>
      <c r="R55" s="2">
        <f t="shared" si="24"/>
        <v>-7.5038989256056979E+101</v>
      </c>
      <c r="T55" s="2">
        <f t="shared" si="25"/>
        <v>-1.5183493875547193E+99</v>
      </c>
      <c r="U55" s="2">
        <f t="shared" si="26"/>
        <v>-1.5458321400401751E+101</v>
      </c>
    </row>
    <row r="56" spans="6:21" x14ac:dyDescent="0.25">
      <c r="F56" s="2">
        <v>51</v>
      </c>
      <c r="G56" s="2">
        <f t="shared" si="13"/>
        <v>10.099999999999982</v>
      </c>
      <c r="H56" s="2">
        <f t="shared" si="14"/>
        <v>-1.5206679900127021E+99</v>
      </c>
      <c r="I56" s="2">
        <f t="shared" si="15"/>
        <v>-1.5481458747858901E+101</v>
      </c>
      <c r="J56" s="2">
        <f t="shared" si="16"/>
        <v>10.149999999999983</v>
      </c>
      <c r="K56" s="2">
        <f t="shared" si="17"/>
        <v>-1.5481458747858902E+100</v>
      </c>
      <c r="L56" s="2">
        <f t="shared" si="18"/>
        <v>-9.4521432824808588E+100</v>
      </c>
      <c r="M56" s="2">
        <f t="shared" si="19"/>
        <v>-5.0284319032376955E+101</v>
      </c>
      <c r="N56" s="2">
        <f t="shared" si="20"/>
        <v>-5.2008490267777418E+102</v>
      </c>
      <c r="O56" s="2">
        <f t="shared" si="21"/>
        <v>-1.5807994815389936E+102</v>
      </c>
      <c r="P56" s="2">
        <f t="shared" si="22"/>
        <v>-9.7472346315182116E+102</v>
      </c>
      <c r="Q56" s="2">
        <f t="shared" si="23"/>
        <v>-5.1853675680298827E+103</v>
      </c>
      <c r="R56" s="2">
        <f t="shared" si="24"/>
        <v>-5.4098349390041638E+104</v>
      </c>
      <c r="T56" s="2">
        <f t="shared" si="25"/>
        <v>-1.0685099553037928E+102</v>
      </c>
      <c r="U56" s="2">
        <f t="shared" si="26"/>
        <v>-1.1096101900093158E+104</v>
      </c>
    </row>
    <row r="57" spans="6:21" x14ac:dyDescent="0.25">
      <c r="F57" s="2">
        <v>52</v>
      </c>
      <c r="G57" s="2">
        <f t="shared" si="13"/>
        <v>10.199999999999982</v>
      </c>
      <c r="H57" s="2">
        <f t="shared" si="14"/>
        <v>-1.0700306232938055E+102</v>
      </c>
      <c r="I57" s="2">
        <f t="shared" si="15"/>
        <v>-1.1111583358841017E+104</v>
      </c>
      <c r="J57" s="2">
        <f t="shared" si="16"/>
        <v>10.249999999999982</v>
      </c>
      <c r="K57" s="2">
        <f t="shared" si="17"/>
        <v>-1.1111583358841017E+103</v>
      </c>
      <c r="L57" s="2">
        <f t="shared" si="18"/>
        <v>-6.8968611553319763E+103</v>
      </c>
      <c r="M57" s="2">
        <f t="shared" si="19"/>
        <v>-3.7375189431788682E+104</v>
      </c>
      <c r="N57" s="2">
        <f t="shared" si="20"/>
        <v>-3.9414867425171202E+105</v>
      </c>
      <c r="O57" s="2">
        <f t="shared" si="21"/>
        <v>-1.1571405638895749E+105</v>
      </c>
      <c r="P57" s="2">
        <f t="shared" si="22"/>
        <v>-7.2528062191809149E+105</v>
      </c>
      <c r="Q57" s="2">
        <f t="shared" si="23"/>
        <v>-3.9303751591582791E+106</v>
      </c>
      <c r="R57" s="2">
        <f t="shared" si="24"/>
        <v>-4.1809125521775885E+107</v>
      </c>
      <c r="T57" s="2">
        <f t="shared" si="25"/>
        <v>-8.063398896030625E+104</v>
      </c>
      <c r="U57" s="2">
        <f t="shared" si="26"/>
        <v>-8.539358523386264E+106</v>
      </c>
    </row>
    <row r="58" spans="6:21" x14ac:dyDescent="0.25">
      <c r="F58" s="2">
        <v>53</v>
      </c>
      <c r="G58" s="2">
        <f t="shared" si="13"/>
        <v>10.299999999999981</v>
      </c>
      <c r="H58" s="2">
        <f t="shared" si="14"/>
        <v>-8.0740992022635629E+104</v>
      </c>
      <c r="I58" s="2">
        <f t="shared" si="15"/>
        <v>-8.5504701067451055E+106</v>
      </c>
      <c r="J58" s="2">
        <f t="shared" si="16"/>
        <v>10.349999999999982</v>
      </c>
      <c r="K58" s="2">
        <f t="shared" si="17"/>
        <v>-8.5504701067451061E+105</v>
      </c>
      <c r="L58" s="2">
        <f t="shared" si="18"/>
        <v>-5.3948020398866014E+106</v>
      </c>
      <c r="M58" s="2">
        <f t="shared" si="19"/>
        <v>-2.9776583774300402E+107</v>
      </c>
      <c r="N58" s="2">
        <f t="shared" si="20"/>
        <v>-3.2011679424516134E+108</v>
      </c>
      <c r="O58" s="2">
        <f t="shared" si="21"/>
        <v>-9.0795100584241817E+107</v>
      </c>
      <c r="P58" s="2">
        <f t="shared" si="22"/>
        <v>-5.7843073527251785E+108</v>
      </c>
      <c r="Q58" s="2">
        <f t="shared" si="23"/>
        <v>-3.1926174723448677E+109</v>
      </c>
      <c r="R58" s="2">
        <f t="shared" si="24"/>
        <v>-3.4620752377502352E+110</v>
      </c>
      <c r="T58" s="2">
        <f t="shared" si="25"/>
        <v>-6.5219102147368315E+107</v>
      </c>
      <c r="U58" s="2">
        <f t="shared" si="26"/>
        <v>-7.0422739822202271E+109</v>
      </c>
    </row>
    <row r="59" spans="6:21" x14ac:dyDescent="0.25">
      <c r="F59" s="2">
        <v>54</v>
      </c>
      <c r="G59" s="2">
        <f t="shared" si="13"/>
        <v>10.399999999999981</v>
      </c>
      <c r="H59" s="2">
        <f t="shared" si="14"/>
        <v>-6.5299843139390955E+107</v>
      </c>
      <c r="I59" s="2">
        <f t="shared" si="15"/>
        <v>-7.050824452326972E+109</v>
      </c>
      <c r="J59" s="2">
        <f t="shared" si="16"/>
        <v>10.449999999999982</v>
      </c>
      <c r="K59" s="2">
        <f t="shared" si="17"/>
        <v>-7.0508244523269724E+108</v>
      </c>
      <c r="L59" s="2">
        <f t="shared" si="18"/>
        <v>-4.5215639008943587E+109</v>
      </c>
      <c r="M59" s="2">
        <f t="shared" si="19"/>
        <v>-2.5415218735289158E+110</v>
      </c>
      <c r="N59" s="2">
        <f t="shared" si="20"/>
        <v>-2.7848870038670295E+111</v>
      </c>
      <c r="O59" s="2">
        <f t="shared" si="21"/>
        <v>-7.6329629113233232E+110</v>
      </c>
      <c r="P59" s="2">
        <f t="shared" si="22"/>
        <v>-4.9420272580112918E+111</v>
      </c>
      <c r="Q59" s="2">
        <f t="shared" si="23"/>
        <v>-2.7778361794147025E+112</v>
      </c>
      <c r="R59" s="2">
        <f t="shared" si="24"/>
        <v>-3.0702248664561691E+113</v>
      </c>
      <c r="T59" s="2">
        <f t="shared" si="25"/>
        <v>-5.6511224684050451E+110</v>
      </c>
      <c r="U59" s="2">
        <f t="shared" si="26"/>
        <v>-6.220442684017765E+112</v>
      </c>
    </row>
    <row r="60" spans="6:21" x14ac:dyDescent="0.25">
      <c r="F60" s="2">
        <v>55</v>
      </c>
      <c r="G60" s="2">
        <f t="shared" si="13"/>
        <v>10.49999999999998</v>
      </c>
      <c r="H60" s="2">
        <f t="shared" si="14"/>
        <v>-5.6576524527189839E+110</v>
      </c>
      <c r="I60" s="2">
        <f t="shared" si="15"/>
        <v>-6.2274935084700918E+112</v>
      </c>
      <c r="J60" s="2">
        <f t="shared" si="16"/>
        <v>10.549999999999981</v>
      </c>
      <c r="K60" s="2">
        <f t="shared" si="17"/>
        <v>-6.2274935084700922E+111</v>
      </c>
      <c r="L60" s="2">
        <f t="shared" si="18"/>
        <v>-4.058625414928813E+112</v>
      </c>
      <c r="M60" s="2">
        <f t="shared" si="19"/>
        <v>-2.3228916538900035E+113</v>
      </c>
      <c r="N60" s="2">
        <f t="shared" si="20"/>
        <v>-2.5938645897191327E+114</v>
      </c>
      <c r="O60" s="2">
        <f t="shared" si="21"/>
        <v>-6.8717521281636067E+113</v>
      </c>
      <c r="P60" s="2">
        <f t="shared" si="22"/>
        <v>-4.5212334376106048E+114</v>
      </c>
      <c r="Q60" s="2">
        <f t="shared" si="23"/>
        <v>-2.5876370962106626E+115</v>
      </c>
      <c r="R60" s="2">
        <f t="shared" si="24"/>
        <v>-2.9144975750832274E+116</v>
      </c>
      <c r="T60" s="2">
        <f t="shared" si="25"/>
        <v>-5.2430715371736331E+113</v>
      </c>
      <c r="U60" s="2">
        <f t="shared" si="26"/>
        <v>-5.8822023586762257E+115</v>
      </c>
    </row>
    <row r="61" spans="6:21" x14ac:dyDescent="0.25">
      <c r="F61" s="2">
        <v>56</v>
      </c>
      <c r="G61" s="2">
        <f t="shared" si="13"/>
        <v>10.59999999999998</v>
      </c>
      <c r="H61" s="2">
        <f t="shared" si="14"/>
        <v>-5.2487291896263519E+113</v>
      </c>
      <c r="I61" s="2">
        <f t="shared" si="15"/>
        <v>-5.8884298521846962E+115</v>
      </c>
      <c r="J61" s="2">
        <f t="shared" si="16"/>
        <v>10.649999999999981</v>
      </c>
      <c r="K61" s="2">
        <f t="shared" si="17"/>
        <v>-5.8884298521846969E+114</v>
      </c>
      <c r="L61" s="2">
        <f t="shared" si="18"/>
        <v>-3.8997447026463213E+115</v>
      </c>
      <c r="M61" s="2">
        <f t="shared" si="19"/>
        <v>-2.272325555478843E+116</v>
      </c>
      <c r="N61" s="2">
        <f t="shared" si="20"/>
        <v>-2.5853493960351949E+117</v>
      </c>
      <c r="O61" s="2">
        <f t="shared" si="21"/>
        <v>-6.6218034348557031E+116</v>
      </c>
      <c r="P61" s="2">
        <f t="shared" si="22"/>
        <v>-4.4268825139139919E+117</v>
      </c>
      <c r="Q61" s="2">
        <f t="shared" si="23"/>
        <v>-2.57946096618301E+118</v>
      </c>
      <c r="R61" s="2">
        <f t="shared" si="24"/>
        <v>-2.9601266823775726E+119</v>
      </c>
      <c r="T61" s="2">
        <f t="shared" si="25"/>
        <v>-5.2061630517267913E+116</v>
      </c>
      <c r="U61" s="2">
        <f t="shared" si="26"/>
        <v>-5.9519638822121828E+118</v>
      </c>
    </row>
    <row r="62" spans="6:21" x14ac:dyDescent="0.25">
      <c r="F62" s="2">
        <v>57</v>
      </c>
      <c r="G62" s="2">
        <f t="shared" si="13"/>
        <v>10.69999999999998</v>
      </c>
      <c r="H62" s="2">
        <f t="shared" si="14"/>
        <v>-5.2114117809164179E+116</v>
      </c>
      <c r="I62" s="2">
        <f t="shared" si="15"/>
        <v>-5.9578523120643672E+118</v>
      </c>
      <c r="J62" s="2">
        <f t="shared" si="16"/>
        <v>10.74999999999998</v>
      </c>
      <c r="K62" s="2">
        <f t="shared" si="17"/>
        <v>-5.957852312064367E+117</v>
      </c>
      <c r="L62" s="2">
        <f t="shared" si="18"/>
        <v>-4.0091458925504609E+118</v>
      </c>
      <c r="M62" s="2">
        <f t="shared" si="19"/>
        <v>-2.3779944203520403E+119</v>
      </c>
      <c r="N62" s="2">
        <f t="shared" si="20"/>
        <v>-2.756238592925272E+120</v>
      </c>
      <c r="O62" s="2">
        <f t="shared" si="21"/>
        <v>-6.8267213226880481E+119</v>
      </c>
      <c r="P62" s="2">
        <f t="shared" si="22"/>
        <v>-4.636831794462793E+120</v>
      </c>
      <c r="Q62" s="2">
        <f t="shared" si="23"/>
        <v>-2.7502807406132072E+121</v>
      </c>
      <c r="R62" s="2">
        <f t="shared" si="24"/>
        <v>-3.215177585919007E+122</v>
      </c>
      <c r="T62" s="2">
        <f t="shared" si="25"/>
        <v>-5.5299637452645897E+119</v>
      </c>
      <c r="U62" s="2">
        <f t="shared" si="26"/>
        <v>-6.441328485422654E+121</v>
      </c>
    </row>
    <row r="63" spans="6:21" x14ac:dyDescent="0.25">
      <c r="F63" s="2">
        <v>58</v>
      </c>
      <c r="G63" s="2">
        <f t="shared" si="13"/>
        <v>10.799999999999979</v>
      </c>
      <c r="H63" s="2">
        <f t="shared" si="14"/>
        <v>-5.5351751570455063E+119</v>
      </c>
      <c r="I63" s="2">
        <f t="shared" si="15"/>
        <v>-6.4472863377347181E+121</v>
      </c>
      <c r="J63" s="2">
        <f t="shared" si="16"/>
        <v>10.84999999999998</v>
      </c>
      <c r="K63" s="2">
        <f t="shared" si="17"/>
        <v>-6.4472863377347181E+120</v>
      </c>
      <c r="L63" s="2">
        <f t="shared" si="18"/>
        <v>-4.4077750205251501E+121</v>
      </c>
      <c r="M63" s="2">
        <f t="shared" si="19"/>
        <v>-2.6609934473175784E+122</v>
      </c>
      <c r="N63" s="2">
        <f t="shared" si="20"/>
        <v>-3.1414865719552488E+123</v>
      </c>
      <c r="O63" s="2">
        <f t="shared" si="21"/>
        <v>-7.5260927735033562E+122</v>
      </c>
      <c r="P63" s="2">
        <f t="shared" si="22"/>
        <v>-5.1930411678804615E+123</v>
      </c>
      <c r="Q63" s="2">
        <f t="shared" si="23"/>
        <v>-3.1350392856175138E+124</v>
      </c>
      <c r="R63" s="2">
        <f t="shared" si="24"/>
        <v>-3.7328835689425377E+125</v>
      </c>
      <c r="T63" s="2">
        <f t="shared" si="25"/>
        <v>-6.2804800802783369E+122</v>
      </c>
      <c r="U63" s="2">
        <f t="shared" si="26"/>
        <v>-7.4521305703285881E+124</v>
      </c>
    </row>
    <row r="64" spans="6:21" x14ac:dyDescent="0.25">
      <c r="F64" s="2">
        <v>59</v>
      </c>
      <c r="G64" s="2">
        <f t="shared" si="13"/>
        <v>10.899999999999979</v>
      </c>
      <c r="H64" s="2">
        <f t="shared" si="14"/>
        <v>-6.2860152554353821E+122</v>
      </c>
      <c r="I64" s="2">
        <f t="shared" si="15"/>
        <v>-7.4585778566663229E+124</v>
      </c>
      <c r="J64" s="2">
        <f t="shared" si="16"/>
        <v>10.94999999999998</v>
      </c>
      <c r="K64" s="2">
        <f t="shared" si="17"/>
        <v>-7.4585778566663236E+123</v>
      </c>
      <c r="L64" s="2">
        <f t="shared" si="18"/>
        <v>-5.1800518397334567E+124</v>
      </c>
      <c r="M64" s="2">
        <f t="shared" si="19"/>
        <v>-3.1824775521583538E+125</v>
      </c>
      <c r="N64" s="2">
        <f t="shared" si="20"/>
        <v>-3.8262336350826236E+126</v>
      </c>
      <c r="O64" s="2">
        <f t="shared" si="21"/>
        <v>-8.8683881081336488E+125</v>
      </c>
      <c r="P64" s="2">
        <f t="shared" si="22"/>
        <v>-6.2157835471833811E+126</v>
      </c>
      <c r="Q64" s="2">
        <f t="shared" si="23"/>
        <v>-3.8187750572259573E+127</v>
      </c>
      <c r="R64" s="2">
        <f t="shared" si="24"/>
        <v>-4.6304933218936228E+128</v>
      </c>
      <c r="T64" s="2">
        <f t="shared" si="25"/>
        <v>-7.6229812669427161E+125</v>
      </c>
      <c r="U64" s="2">
        <f t="shared" si="26"/>
        <v>-9.2123873206510257E+127</v>
      </c>
    </row>
    <row r="65" spans="6:21" x14ac:dyDescent="0.25">
      <c r="F65" s="2">
        <v>60</v>
      </c>
      <c r="G65" s="2">
        <f t="shared" si="13"/>
        <v>10.999999999999979</v>
      </c>
      <c r="H65" s="2">
        <f t="shared" si="14"/>
        <v>-7.6292672821981513E+125</v>
      </c>
      <c r="I65" s="2">
        <f t="shared" si="15"/>
        <v>-9.2198458985076928E+127</v>
      </c>
      <c r="J65" s="2">
        <f t="shared" si="16"/>
        <v>11.049999999999979</v>
      </c>
      <c r="K65" s="2">
        <f t="shared" si="17"/>
        <v>-9.2198458985076938E+126</v>
      </c>
      <c r="L65" s="2">
        <f t="shared" si="18"/>
        <v>-6.5041874554531122E+127</v>
      </c>
      <c r="M65" s="2">
        <f t="shared" si="19"/>
        <v>-4.0660547023291845E+128</v>
      </c>
      <c r="N65" s="2">
        <f t="shared" si="20"/>
        <v>-4.9776521557825876E+129</v>
      </c>
      <c r="O65" s="2">
        <f t="shared" si="21"/>
        <v>-1.1164405731204686E+129</v>
      </c>
      <c r="P65" s="2">
        <f t="shared" si="22"/>
        <v>-7.947712486688215E+129</v>
      </c>
      <c r="Q65" s="2">
        <f t="shared" si="23"/>
        <v>-4.9684323098840802E+130</v>
      </c>
      <c r="R65" s="2">
        <f t="shared" si="24"/>
        <v>-6.1341410475782835E+131</v>
      </c>
      <c r="T65" s="2">
        <f t="shared" si="25"/>
        <v>-9.8836111520933242E+128</v>
      </c>
      <c r="U65" s="2">
        <f t="shared" si="26"/>
        <v>-1.2163243608366781E+131</v>
      </c>
    </row>
    <row r="66" spans="6:21" x14ac:dyDescent="0.25">
      <c r="F66" s="2">
        <v>61</v>
      </c>
      <c r="G66" s="2">
        <f t="shared" si="13"/>
        <v>11.099999999999978</v>
      </c>
      <c r="H66" s="2">
        <f t="shared" si="14"/>
        <v>-9.8912404193755226E+128</v>
      </c>
      <c r="I66" s="2">
        <f t="shared" si="15"/>
        <v>-1.2172463454265288E+131</v>
      </c>
      <c r="J66" s="2">
        <f t="shared" si="16"/>
        <v>11.149999999999979</v>
      </c>
      <c r="K66" s="2">
        <f t="shared" si="17"/>
        <v>-1.217246345426529E+130</v>
      </c>
      <c r="L66" s="2">
        <f t="shared" si="18"/>
        <v>-8.7215820948593854E+130</v>
      </c>
      <c r="M66" s="2">
        <f t="shared" si="19"/>
        <v>-5.5471135953246693E+131</v>
      </c>
      <c r="N66" s="2">
        <f t="shared" si="20"/>
        <v>-6.9134553323503117E+132</v>
      </c>
      <c r="O66" s="2">
        <f t="shared" si="21"/>
        <v>-1.5008671498865712E+132</v>
      </c>
      <c r="P66" s="2">
        <f t="shared" si="22"/>
        <v>-1.0850777921564032E+133</v>
      </c>
      <c r="Q66" s="2">
        <f t="shared" si="23"/>
        <v>-6.9012828688960465E+133</v>
      </c>
      <c r="R66" s="2">
        <f t="shared" si="24"/>
        <v>-8.6741334287389928E+134</v>
      </c>
      <c r="T66" s="2">
        <f t="shared" si="25"/>
        <v>-1.3682470261277832E+132</v>
      </c>
      <c r="U66" s="2">
        <f t="shared" si="26"/>
        <v>-1.7144023720747248E+134</v>
      </c>
    </row>
    <row r="67" spans="6:21" x14ac:dyDescent="0.25">
      <c r="F67" s="2">
        <v>62</v>
      </c>
      <c r="G67" s="2">
        <f t="shared" si="13"/>
        <v>11.199999999999978</v>
      </c>
      <c r="H67" s="2">
        <f t="shared" si="14"/>
        <v>-1.3692361501697207E+132</v>
      </c>
      <c r="I67" s="2">
        <f t="shared" si="15"/>
        <v>-1.7156196184201514E+134</v>
      </c>
      <c r="J67" s="2">
        <f t="shared" si="16"/>
        <v>11.249999999999979</v>
      </c>
      <c r="K67" s="2">
        <f t="shared" si="17"/>
        <v>-1.7156196184201514E+133</v>
      </c>
      <c r="L67" s="2">
        <f t="shared" si="18"/>
        <v>-1.2483653587592251E+134</v>
      </c>
      <c r="M67" s="2">
        <f t="shared" si="19"/>
        <v>-8.0769693732514824E+134</v>
      </c>
      <c r="N67" s="2">
        <f t="shared" si="20"/>
        <v>-1.0246746653415485E+136</v>
      </c>
      <c r="O67" s="2">
        <f t="shared" si="21"/>
        <v>-2.1536067938344197E+135</v>
      </c>
      <c r="P67" s="2">
        <f t="shared" si="22"/>
        <v>-1.5810814822818934E+136</v>
      </c>
      <c r="Q67" s="2">
        <f t="shared" si="23"/>
        <v>-1.0229590457231283E+137</v>
      </c>
      <c r="R67" s="2">
        <f t="shared" si="24"/>
        <v>-1.3087246879864842E+138</v>
      </c>
      <c r="T67" s="2">
        <f t="shared" si="25"/>
        <v>-2.0214949660003044E+135</v>
      </c>
      <c r="U67" s="2">
        <f t="shared" si="26"/>
        <v>-2.5784862226176367E+137</v>
      </c>
    </row>
    <row r="68" spans="6:21" x14ac:dyDescent="0.25">
      <c r="F68" s="2">
        <v>63</v>
      </c>
      <c r="G68" s="2">
        <f t="shared" si="13"/>
        <v>11.299999999999978</v>
      </c>
      <c r="H68" s="2">
        <f t="shared" si="14"/>
        <v>-2.022864202150474E+135</v>
      </c>
      <c r="I68" s="2">
        <f t="shared" si="15"/>
        <v>-2.580201842236057E+137</v>
      </c>
      <c r="J68" s="2">
        <f t="shared" si="16"/>
        <v>11.349999999999978</v>
      </c>
      <c r="K68" s="2">
        <f t="shared" si="17"/>
        <v>-2.5802018422360568E+136</v>
      </c>
      <c r="L68" s="2">
        <f t="shared" si="18"/>
        <v>-1.9064929686734247E+137</v>
      </c>
      <c r="M68" s="2">
        <f t="shared" si="19"/>
        <v>-1.2546449005232236E+138</v>
      </c>
      <c r="N68" s="2">
        <f t="shared" si="20"/>
        <v>-1.6199500230871763E+139</v>
      </c>
      <c r="O68" s="2">
        <f t="shared" si="21"/>
        <v>-3.2969455688996378E+138</v>
      </c>
      <c r="P68" s="2">
        <f t="shared" si="22"/>
        <v>-2.4576857642017261E+139</v>
      </c>
      <c r="Q68" s="2">
        <f t="shared" si="23"/>
        <v>-1.61736982124494E+140</v>
      </c>
      <c r="R68" s="2">
        <f t="shared" si="24"/>
        <v>-2.1058440992037906E+141</v>
      </c>
      <c r="T68" s="2">
        <f t="shared" si="25"/>
        <v>-3.1859817740125426E+138</v>
      </c>
      <c r="U68" s="2">
        <f t="shared" si="26"/>
        <v>-4.1362812071761876E+140</v>
      </c>
    </row>
    <row r="69" spans="6:21" x14ac:dyDescent="0.25">
      <c r="F69" s="2">
        <v>64</v>
      </c>
      <c r="G69" s="2">
        <f t="shared" si="13"/>
        <v>11.399999999999977</v>
      </c>
      <c r="H69" s="2">
        <f t="shared" si="14"/>
        <v>-3.1880046382146932E+138</v>
      </c>
      <c r="I69" s="2">
        <f t="shared" si="15"/>
        <v>-4.1388614090184237E+140</v>
      </c>
      <c r="J69" s="2">
        <f t="shared" si="16"/>
        <v>11.449999999999978</v>
      </c>
      <c r="K69" s="2">
        <f t="shared" si="17"/>
        <v>-4.1388614090184238E+139</v>
      </c>
      <c r="L69" s="2">
        <f t="shared" si="18"/>
        <v>-3.1051354471257853E+140</v>
      </c>
      <c r="M69" s="2">
        <f t="shared" si="19"/>
        <v>-2.0782109762180871E+141</v>
      </c>
      <c r="N69" s="2">
        <f t="shared" si="20"/>
        <v>-2.7305395992019129E+142</v>
      </c>
      <c r="O69" s="2">
        <f t="shared" si="21"/>
        <v>-5.3824986124478862E+141</v>
      </c>
      <c r="P69" s="2">
        <f t="shared" si="22"/>
        <v>-4.0736447242558053E+142</v>
      </c>
      <c r="Q69" s="2">
        <f t="shared" si="23"/>
        <v>-2.7264007377928944E+143</v>
      </c>
      <c r="R69" s="2">
        <f t="shared" si="24"/>
        <v>-3.6121651261878969E+144</v>
      </c>
      <c r="T69" s="2">
        <f t="shared" si="25"/>
        <v>-5.3540389413284412E+141</v>
      </c>
      <c r="U69" s="2">
        <f t="shared" si="26"/>
        <v>-7.073834444740067E+143</v>
      </c>
    </row>
    <row r="70" spans="6:21" x14ac:dyDescent="0.25">
      <c r="F70" s="2">
        <v>65</v>
      </c>
      <c r="G70" s="2">
        <f t="shared" si="13"/>
        <v>11.499999999999977</v>
      </c>
      <c r="H70" s="2">
        <f t="shared" si="14"/>
        <v>-5.3572269459666558E+141</v>
      </c>
      <c r="I70" s="2">
        <f t="shared" si="15"/>
        <v>-7.0779733061490857E+143</v>
      </c>
      <c r="J70" s="2">
        <f t="shared" si="16"/>
        <v>11.549999999999978</v>
      </c>
      <c r="K70" s="2">
        <f t="shared" si="17"/>
        <v>-7.0779733061490857E+142</v>
      </c>
      <c r="L70" s="2">
        <f t="shared" si="18"/>
        <v>-5.3911875847999043E+143</v>
      </c>
      <c r="M70" s="2">
        <f t="shared" si="19"/>
        <v>-3.6691223866161037E+144</v>
      </c>
      <c r="N70" s="2">
        <f t="shared" si="20"/>
        <v>-4.904954251913127E+145</v>
      </c>
      <c r="O70" s="2">
        <f t="shared" si="21"/>
        <v>-9.3667805083699898E+144</v>
      </c>
      <c r="P70" s="2">
        <f t="shared" si="22"/>
        <v>-7.1966853071092256E+145</v>
      </c>
      <c r="Q70" s="2">
        <f t="shared" si="23"/>
        <v>-4.8978762786069773E+146</v>
      </c>
      <c r="R70" s="2">
        <f t="shared" si="24"/>
        <v>-6.6020990988593617E+147</v>
      </c>
      <c r="T70" s="2">
        <f t="shared" si="25"/>
        <v>-9.5894674237308262E+144</v>
      </c>
      <c r="U70" s="2">
        <f t="shared" si="26"/>
        <v>-1.2891624735385519E+147</v>
      </c>
    </row>
    <row r="71" spans="6:21" x14ac:dyDescent="0.25">
      <c r="F71" s="2">
        <v>66</v>
      </c>
      <c r="G71" s="2">
        <f t="shared" si="13"/>
        <v>11.599999999999977</v>
      </c>
      <c r="H71" s="2">
        <f t="shared" si="14"/>
        <v>-9.5948246506767932E+144</v>
      </c>
      <c r="I71" s="2">
        <f t="shared" si="15"/>
        <v>-1.2898702708691668E+147</v>
      </c>
      <c r="J71" s="2">
        <f t="shared" si="16"/>
        <v>11.649999999999977</v>
      </c>
      <c r="K71" s="2">
        <f t="shared" si="17"/>
        <v>-1.2898702708691668E+146</v>
      </c>
      <c r="L71" s="2">
        <f t="shared" si="18"/>
        <v>-9.9736824515742795E+146</v>
      </c>
      <c r="M71" s="2">
        <f t="shared" si="19"/>
        <v>-6.9015682554556494E+147</v>
      </c>
      <c r="N71" s="2">
        <f t="shared" si="20"/>
        <v>-9.3858011279546697E+148</v>
      </c>
      <c r="O71" s="2">
        <f t="shared" si="21"/>
        <v>-1.7367624361410226E+148</v>
      </c>
      <c r="P71" s="2">
        <f t="shared" si="22"/>
        <v>-1.3545162456737464E+149</v>
      </c>
      <c r="Q71" s="2">
        <f t="shared" si="23"/>
        <v>-9.3729024252459782E+149</v>
      </c>
      <c r="R71" s="2">
        <f t="shared" si="24"/>
        <v>-1.285230516463085E+151</v>
      </c>
      <c r="T71" s="2">
        <f t="shared" si="25"/>
        <v>-1.8297478551309961E+148</v>
      </c>
      <c r="U71" s="2">
        <f t="shared" si="26"/>
        <v>-2.5025260871960341E+150</v>
      </c>
    </row>
    <row r="72" spans="6:21" x14ac:dyDescent="0.25">
      <c r="F72" s="2">
        <v>67</v>
      </c>
      <c r="G72" s="2">
        <f t="shared" si="13"/>
        <v>11.699999999999976</v>
      </c>
      <c r="H72" s="2">
        <f t="shared" si="14"/>
        <v>-1.8307073375960637E+148</v>
      </c>
      <c r="I72" s="2">
        <f t="shared" si="15"/>
        <v>-2.5038159574669033E+150</v>
      </c>
      <c r="J72" s="2">
        <f t="shared" si="16"/>
        <v>11.749999999999977</v>
      </c>
      <c r="K72" s="2">
        <f t="shared" si="17"/>
        <v>-2.5038159574669034E+149</v>
      </c>
      <c r="L72" s="2">
        <f t="shared" si="18"/>
        <v>-1.9651893916273992E+150</v>
      </c>
      <c r="M72" s="2">
        <f t="shared" si="19"/>
        <v>-1.3824760114760429E+151</v>
      </c>
      <c r="N72" s="2">
        <f t="shared" si="20"/>
        <v>-1.9123608188803688E+152</v>
      </c>
      <c r="O72" s="2">
        <f t="shared" si="21"/>
        <v>-3.4296155917614176E+151</v>
      </c>
      <c r="P72" s="2">
        <f t="shared" si="22"/>
        <v>-2.7148757038027471E+152</v>
      </c>
      <c r="Q72" s="2">
        <f t="shared" si="23"/>
        <v>-1.9098570029229019E+153</v>
      </c>
      <c r="R72" s="2">
        <f t="shared" si="24"/>
        <v>-2.66365470250694E+154</v>
      </c>
      <c r="T72" s="2">
        <f t="shared" si="25"/>
        <v>-3.7177727082759865E+151</v>
      </c>
      <c r="U72" s="2">
        <f t="shared" si="26"/>
        <v>-5.1722553879322282E+153</v>
      </c>
    </row>
    <row r="73" spans="6:21" x14ac:dyDescent="0.25">
      <c r="F73" s="2">
        <v>68</v>
      </c>
      <c r="G73" s="2">
        <f t="shared" ref="G73:G105" si="27">G72+$D$2</f>
        <v>11.799999999999976</v>
      </c>
      <c r="H73" s="2">
        <f t="shared" ref="H73:H105" si="28">H72+T72</f>
        <v>-3.7196034156135825E+151</v>
      </c>
      <c r="I73" s="2">
        <f t="shared" ref="I73:I105" si="29">I72+U72</f>
        <v>-5.1747592038896948E+153</v>
      </c>
      <c r="J73" s="2">
        <f t="shared" ref="J73:J105" si="30">G73+$F$2</f>
        <v>11.849999999999977</v>
      </c>
      <c r="K73" s="2">
        <f t="shared" ref="K73:K105" si="31">$D$2*I73</f>
        <v>-5.1747592038896956E+152</v>
      </c>
      <c r="L73" s="2">
        <f t="shared" ref="L73:L105" si="32">$D$2*(I73+O73/2)</f>
        <v>-4.1223378441521724E+153</v>
      </c>
      <c r="M73" s="2">
        <f t="shared" ref="M73:M105" si="33">$D$2*(I73+P73/2)</f>
        <v>-2.9478459305577047E+154</v>
      </c>
      <c r="N73" s="2">
        <f t="shared" ref="N73:N105" si="34">$D$2*(I73+Q73)</f>
        <v>-4.1471002735144016E+155</v>
      </c>
      <c r="O73" s="2">
        <f t="shared" ref="O73:O105" si="35">$D$2*(I73*G73^2+H73*G73+5)</f>
        <v>-7.2097238475264055E+154</v>
      </c>
      <c r="P73" s="2">
        <f t="shared" ref="P73:P105" si="36">$D$2*((I73+O73/2)*J73^2+(H73+K73/2)*J73+5)</f>
        <v>-5.7921966770376161E+155</v>
      </c>
      <c r="Q73" s="2">
        <f t="shared" ref="Q73:Q105" si="37">$D$2*((I73+P73/2)*J73^2+(H73+L73/2)*J73+5)</f>
        <v>-4.1419255143105121E+156</v>
      </c>
      <c r="R73" s="2">
        <f t="shared" ref="R73:R105" si="38">$D$2*((L73+Q73)*(G73+$D$2)^2+(H73+M73)*(G73+$D$2)+5)</f>
        <v>-5.8747307264216241E+157</v>
      </c>
      <c r="T73" s="2">
        <f t="shared" ref="T73:T105" si="39">(K73+2*L73+2*M73+N73)/6</f>
        <v>-8.0404849595214584E+154</v>
      </c>
      <c r="U73" s="2">
        <f t="shared" ref="U73:U105" si="40">(O73+2*P73+2*Q73+R73)/6</f>
        <v>-1.1376949144453343E+157</v>
      </c>
    </row>
    <row r="74" spans="6:21" x14ac:dyDescent="0.25">
      <c r="F74" s="2">
        <v>69</v>
      </c>
      <c r="G74" s="2">
        <f t="shared" si="27"/>
        <v>11.899999999999975</v>
      </c>
      <c r="H74" s="2">
        <f t="shared" si="28"/>
        <v>-8.0442045629370721E+154</v>
      </c>
      <c r="I74" s="2">
        <f t="shared" si="29"/>
        <v>-1.1382123903657233E+157</v>
      </c>
      <c r="J74" s="2">
        <f t="shared" si="30"/>
        <v>11.949999999999976</v>
      </c>
      <c r="K74" s="2">
        <f t="shared" si="31"/>
        <v>-1.1382123903657234E+156</v>
      </c>
      <c r="L74" s="2">
        <f t="shared" si="32"/>
        <v>-9.2021115220651411E+156</v>
      </c>
      <c r="M74" s="2">
        <f t="shared" si="33"/>
        <v>-6.6881249429239373E+157</v>
      </c>
      <c r="N74" s="2">
        <f t="shared" si="34"/>
        <v>-9.5677861354015366E+158</v>
      </c>
      <c r="O74" s="2">
        <f t="shared" si="35"/>
        <v>-1.6127798263398835E+158</v>
      </c>
      <c r="P74" s="2">
        <f t="shared" si="36"/>
        <v>-1.3148607407774729E+159</v>
      </c>
      <c r="Q74" s="2">
        <f t="shared" si="37"/>
        <v>-9.5564040114978787E+159</v>
      </c>
      <c r="R74" s="2">
        <f t="shared" si="38"/>
        <v>-1.3782508220125646E+161</v>
      </c>
      <c r="T74" s="2">
        <f t="shared" si="39"/>
        <v>-1.8501392463885473E+158</v>
      </c>
      <c r="U74" s="2">
        <f t="shared" si="40"/>
        <v>-2.6621481614740191E+160</v>
      </c>
    </row>
    <row r="75" spans="6:21" x14ac:dyDescent="0.25">
      <c r="F75" s="2">
        <v>70</v>
      </c>
      <c r="G75" s="2">
        <f t="shared" si="27"/>
        <v>11.999999999999975</v>
      </c>
      <c r="H75" s="2">
        <f t="shared" si="28"/>
        <v>-1.8509436668448411E+158</v>
      </c>
      <c r="I75" s="2">
        <f t="shared" si="29"/>
        <v>-2.6632863738643849E+160</v>
      </c>
      <c r="J75" s="2">
        <f t="shared" si="30"/>
        <v>12.049999999999976</v>
      </c>
      <c r="K75" s="2">
        <f t="shared" si="31"/>
        <v>-2.663286373864385E+159</v>
      </c>
      <c r="L75" s="2">
        <f t="shared" si="32"/>
        <v>-2.1850053927688952E+160</v>
      </c>
      <c r="M75" s="2">
        <f t="shared" si="33"/>
        <v>-1.6138879258323192E+161</v>
      </c>
      <c r="N75" s="2">
        <f t="shared" si="34"/>
        <v>-2.3474076715008576E+162</v>
      </c>
      <c r="O75" s="2">
        <f t="shared" si="35"/>
        <v>-3.8373535107649131E+161</v>
      </c>
      <c r="P75" s="2">
        <f t="shared" si="36"/>
        <v>-3.1745101241873505E+162</v>
      </c>
      <c r="Q75" s="2">
        <f t="shared" si="37"/>
        <v>-2.344744385126993E+163</v>
      </c>
      <c r="R75" s="2">
        <f t="shared" si="38"/>
        <v>-3.4380943646920635E+164</v>
      </c>
      <c r="T75" s="2">
        <f t="shared" si="39"/>
        <v>-4.5275810848276064E+161</v>
      </c>
      <c r="U75" s="2">
        <f t="shared" si="40"/>
        <v>-6.6239513295199561E+163</v>
      </c>
    </row>
    <row r="76" spans="6:21" x14ac:dyDescent="0.25">
      <c r="F76" s="2">
        <v>71</v>
      </c>
      <c r="G76" s="2">
        <f t="shared" si="27"/>
        <v>12.099999999999975</v>
      </c>
      <c r="H76" s="2">
        <f t="shared" si="28"/>
        <v>-4.5294320284944511E+161</v>
      </c>
      <c r="I76" s="2">
        <f t="shared" si="29"/>
        <v>-6.62661461589382E+163</v>
      </c>
      <c r="J76" s="2">
        <f t="shared" si="30"/>
        <v>12.149999999999975</v>
      </c>
      <c r="K76" s="2">
        <f t="shared" si="31"/>
        <v>-6.6266146158938203E+162</v>
      </c>
      <c r="L76" s="2">
        <f t="shared" si="32"/>
        <v>-5.5164149975316724E+163</v>
      </c>
      <c r="M76" s="2">
        <f t="shared" si="33"/>
        <v>-4.1402890082098276E+164</v>
      </c>
      <c r="N76" s="2">
        <f t="shared" si="34"/>
        <v>-6.1220310104705689E+165</v>
      </c>
      <c r="O76" s="2">
        <f t="shared" si="35"/>
        <v>-9.7075070718845802E+164</v>
      </c>
      <c r="P76" s="2">
        <f t="shared" si="36"/>
        <v>-8.1480457241017784E+165</v>
      </c>
      <c r="Q76" s="2">
        <f t="shared" si="37"/>
        <v>-6.1154043958546744E+166</v>
      </c>
      <c r="R76" s="2">
        <f t="shared" si="38"/>
        <v>-9.1154352133694782E+167</v>
      </c>
      <c r="T76" s="2">
        <f t="shared" si="39"/>
        <v>-1.1778406211131769E+165</v>
      </c>
      <c r="U76" s="2">
        <f t="shared" si="40"/>
        <v>-1.7518640856823891E+167</v>
      </c>
    </row>
    <row r="77" spans="6:21" x14ac:dyDescent="0.25">
      <c r="F77" s="2">
        <v>72</v>
      </c>
      <c r="G77" s="2">
        <f t="shared" si="27"/>
        <v>12.199999999999974</v>
      </c>
      <c r="H77" s="2">
        <f t="shared" si="28"/>
        <v>-1.1782935643160264E+165</v>
      </c>
      <c r="I77" s="2">
        <f t="shared" si="29"/>
        <v>-1.7525267471439785E+167</v>
      </c>
      <c r="J77" s="2">
        <f t="shared" si="30"/>
        <v>12.249999999999975</v>
      </c>
      <c r="K77" s="2">
        <f t="shared" si="31"/>
        <v>-1.7525267471439785E+166</v>
      </c>
      <c r="L77" s="2">
        <f t="shared" si="32"/>
        <v>-1.4802018390131739E+167</v>
      </c>
      <c r="M77" s="2">
        <f t="shared" si="33"/>
        <v>-1.1287480916031346E+168</v>
      </c>
      <c r="N77" s="2">
        <f t="shared" si="34"/>
        <v>-1.6965011894316496E+169</v>
      </c>
      <c r="O77" s="2">
        <f t="shared" si="35"/>
        <v>-2.6098983285975523E+168</v>
      </c>
      <c r="P77" s="2">
        <f t="shared" si="36"/>
        <v>-2.2224456482633897E+169</v>
      </c>
      <c r="Q77" s="2">
        <f t="shared" si="37"/>
        <v>-1.6947486626845056E+170</v>
      </c>
      <c r="R77" s="2">
        <f t="shared" si="38"/>
        <v>-2.567614458591377E+171</v>
      </c>
      <c r="T77" s="2">
        <f t="shared" si="39"/>
        <v>-3.2560122854661401E+168</v>
      </c>
      <c r="U77" s="2">
        <f t="shared" si="40"/>
        <v>-4.9227050040369052E+170</v>
      </c>
    </row>
    <row r="78" spans="6:21" x14ac:dyDescent="0.25">
      <c r="F78" s="2">
        <v>73</v>
      </c>
      <c r="G78" s="2">
        <f t="shared" si="27"/>
        <v>12.299999999999974</v>
      </c>
      <c r="H78" s="2">
        <f t="shared" si="28"/>
        <v>-3.2571905790304562E+168</v>
      </c>
      <c r="I78" s="2">
        <f t="shared" si="29"/>
        <v>-4.9244575307840495E+170</v>
      </c>
      <c r="J78" s="2">
        <f t="shared" si="30"/>
        <v>12.349999999999975</v>
      </c>
      <c r="K78" s="2">
        <f t="shared" si="31"/>
        <v>-4.9244575307840499E+169</v>
      </c>
      <c r="L78" s="2">
        <f t="shared" si="32"/>
        <v>-4.2195548244460875E+170</v>
      </c>
      <c r="M78" s="2">
        <f t="shared" si="33"/>
        <v>-3.2688513866466041E+171</v>
      </c>
      <c r="N78" s="2">
        <f t="shared" si="34"/>
        <v>-4.9933041151365778E+172</v>
      </c>
      <c r="O78" s="2">
        <f t="shared" si="35"/>
        <v>-7.4542181427353655E+171</v>
      </c>
      <c r="P78" s="2">
        <f t="shared" si="36"/>
        <v>-6.4392136226775273E+172</v>
      </c>
      <c r="Q78" s="2">
        <f t="shared" si="37"/>
        <v>-4.9883796576057936E+173</v>
      </c>
      <c r="R78" s="2">
        <f t="shared" si="38"/>
        <v>-7.6806779636684641E+174</v>
      </c>
      <c r="T78" s="2">
        <f t="shared" si="39"/>
        <v>-9.5606499108093401E+171</v>
      </c>
      <c r="U78" s="2">
        <f t="shared" si="40"/>
        <v>-1.469098730964318E+174</v>
      </c>
    </row>
    <row r="79" spans="6:21" x14ac:dyDescent="0.25">
      <c r="F79" s="2">
        <v>74</v>
      </c>
      <c r="G79" s="2">
        <f t="shared" si="27"/>
        <v>12.399999999999974</v>
      </c>
      <c r="H79" s="2">
        <f t="shared" si="28"/>
        <v>-9.5639071013883705E+171</v>
      </c>
      <c r="I79" s="2">
        <f t="shared" si="29"/>
        <v>-1.4695911767173964E+174</v>
      </c>
      <c r="J79" s="2">
        <f t="shared" si="30"/>
        <v>12.449999999999974</v>
      </c>
      <c r="K79" s="2">
        <f t="shared" si="31"/>
        <v>-1.4695911767173965E+173</v>
      </c>
      <c r="L79" s="2">
        <f t="shared" si="32"/>
        <v>-1.2773737765723554E+174</v>
      </c>
      <c r="M79" s="2">
        <f t="shared" si="33"/>
        <v>-1.005193501358412E+175</v>
      </c>
      <c r="N79" s="2">
        <f t="shared" si="34"/>
        <v>-1.5603517203600414E+176</v>
      </c>
      <c r="O79" s="2">
        <f t="shared" si="35"/>
        <v>-2.2608293178012313E+175</v>
      </c>
      <c r="P79" s="2">
        <f t="shared" si="36"/>
        <v>-1.9809951791824761E+176</v>
      </c>
      <c r="Q79" s="2">
        <f t="shared" si="37"/>
        <v>-1.5588821291833239E+177</v>
      </c>
      <c r="R79" s="2">
        <f t="shared" si="38"/>
        <v>-2.4390069107399134E+178</v>
      </c>
      <c r="T79" s="2">
        <f t="shared" si="39"/>
        <v>-2.9806791455664808E+175</v>
      </c>
      <c r="U79" s="2">
        <f t="shared" si="40"/>
        <v>-4.6544401157967152E+177</v>
      </c>
    </row>
    <row r="80" spans="6:21" x14ac:dyDescent="0.25">
      <c r="F80" s="2">
        <v>75</v>
      </c>
      <c r="G80" s="2">
        <f t="shared" si="27"/>
        <v>12.499999999999973</v>
      </c>
      <c r="H80" s="2">
        <f t="shared" si="28"/>
        <v>-2.9816355362766197E+175</v>
      </c>
      <c r="I80" s="2">
        <f t="shared" si="29"/>
        <v>-4.6559097069734323E+177</v>
      </c>
      <c r="J80" s="2">
        <f t="shared" si="30"/>
        <v>12.549999999999974</v>
      </c>
      <c r="K80" s="2">
        <f t="shared" si="31"/>
        <v>-4.6559097069734323E+176</v>
      </c>
      <c r="L80" s="2">
        <f t="shared" si="32"/>
        <v>-4.1048839514804957E+177</v>
      </c>
      <c r="M80" s="2">
        <f t="shared" si="33"/>
        <v>-3.2808544092104694E+178</v>
      </c>
      <c r="N80" s="2">
        <f t="shared" si="34"/>
        <v>-5.1746968597792063E+179</v>
      </c>
      <c r="O80" s="2">
        <f t="shared" si="35"/>
        <v>-7.2785859615663041E+178</v>
      </c>
      <c r="P80" s="2">
        <f t="shared" si="36"/>
        <v>-6.4685906242814697E+179</v>
      </c>
      <c r="Q80" s="2">
        <f t="shared" si="37"/>
        <v>-5.1700409500722326E+180</v>
      </c>
      <c r="R80" s="2">
        <f t="shared" si="38"/>
        <v>-8.2186115595123916E+181</v>
      </c>
      <c r="T80" s="2">
        <f t="shared" si="39"/>
        <v>-9.8627022172631394E+178</v>
      </c>
      <c r="U80" s="2">
        <f t="shared" si="40"/>
        <v>-1.5648783579956722E+181</v>
      </c>
    </row>
    <row r="81" spans="6:21" x14ac:dyDescent="0.25">
      <c r="F81" s="2">
        <v>76</v>
      </c>
      <c r="G81" s="2">
        <f t="shared" si="27"/>
        <v>12.599999999999973</v>
      </c>
      <c r="H81" s="2">
        <f t="shared" si="28"/>
        <v>-9.8656838527994164E+178</v>
      </c>
      <c r="I81" s="2">
        <f t="shared" si="29"/>
        <v>-1.5653439489663696E+181</v>
      </c>
      <c r="J81" s="2">
        <f t="shared" si="30"/>
        <v>12.649999999999974</v>
      </c>
      <c r="K81" s="2">
        <f t="shared" si="31"/>
        <v>-1.5653439489663697E+180</v>
      </c>
      <c r="L81" s="2">
        <f t="shared" si="32"/>
        <v>-1.3997259596688623E+181</v>
      </c>
      <c r="M81" s="2">
        <f t="shared" si="33"/>
        <v>-1.1361491168694412E+182</v>
      </c>
      <c r="N81" s="2">
        <f t="shared" si="34"/>
        <v>-1.8205573712509247E+183</v>
      </c>
      <c r="O81" s="2">
        <f t="shared" si="35"/>
        <v>-2.4863831295444505E+182</v>
      </c>
      <c r="P81" s="2">
        <f t="shared" si="36"/>
        <v>-2.2409913547595547E+183</v>
      </c>
      <c r="Q81" s="2">
        <f t="shared" si="37"/>
        <v>-1.8189920273019582E+184</v>
      </c>
      <c r="R81" s="2">
        <f t="shared" si="38"/>
        <v>-2.9375540211559391E+185</v>
      </c>
      <c r="T81" s="2">
        <f t="shared" si="39"/>
        <v>-3.4622450962785946E+182</v>
      </c>
      <c r="U81" s="2">
        <f t="shared" si="40"/>
        <v>-5.5810977280684436E+184</v>
      </c>
    </row>
    <row r="82" spans="6:21" x14ac:dyDescent="0.25">
      <c r="F82" s="2">
        <v>77</v>
      </c>
      <c r="G82" s="2">
        <f t="shared" si="27"/>
        <v>12.699999999999973</v>
      </c>
      <c r="H82" s="2">
        <f t="shared" si="28"/>
        <v>-3.4632316646638748E+182</v>
      </c>
      <c r="I82" s="2">
        <f t="shared" si="29"/>
        <v>-5.5826630720174099E+184</v>
      </c>
      <c r="J82" s="2">
        <f t="shared" si="30"/>
        <v>12.749999999999973</v>
      </c>
      <c r="K82" s="2">
        <f t="shared" si="31"/>
        <v>-5.5826630720174105E+183</v>
      </c>
      <c r="L82" s="2">
        <f t="shared" si="32"/>
        <v>-5.0626040937372251E+184</v>
      </c>
      <c r="M82" s="2">
        <f t="shared" si="33"/>
        <v>-4.1727747755337727E+185</v>
      </c>
      <c r="N82" s="2">
        <f t="shared" si="34"/>
        <v>-6.7922212238625601E+186</v>
      </c>
      <c r="O82" s="2">
        <f t="shared" si="35"/>
        <v>-9.0086755730709669E+185</v>
      </c>
      <c r="P82" s="2">
        <f t="shared" si="36"/>
        <v>-8.2338962896271967E+186</v>
      </c>
      <c r="Q82" s="2">
        <f t="shared" si="37"/>
        <v>-6.786638560790543E+187</v>
      </c>
      <c r="R82" s="2">
        <f t="shared" si="38"/>
        <v>-1.1132868773195572E+189</v>
      </c>
      <c r="T82" s="2">
        <f t="shared" si="39"/>
        <v>-1.2889351539860127E+186</v>
      </c>
      <c r="U82" s="2">
        <f t="shared" si="40"/>
        <v>-2.1106471811198825E+188</v>
      </c>
    </row>
    <row r="83" spans="6:21" x14ac:dyDescent="0.25">
      <c r="F83" s="2">
        <v>78</v>
      </c>
      <c r="G83" s="2">
        <f t="shared" si="27"/>
        <v>12.799999999999972</v>
      </c>
      <c r="H83" s="2">
        <f t="shared" si="28"/>
        <v>-1.289281477152479E+186</v>
      </c>
      <c r="I83" s="2">
        <f t="shared" si="29"/>
        <v>-2.1112054474270842E+188</v>
      </c>
      <c r="J83" s="2">
        <f t="shared" si="30"/>
        <v>12.849999999999973</v>
      </c>
      <c r="K83" s="2">
        <f t="shared" si="31"/>
        <v>-2.1112054474270845E+187</v>
      </c>
      <c r="L83" s="2">
        <f t="shared" si="32"/>
        <v>-1.941445187420346E+188</v>
      </c>
      <c r="M83" s="2">
        <f t="shared" si="33"/>
        <v>-1.6247545303582376E+189</v>
      </c>
      <c r="N83" s="2">
        <f t="shared" si="34"/>
        <v>-2.686210450638096E+190</v>
      </c>
      <c r="O83" s="2">
        <f t="shared" si="35"/>
        <v>-3.4606492853552748E+189</v>
      </c>
      <c r="P83" s="2">
        <f t="shared" si="36"/>
        <v>-3.2072849517679331E+190</v>
      </c>
      <c r="Q83" s="2">
        <f t="shared" si="37"/>
        <v>-2.6840992451906686E+191</v>
      </c>
      <c r="R83" s="2">
        <f t="shared" si="38"/>
        <v>-4.4719379093754261E+192</v>
      </c>
      <c r="T83" s="2">
        <f t="shared" si="39"/>
        <v>-5.0868357765092963E+189</v>
      </c>
      <c r="U83" s="2">
        <f t="shared" si="40"/>
        <v>-8.4606068445571239E+191</v>
      </c>
    </row>
    <row r="84" spans="6:21" x14ac:dyDescent="0.25">
      <c r="F84" s="2">
        <v>79</v>
      </c>
      <c r="G84" s="2">
        <f t="shared" si="27"/>
        <v>12.899999999999972</v>
      </c>
      <c r="H84" s="2">
        <f t="shared" si="28"/>
        <v>-5.088125057986449E+189</v>
      </c>
      <c r="I84" s="2">
        <f t="shared" si="29"/>
        <v>-8.4627180500045506E+191</v>
      </c>
      <c r="J84" s="2">
        <f t="shared" si="30"/>
        <v>12.949999999999973</v>
      </c>
      <c r="K84" s="2">
        <f t="shared" si="31"/>
        <v>-8.4627180500045513E+190</v>
      </c>
      <c r="L84" s="2">
        <f t="shared" si="32"/>
        <v>-7.8909581991691134E+191</v>
      </c>
      <c r="M84" s="2">
        <f t="shared" si="33"/>
        <v>-6.7043635285470029E+192</v>
      </c>
      <c r="N84" s="2">
        <f t="shared" si="34"/>
        <v>-1.1257023251164959E+194</v>
      </c>
      <c r="O84" s="2">
        <f t="shared" si="35"/>
        <v>-1.4089372788337316E+193</v>
      </c>
      <c r="P84" s="2">
        <f t="shared" si="36"/>
        <v>-1.3239472696093915E+194</v>
      </c>
      <c r="Q84" s="2">
        <f t="shared" si="37"/>
        <v>-1.1248560533114954E+195</v>
      </c>
      <c r="R84" s="2">
        <f t="shared" si="38"/>
        <v>-1.9032125307470473E+196</v>
      </c>
      <c r="T84" s="2">
        <f t="shared" si="39"/>
        <v>-2.1273629731512911E+193</v>
      </c>
      <c r="U84" s="2">
        <f t="shared" si="40"/>
        <v>-3.5934527068006137E+195</v>
      </c>
    </row>
    <row r="85" spans="6:21" x14ac:dyDescent="0.25">
      <c r="F85" s="2">
        <v>80</v>
      </c>
      <c r="G85" s="2">
        <f t="shared" si="27"/>
        <v>12.999999999999972</v>
      </c>
      <c r="H85" s="2">
        <f t="shared" si="28"/>
        <v>-2.1278717856570897E+193</v>
      </c>
      <c r="I85" s="2">
        <f t="shared" si="29"/>
        <v>-3.5942989786056143E+195</v>
      </c>
      <c r="J85" s="2">
        <f t="shared" si="30"/>
        <v>13.049999999999972</v>
      </c>
      <c r="K85" s="2">
        <f t="shared" si="31"/>
        <v>-3.5942989786056145E+194</v>
      </c>
      <c r="L85" s="2">
        <f t="shared" si="32"/>
        <v>-3.3979956514429699E+195</v>
      </c>
      <c r="M85" s="2">
        <f t="shared" si="33"/>
        <v>-2.93069024561116E+196</v>
      </c>
      <c r="N85" s="2">
        <f t="shared" si="34"/>
        <v>-4.9968780153998994E+197</v>
      </c>
      <c r="O85" s="2">
        <f t="shared" si="35"/>
        <v>-6.0771315071648159E+196</v>
      </c>
      <c r="P85" s="2">
        <f t="shared" si="36"/>
        <v>-5.7894945116502078E+197</v>
      </c>
      <c r="Q85" s="2">
        <f t="shared" si="37"/>
        <v>-4.9932837164212937E+198</v>
      </c>
      <c r="R85" s="2">
        <f t="shared" si="38"/>
        <v>-8.578647477821777E+199</v>
      </c>
      <c r="T85" s="2">
        <f t="shared" si="39"/>
        <v>-9.4242837942159935E+196</v>
      </c>
      <c r="U85" s="2">
        <f t="shared" si="40"/>
        <v>-1.6165285404743674E+199</v>
      </c>
    </row>
    <row r="86" spans="6:21" x14ac:dyDescent="0.25">
      <c r="F86" s="2">
        <v>81</v>
      </c>
      <c r="G86" s="2">
        <f t="shared" si="27"/>
        <v>13.099999999999971</v>
      </c>
      <c r="H86" s="2">
        <f t="shared" si="28"/>
        <v>-9.426411666001651E+196</v>
      </c>
      <c r="I86" s="2">
        <f t="shared" si="29"/>
        <v>-1.6168879703722279E+199</v>
      </c>
      <c r="J86" s="2">
        <f t="shared" si="30"/>
        <v>13.149999999999972</v>
      </c>
      <c r="K86" s="2">
        <f t="shared" si="31"/>
        <v>-1.6168879703722282E+198</v>
      </c>
      <c r="L86" s="2">
        <f t="shared" si="32"/>
        <v>-1.5496769499792302E+199</v>
      </c>
      <c r="M86" s="2">
        <f t="shared" si="33"/>
        <v>-1.3566324721945977E+200</v>
      </c>
      <c r="N86" s="2">
        <f t="shared" si="34"/>
        <v>-2.3485709830270174E+201</v>
      </c>
      <c r="O86" s="2">
        <f t="shared" si="35"/>
        <v>-2.7759763058840145E+200</v>
      </c>
      <c r="P86" s="2">
        <f t="shared" si="36"/>
        <v>-2.6809271849817509E+201</v>
      </c>
      <c r="Q86" s="2">
        <f t="shared" si="37"/>
        <v>-2.3469540950566453E+202</v>
      </c>
      <c r="R86" s="2">
        <f t="shared" si="38"/>
        <v>-4.0938249714939615E+203</v>
      </c>
      <c r="T86" s="2">
        <f t="shared" si="39"/>
        <v>-4.4208465073931566E+200</v>
      </c>
      <c r="U86" s="2">
        <f t="shared" si="40"/>
        <v>-7.6993505175180164E+202</v>
      </c>
    </row>
    <row r="87" spans="6:21" x14ac:dyDescent="0.25">
      <c r="F87" s="2">
        <v>82</v>
      </c>
      <c r="G87" s="2">
        <f t="shared" si="27"/>
        <v>13.199999999999971</v>
      </c>
      <c r="H87" s="2">
        <f t="shared" si="28"/>
        <v>-4.4217891485597565E+200</v>
      </c>
      <c r="I87" s="2">
        <f t="shared" si="29"/>
        <v>-7.7009674054883889E+202</v>
      </c>
      <c r="J87" s="2">
        <f t="shared" si="30"/>
        <v>13.249999999999972</v>
      </c>
      <c r="K87" s="2">
        <f t="shared" si="31"/>
        <v>-7.7009674054883898E+201</v>
      </c>
      <c r="L87" s="2">
        <f t="shared" si="32"/>
        <v>-7.4820979250483428E+202</v>
      </c>
      <c r="M87" s="2">
        <f t="shared" si="33"/>
        <v>-6.6477326478705161E+203</v>
      </c>
      <c r="N87" s="2">
        <f t="shared" si="34"/>
        <v>-1.1683642075904676E+205</v>
      </c>
      <c r="O87" s="2">
        <f t="shared" si="35"/>
        <v>-1.3424002368999009E+204</v>
      </c>
      <c r="P87" s="2">
        <f t="shared" si="36"/>
        <v>-1.3141445947631262E+205</v>
      </c>
      <c r="Q87" s="2">
        <f t="shared" si="37"/>
        <v>-1.1675941108499189E+206</v>
      </c>
      <c r="R87" s="2">
        <f t="shared" si="38"/>
        <v>-2.067565467524498E+207</v>
      </c>
      <c r="T87" s="2">
        <f t="shared" si="39"/>
        <v>-2.1950885885642059E+204</v>
      </c>
      <c r="U87" s="2">
        <f t="shared" si="40"/>
        <v>-3.8811826363777403E+206</v>
      </c>
    </row>
    <row r="88" spans="6:21" x14ac:dyDescent="0.25">
      <c r="F88" s="2">
        <v>83</v>
      </c>
      <c r="G88" s="2">
        <f t="shared" si="27"/>
        <v>13.299999999999971</v>
      </c>
      <c r="H88" s="2">
        <f t="shared" si="28"/>
        <v>-2.195530767479062E+204</v>
      </c>
      <c r="I88" s="2">
        <f t="shared" si="29"/>
        <v>-3.8819527331182895E+206</v>
      </c>
      <c r="J88" s="2">
        <f t="shared" si="30"/>
        <v>13.349999999999971</v>
      </c>
      <c r="K88" s="2">
        <f t="shared" si="31"/>
        <v>-3.8819527331182898E+205</v>
      </c>
      <c r="L88" s="2">
        <f t="shared" si="32"/>
        <v>-3.8230483960786587E+206</v>
      </c>
      <c r="M88" s="2">
        <f t="shared" si="33"/>
        <v>-3.447027894585219E+207</v>
      </c>
      <c r="N88" s="2">
        <f t="shared" si="34"/>
        <v>-6.1498424373003633E+208</v>
      </c>
      <c r="O88" s="2">
        <f t="shared" si="35"/>
        <v>-6.8697062455336591E+207</v>
      </c>
      <c r="P88" s="2">
        <f t="shared" si="36"/>
        <v>-6.8164167345080721E+208</v>
      </c>
      <c r="Q88" s="2">
        <f t="shared" si="37"/>
        <v>-6.1459604845672442E+209</v>
      </c>
      <c r="R88" s="2">
        <f t="shared" si="38"/>
        <v>-1.1047173271178867E+211</v>
      </c>
      <c r="T88" s="2">
        <f t="shared" si="39"/>
        <v>-1.1532651561453498E+208</v>
      </c>
      <c r="U88" s="2">
        <f t="shared" si="40"/>
        <v>-2.0699272348380021E+210</v>
      </c>
    </row>
    <row r="89" spans="6:21" x14ac:dyDescent="0.25">
      <c r="F89" s="2">
        <v>84</v>
      </c>
      <c r="G89" s="2">
        <f t="shared" si="27"/>
        <v>13.39999999999997</v>
      </c>
      <c r="H89" s="2">
        <f t="shared" si="28"/>
        <v>-1.1534847092220977E+208</v>
      </c>
      <c r="I89" s="2">
        <f t="shared" si="29"/>
        <v>-2.0703154301113139E+210</v>
      </c>
      <c r="J89" s="2">
        <f t="shared" si="30"/>
        <v>13.449999999999971</v>
      </c>
      <c r="K89" s="2">
        <f t="shared" si="31"/>
        <v>-2.0703154301113141E+209</v>
      </c>
      <c r="L89" s="2">
        <f t="shared" si="32"/>
        <v>-2.0665335709202402E+210</v>
      </c>
      <c r="M89" s="2">
        <f t="shared" si="33"/>
        <v>-1.8906823162781688E+211</v>
      </c>
      <c r="N89" s="2">
        <f t="shared" si="34"/>
        <v>-3.4237671508309942E+212</v>
      </c>
      <c r="O89" s="2">
        <f t="shared" si="35"/>
        <v>-3.719004055818217E+211</v>
      </c>
      <c r="P89" s="2">
        <f t="shared" si="36"/>
        <v>-3.7399583239541111E+212</v>
      </c>
      <c r="Q89" s="2">
        <f t="shared" si="37"/>
        <v>-3.4216968354008822E+213</v>
      </c>
      <c r="R89" s="2">
        <f t="shared" si="38"/>
        <v>-6.2423627182824151E+214</v>
      </c>
      <c r="T89" s="2">
        <f t="shared" si="39"/>
        <v>-6.4088410015585734E+211</v>
      </c>
      <c r="U89" s="2">
        <f t="shared" si="40"/>
        <v>-1.1675367093162487E+214</v>
      </c>
    </row>
    <row r="90" spans="6:21" x14ac:dyDescent="0.25">
      <c r="F90" s="2">
        <v>85</v>
      </c>
      <c r="G90" s="2">
        <f t="shared" si="27"/>
        <v>13.49999999999997</v>
      </c>
      <c r="H90" s="2">
        <f t="shared" si="28"/>
        <v>-6.4099944862677955E+211</v>
      </c>
      <c r="I90" s="2">
        <f t="shared" si="29"/>
        <v>-1.1677437408592599E+214</v>
      </c>
      <c r="J90" s="2">
        <f t="shared" si="30"/>
        <v>13.549999999999971</v>
      </c>
      <c r="K90" s="2">
        <f t="shared" si="31"/>
        <v>-1.1677437408592599E+213</v>
      </c>
      <c r="L90" s="2">
        <f t="shared" si="32"/>
        <v>-1.181313532571745E+214</v>
      </c>
      <c r="M90" s="2">
        <f t="shared" si="33"/>
        <v>-1.0965770276334675E+215</v>
      </c>
      <c r="N90" s="2">
        <f t="shared" si="34"/>
        <v>-2.0153196063624341E+216</v>
      </c>
      <c r="O90" s="2">
        <f t="shared" si="35"/>
        <v>-2.1290783169716378E+215</v>
      </c>
      <c r="P90" s="2">
        <f t="shared" si="36"/>
        <v>-2.1697991804497495E+216</v>
      </c>
      <c r="Q90" s="2">
        <f t="shared" si="37"/>
        <v>-2.0141518626215746E+217</v>
      </c>
      <c r="R90" s="2">
        <f t="shared" si="38"/>
        <v>-3.7290524591315233E+218</v>
      </c>
      <c r="T90" s="2">
        <f t="shared" si="39"/>
        <v>-3.7657150438023701E+215</v>
      </c>
      <c r="U90" s="2">
        <f t="shared" si="40"/>
        <v>-6.9623464893030077E+217</v>
      </c>
    </row>
    <row r="91" spans="6:21" x14ac:dyDescent="0.25">
      <c r="F91" s="2">
        <v>86</v>
      </c>
      <c r="G91" s="2">
        <f t="shared" si="27"/>
        <v>13.599999999999969</v>
      </c>
      <c r="H91" s="2">
        <f t="shared" si="28"/>
        <v>-3.7663560432509969E+215</v>
      </c>
      <c r="I91" s="2">
        <f t="shared" si="29"/>
        <v>-6.9635142330438667E+217</v>
      </c>
      <c r="J91" s="2">
        <f t="shared" si="30"/>
        <v>13.64999999999997</v>
      </c>
      <c r="K91" s="2">
        <f t="shared" si="31"/>
        <v>-6.963514233043867E+216</v>
      </c>
      <c r="L91" s="2">
        <f t="shared" si="32"/>
        <v>-7.1387705081327371E+217</v>
      </c>
      <c r="M91" s="2">
        <f t="shared" si="33"/>
        <v>-6.7228363353701971E+218</v>
      </c>
      <c r="N91" s="2">
        <f t="shared" si="34"/>
        <v>-1.2538043866834919E+220</v>
      </c>
      <c r="O91" s="2">
        <f t="shared" si="35"/>
        <v>-1.28848381696567E+219</v>
      </c>
      <c r="P91" s="2">
        <f t="shared" si="36"/>
        <v>-1.3306402386079516E+220</v>
      </c>
      <c r="Q91" s="2">
        <f t="shared" si="37"/>
        <v>-1.2531080352601874E+221</v>
      </c>
      <c r="R91" s="2">
        <f t="shared" si="38"/>
        <v>-2.35421989178523E+222</v>
      </c>
      <c r="T91" s="2">
        <f t="shared" si="39"/>
        <v>-2.3387250097174426E+219</v>
      </c>
      <c r="U91" s="2">
        <f t="shared" si="40"/>
        <v>-4.3879046457106541E+221</v>
      </c>
    </row>
    <row r="92" spans="6:21" x14ac:dyDescent="0.25">
      <c r="F92" s="2">
        <v>87</v>
      </c>
      <c r="G92" s="2">
        <f t="shared" si="27"/>
        <v>13.699999999999969</v>
      </c>
      <c r="H92" s="2">
        <f t="shared" si="28"/>
        <v>-2.3391016453217675E+219</v>
      </c>
      <c r="I92" s="2">
        <f t="shared" si="29"/>
        <v>-4.3886009971339587E+221</v>
      </c>
      <c r="J92" s="2">
        <f t="shared" si="30"/>
        <v>13.74999999999997</v>
      </c>
      <c r="K92" s="2">
        <f t="shared" si="31"/>
        <v>-4.3886009971339588E+220</v>
      </c>
      <c r="L92" s="2">
        <f t="shared" si="32"/>
        <v>-4.5589449901007868E+221</v>
      </c>
      <c r="M92" s="2">
        <f t="shared" si="33"/>
        <v>-4.3551830907568529E+222</v>
      </c>
      <c r="N92" s="2">
        <f t="shared" si="34"/>
        <v>-8.2415730692875905E+223</v>
      </c>
      <c r="O92" s="2">
        <f t="shared" si="35"/>
        <v>-8.2401697807747808E+222</v>
      </c>
      <c r="P92" s="2">
        <f t="shared" si="36"/>
        <v>-8.6225941615710251E+223</v>
      </c>
      <c r="Q92" s="2">
        <f t="shared" si="37"/>
        <v>-8.2371844682904573E+224</v>
      </c>
      <c r="R92" s="2">
        <f t="shared" si="38"/>
        <v>-1.570158953687694E+226</v>
      </c>
      <c r="T92" s="2">
        <f t="shared" si="39"/>
        <v>-1.5346961980396851E+223</v>
      </c>
      <c r="U92" s="2">
        <f t="shared" si="40"/>
        <v>-2.921619747257871E+225</v>
      </c>
    </row>
    <row r="93" spans="6:21" x14ac:dyDescent="0.25">
      <c r="F93" s="2">
        <v>88</v>
      </c>
      <c r="G93" s="2">
        <f t="shared" si="27"/>
        <v>13.799999999999969</v>
      </c>
      <c r="H93" s="2">
        <f t="shared" si="28"/>
        <v>-1.5349301082042173E+223</v>
      </c>
      <c r="I93" s="2">
        <f t="shared" si="29"/>
        <v>-2.9220586073575845E+225</v>
      </c>
      <c r="J93" s="2">
        <f t="shared" si="30"/>
        <v>13.849999999999969</v>
      </c>
      <c r="K93" s="2">
        <f t="shared" si="31"/>
        <v>-2.9220586073575848E+224</v>
      </c>
      <c r="L93" s="2">
        <f t="shared" si="32"/>
        <v>-3.0756491684362986E+225</v>
      </c>
      <c r="M93" s="2">
        <f t="shared" si="33"/>
        <v>-2.9802322058382133E+226</v>
      </c>
      <c r="N93" s="2">
        <f t="shared" si="34"/>
        <v>-5.721829127482481E+227</v>
      </c>
      <c r="O93" s="2">
        <f t="shared" si="35"/>
        <v>-5.566886615401081E+226</v>
      </c>
      <c r="P93" s="2">
        <f t="shared" si="36"/>
        <v>-5.9020232395292749E+227</v>
      </c>
      <c r="Q93" s="2">
        <f t="shared" si="37"/>
        <v>-5.7189070688751235E+228</v>
      </c>
      <c r="R93" s="2">
        <f t="shared" si="38"/>
        <v>-1.1059587465850878E+230</v>
      </c>
      <c r="T93" s="2">
        <f t="shared" si="39"/>
        <v>-1.0637184351043677E+227</v>
      </c>
      <c r="U93" s="2">
        <f t="shared" si="40"/>
        <v>-2.0544960385053146E+229</v>
      </c>
    </row>
    <row r="94" spans="6:21" x14ac:dyDescent="0.25">
      <c r="F94" s="2">
        <v>89</v>
      </c>
      <c r="G94" s="2">
        <f t="shared" si="27"/>
        <v>13.899999999999968</v>
      </c>
      <c r="H94" s="2">
        <f t="shared" si="28"/>
        <v>-1.0638719281151882E+227</v>
      </c>
      <c r="I94" s="2">
        <f t="shared" si="29"/>
        <v>-2.0547882443660504E+229</v>
      </c>
      <c r="J94" s="2">
        <f t="shared" si="30"/>
        <v>13.949999999999969</v>
      </c>
      <c r="K94" s="2">
        <f t="shared" si="31"/>
        <v>-2.0547882443660505E+228</v>
      </c>
      <c r="L94" s="2">
        <f t="shared" si="32"/>
        <v>-2.191246398896459E+229</v>
      </c>
      <c r="M94" s="2">
        <f t="shared" si="33"/>
        <v>-2.1534488316171004E+230</v>
      </c>
      <c r="N94" s="2">
        <f t="shared" si="34"/>
        <v>-4.1942632861686427E+231</v>
      </c>
      <c r="O94" s="2">
        <f t="shared" si="35"/>
        <v>-3.971535148919708E+230</v>
      </c>
      <c r="P94" s="2">
        <f t="shared" si="36"/>
        <v>-4.2658018983468799E+231</v>
      </c>
      <c r="Q94" s="2">
        <f t="shared" si="37"/>
        <v>-4.1922084979242768E+232</v>
      </c>
      <c r="R94" s="2">
        <f t="shared" si="38"/>
        <v>-8.2240398166583444E+233</v>
      </c>
      <c r="T94" s="2">
        <f t="shared" si="39"/>
        <v>-7.7847212811905958E+230</v>
      </c>
      <c r="U94" s="2">
        <f t="shared" si="40"/>
        <v>-1.5252948482265095E+233</v>
      </c>
    </row>
    <row r="95" spans="6:21" x14ac:dyDescent="0.25">
      <c r="F95" s="2">
        <v>90</v>
      </c>
      <c r="G95" s="2">
        <f t="shared" si="27"/>
        <v>13.999999999999968</v>
      </c>
      <c r="H95" s="2">
        <f t="shared" si="28"/>
        <v>-7.7857851531187116E+230</v>
      </c>
      <c r="I95" s="2">
        <f t="shared" si="29"/>
        <v>-1.5255003270509462E+233</v>
      </c>
      <c r="J95" s="2">
        <f t="shared" si="30"/>
        <v>14.049999999999969</v>
      </c>
      <c r="K95" s="2">
        <f t="shared" si="31"/>
        <v>-1.5255003270509464E+232</v>
      </c>
      <c r="L95" s="2">
        <f t="shared" si="32"/>
        <v>-1.6480853581757332E+233</v>
      </c>
      <c r="M95" s="2">
        <f t="shared" si="33"/>
        <v>-1.6425263799875052E+234</v>
      </c>
      <c r="N95" s="2">
        <f t="shared" si="34"/>
        <v>-3.2450823565741302E+235</v>
      </c>
      <c r="O95" s="2">
        <f t="shared" si="35"/>
        <v>-2.9910706509412774E+234</v>
      </c>
      <c r="P95" s="2">
        <f t="shared" si="36"/>
        <v>-3.2545427534339918E+235</v>
      </c>
      <c r="Q95" s="2">
        <f t="shared" si="37"/>
        <v>-3.2435568562470792E+236</v>
      </c>
      <c r="R95" s="2">
        <f t="shared" si="38"/>
        <v>-6.4541090043968672E+237</v>
      </c>
      <c r="T95" s="2">
        <f t="shared" si="39"/>
        <v>-6.0134580667703281E+234</v>
      </c>
      <c r="U95" s="2">
        <f t="shared" si="40"/>
        <v>-1.1951503835609841E+237</v>
      </c>
    </row>
    <row r="96" spans="6:21" x14ac:dyDescent="0.25">
      <c r="F96" s="2">
        <v>91</v>
      </c>
      <c r="G96" s="2">
        <f t="shared" si="27"/>
        <v>14.099999999999968</v>
      </c>
      <c r="H96" s="2">
        <f t="shared" si="28"/>
        <v>-6.0142366452856398E+234</v>
      </c>
      <c r="I96" s="2">
        <f t="shared" si="29"/>
        <v>-1.1953029335936891E+237</v>
      </c>
      <c r="J96" s="2">
        <f t="shared" si="30"/>
        <v>14.149999999999968</v>
      </c>
      <c r="K96" s="2">
        <f t="shared" si="31"/>
        <v>-1.1953029335936891E+236</v>
      </c>
      <c r="L96" s="2">
        <f t="shared" si="32"/>
        <v>-1.308145178181663E+237</v>
      </c>
      <c r="M96" s="2">
        <f t="shared" si="33"/>
        <v>-1.3220189081653455E+238</v>
      </c>
      <c r="N96" s="2">
        <f t="shared" si="34"/>
        <v>-2.6491086341933577E+239</v>
      </c>
      <c r="O96" s="2">
        <f t="shared" si="35"/>
        <v>-2.3772297696445879E+238</v>
      </c>
      <c r="P96" s="2">
        <f t="shared" si="36"/>
        <v>-2.6201317576588171E+239</v>
      </c>
      <c r="Q96" s="2">
        <f t="shared" si="37"/>
        <v>-2.6479133312597636E+240</v>
      </c>
      <c r="R96" s="2">
        <f t="shared" si="38"/>
        <v>-5.3437683059606467E+241</v>
      </c>
      <c r="T96" s="2">
        <f t="shared" si="39"/>
        <v>-4.9014510372060896E+238</v>
      </c>
      <c r="U96" s="2">
        <f t="shared" si="40"/>
        <v>-9.8802180618923664E+240</v>
      </c>
    </row>
    <row r="97" spans="6:21" x14ac:dyDescent="0.25">
      <c r="F97" s="2">
        <v>92</v>
      </c>
      <c r="G97" s="2">
        <f t="shared" si="27"/>
        <v>14.199999999999967</v>
      </c>
      <c r="H97" s="2">
        <f t="shared" si="28"/>
        <v>-4.9020524608706181E+238</v>
      </c>
      <c r="I97" s="2">
        <f t="shared" si="29"/>
        <v>-9.8814133648259602E+240</v>
      </c>
      <c r="J97" s="2">
        <f t="shared" si="30"/>
        <v>14.249999999999968</v>
      </c>
      <c r="K97" s="2">
        <f t="shared" si="31"/>
        <v>-9.8814133648259609E+239</v>
      </c>
      <c r="L97" s="2">
        <f t="shared" si="32"/>
        <v>-1.0954062748147303E+241</v>
      </c>
      <c r="M97" s="2">
        <f t="shared" si="33"/>
        <v>-1.1224480492375574E+242</v>
      </c>
      <c r="N97" s="2">
        <f t="shared" si="34"/>
        <v>-2.2810466737150503E+243</v>
      </c>
      <c r="O97" s="2">
        <f t="shared" si="35"/>
        <v>-1.9931842823329411E+242</v>
      </c>
      <c r="P97" s="2">
        <f t="shared" si="36"/>
        <v>-2.2251332717454629E+243</v>
      </c>
      <c r="Q97" s="2">
        <f t="shared" si="37"/>
        <v>-2.2800585323785676E+244</v>
      </c>
      <c r="R97" s="2">
        <f t="shared" si="38"/>
        <v>-4.6663374908561914E+245</v>
      </c>
      <c r="T97" s="2">
        <f t="shared" si="39"/>
        <v>-4.2140542506588981E+242</v>
      </c>
      <c r="U97" s="2">
        <f t="shared" si="40"/>
        <v>-8.6147417450819113E+244</v>
      </c>
    </row>
    <row r="98" spans="6:21" x14ac:dyDescent="0.25">
      <c r="F98" s="2">
        <v>93</v>
      </c>
      <c r="G98" s="2">
        <f t="shared" si="27"/>
        <v>14.299999999999967</v>
      </c>
      <c r="H98" s="2">
        <f t="shared" si="28"/>
        <v>-4.2145444559049854E+242</v>
      </c>
      <c r="I98" s="2">
        <f t="shared" si="29"/>
        <v>-8.6157298864183937E+244</v>
      </c>
      <c r="J98" s="2">
        <f t="shared" si="30"/>
        <v>14.349999999999968</v>
      </c>
      <c r="K98" s="2">
        <f t="shared" si="31"/>
        <v>-8.615729886418394E+243</v>
      </c>
      <c r="L98" s="2">
        <f t="shared" si="32"/>
        <v>-9.6737394102962578E+244</v>
      </c>
      <c r="M98" s="2">
        <f t="shared" si="33"/>
        <v>-1.0049753604109259E+246</v>
      </c>
      <c r="N98" s="2">
        <f t="shared" si="34"/>
        <v>-2.0710320982048045E+247</v>
      </c>
      <c r="O98" s="2">
        <f t="shared" si="35"/>
        <v>-1.7624332843308835E+246</v>
      </c>
      <c r="P98" s="2">
        <f t="shared" si="36"/>
        <v>-1.9927192610490151E+247</v>
      </c>
      <c r="Q98" s="2">
        <f t="shared" si="37"/>
        <v>-2.0701705252161625E+248</v>
      </c>
      <c r="R98" s="2">
        <f t="shared" si="38"/>
        <v>-4.2961593191057268E+249</v>
      </c>
      <c r="T98" s="2">
        <f t="shared" si="39"/>
        <v>-3.8203937034937068E+246</v>
      </c>
      <c r="U98" s="2">
        <f t="shared" si="40"/>
        <v>-7.9196837377571168E+248</v>
      </c>
    </row>
    <row r="99" spans="6:21" x14ac:dyDescent="0.25">
      <c r="F99" s="2">
        <v>94</v>
      </c>
      <c r="G99" s="2">
        <f t="shared" si="27"/>
        <v>14.399999999999967</v>
      </c>
      <c r="H99" s="2">
        <f t="shared" si="28"/>
        <v>-3.8208151579392971E+246</v>
      </c>
      <c r="I99" s="2">
        <f t="shared" si="29"/>
        <v>-7.9205453107457581E+248</v>
      </c>
      <c r="J99" s="2">
        <f t="shared" si="30"/>
        <v>14.449999999999967</v>
      </c>
      <c r="K99" s="2">
        <f t="shared" si="31"/>
        <v>-7.9205453107457581E+247</v>
      </c>
      <c r="L99" s="2">
        <f t="shared" si="32"/>
        <v>-9.0068268961694566E+248</v>
      </c>
      <c r="M99" s="2">
        <f t="shared" si="33"/>
        <v>-9.4855826689331965E+249</v>
      </c>
      <c r="N99" s="2">
        <f t="shared" si="34"/>
        <v>-1.9820616940821411E+251</v>
      </c>
      <c r="O99" s="2">
        <f t="shared" si="35"/>
        <v>-1.6429544730189761E+250</v>
      </c>
      <c r="P99" s="2">
        <f t="shared" si="36"/>
        <v>-1.8812754431651479E+251</v>
      </c>
      <c r="Q99" s="2">
        <f t="shared" si="37"/>
        <v>-1.9812696395510665E+252</v>
      </c>
      <c r="R99" s="2">
        <f t="shared" si="38"/>
        <v>-4.1688890660162113E+253</v>
      </c>
      <c r="T99" s="2">
        <f t="shared" si="39"/>
        <v>-3.6509650929736976E+250</v>
      </c>
      <c r="U99" s="2">
        <f t="shared" si="40"/>
        <v>-7.6740190954379118E+252</v>
      </c>
    </row>
    <row r="100" spans="6:21" x14ac:dyDescent="0.25">
      <c r="F100" s="2">
        <v>95</v>
      </c>
      <c r="G100" s="2">
        <f t="shared" si="27"/>
        <v>14.499999999999966</v>
      </c>
      <c r="H100" s="2">
        <f t="shared" si="28"/>
        <v>-3.6513471744894917E+250</v>
      </c>
      <c r="I100" s="2">
        <f t="shared" si="29"/>
        <v>-7.6748111499689867E+252</v>
      </c>
      <c r="J100" s="2">
        <f t="shared" si="30"/>
        <v>14.549999999999967</v>
      </c>
      <c r="K100" s="2">
        <f t="shared" si="31"/>
        <v>-7.6748111499689873E+251</v>
      </c>
      <c r="L100" s="2">
        <f t="shared" si="32"/>
        <v>-8.8382735631032652E+252</v>
      </c>
      <c r="M100" s="2">
        <f t="shared" si="33"/>
        <v>-9.4352285045267383E+253</v>
      </c>
      <c r="N100" s="2">
        <f t="shared" si="34"/>
        <v>-1.9988772407064145E+255</v>
      </c>
      <c r="O100" s="2">
        <f t="shared" si="35"/>
        <v>-1.614158489621273E+254</v>
      </c>
      <c r="P100" s="2">
        <f t="shared" si="36"/>
        <v>-1.8716960786054095E+255</v>
      </c>
      <c r="Q100" s="2">
        <f t="shared" si="37"/>
        <v>-1.9981097595914175E+256</v>
      </c>
      <c r="R100" s="2">
        <f t="shared" si="38"/>
        <v>-4.2624328063961054E+257</v>
      </c>
      <c r="T100" s="2">
        <f t="shared" si="39"/>
        <v>-3.6767097317302545E+254</v>
      </c>
      <c r="U100" s="2">
        <f t="shared" si="40"/>
        <v>-7.8351713972935301E+256</v>
      </c>
    </row>
    <row r="101" spans="6:21" x14ac:dyDescent="0.25">
      <c r="F101" s="2">
        <v>96</v>
      </c>
      <c r="G101" s="2">
        <f t="shared" si="27"/>
        <v>14.599999999999966</v>
      </c>
      <c r="H101" s="2">
        <f t="shared" si="28"/>
        <v>-3.6770748664477034E+254</v>
      </c>
      <c r="I101" s="2">
        <f t="shared" si="29"/>
        <v>-7.8359388784085271E+256</v>
      </c>
      <c r="J101" s="2">
        <f t="shared" si="30"/>
        <v>14.649999999999967</v>
      </c>
      <c r="K101" s="2">
        <f t="shared" si="31"/>
        <v>-7.8359388784085274E+255</v>
      </c>
      <c r="L101" s="2">
        <f t="shared" si="32"/>
        <v>-9.1378218091011306E+256</v>
      </c>
      <c r="M101" s="2">
        <f t="shared" si="33"/>
        <v>-9.8874094532512603E+257</v>
      </c>
      <c r="N101" s="2">
        <f t="shared" si="34"/>
        <v>-2.123518861630446E+259</v>
      </c>
      <c r="O101" s="2">
        <f t="shared" si="35"/>
        <v>-1.6708455842520553E+258</v>
      </c>
      <c r="P101" s="2">
        <f t="shared" si="36"/>
        <v>-1.9618100128934351E+259</v>
      </c>
      <c r="Q101" s="2">
        <f t="shared" si="37"/>
        <v>-2.1227352677426051E+260</v>
      </c>
      <c r="R101" s="2">
        <f t="shared" si="38"/>
        <v>-4.5904472216993353E+261</v>
      </c>
      <c r="T101" s="2">
        <f t="shared" si="39"/>
        <v>-3.9005438136691906E+258</v>
      </c>
      <c r="U101" s="2">
        <f t="shared" si="40"/>
        <v>-8.4265022018166281E+260</v>
      </c>
    </row>
    <row r="102" spans="6:21" x14ac:dyDescent="0.25">
      <c r="F102" s="2">
        <v>97</v>
      </c>
      <c r="G102" s="2">
        <f t="shared" si="27"/>
        <v>14.699999999999966</v>
      </c>
      <c r="H102" s="2">
        <f t="shared" si="28"/>
        <v>-3.9009115211558355E+258</v>
      </c>
      <c r="I102" s="2">
        <f t="shared" si="29"/>
        <v>-8.4272857957044694E+260</v>
      </c>
      <c r="J102" s="2">
        <f t="shared" si="30"/>
        <v>14.749999999999966</v>
      </c>
      <c r="K102" s="2">
        <f t="shared" si="31"/>
        <v>-8.4272857957044697E+259</v>
      </c>
      <c r="L102" s="2">
        <f t="shared" si="32"/>
        <v>-9.9508566875073484E+260</v>
      </c>
      <c r="M102" s="2">
        <f t="shared" si="33"/>
        <v>-1.0912334402197934E+262</v>
      </c>
      <c r="N102" s="2">
        <f t="shared" si="34"/>
        <v>-2.3756971114829454E+263</v>
      </c>
      <c r="O102" s="2">
        <f t="shared" si="35"/>
        <v>-1.8216256215873802E+262</v>
      </c>
      <c r="P102" s="2">
        <f t="shared" si="36"/>
        <v>-2.1656123088481779E+263</v>
      </c>
      <c r="Q102" s="2">
        <f t="shared" si="37"/>
        <v>-2.3748543829033747E+264</v>
      </c>
      <c r="R102" s="2">
        <f t="shared" si="38"/>
        <v>-5.2056762787867903E+265</v>
      </c>
      <c r="T102" s="2">
        <f t="shared" si="39"/>
        <v>-4.3578137358024816E+262</v>
      </c>
      <c r="U102" s="2">
        <f t="shared" si="40"/>
        <v>-9.5429683786100264E+264</v>
      </c>
    </row>
    <row r="103" spans="6:21" x14ac:dyDescent="0.25">
      <c r="F103" s="2">
        <v>98</v>
      </c>
      <c r="G103" s="2">
        <f t="shared" si="27"/>
        <v>14.799999999999965</v>
      </c>
      <c r="H103" s="2">
        <f t="shared" si="28"/>
        <v>-4.3582038269545973E+262</v>
      </c>
      <c r="I103" s="2">
        <f t="shared" si="29"/>
        <v>-9.5438111071895965E+264</v>
      </c>
      <c r="J103" s="2">
        <f t="shared" si="30"/>
        <v>14.849999999999966</v>
      </c>
      <c r="K103" s="2">
        <f t="shared" si="31"/>
        <v>-9.5438111071895972E+263</v>
      </c>
      <c r="L103" s="2">
        <f t="shared" si="32"/>
        <v>-1.1409988106144904E+265</v>
      </c>
      <c r="M103" s="2">
        <f t="shared" si="33"/>
        <v>-1.268010035826623E+266</v>
      </c>
      <c r="N103" s="2">
        <f t="shared" si="34"/>
        <v>-2.7980554759160354E+267</v>
      </c>
      <c r="O103" s="2">
        <f t="shared" si="35"/>
        <v>-2.0911213990851888E+266</v>
      </c>
      <c r="P103" s="2">
        <f t="shared" si="36"/>
        <v>-2.5169324494388667E+267</v>
      </c>
      <c r="Q103" s="2">
        <f t="shared" si="37"/>
        <v>-2.7971010948053162E+268</v>
      </c>
      <c r="R103" s="2">
        <f t="shared" si="38"/>
        <v>-6.2142672563624497E+269</v>
      </c>
      <c r="T103" s="2">
        <f t="shared" si="39"/>
        <v>-5.1257197340072812E+266</v>
      </c>
      <c r="U103" s="2">
        <f t="shared" si="40"/>
        <v>-1.1376862076185626E+269</v>
      </c>
    </row>
    <row r="104" spans="6:21" x14ac:dyDescent="0.25">
      <c r="F104" s="2">
        <v>99</v>
      </c>
      <c r="G104" s="2">
        <f t="shared" si="27"/>
        <v>14.899999999999965</v>
      </c>
      <c r="H104" s="2">
        <f t="shared" si="28"/>
        <v>-5.1261555543899768E+266</v>
      </c>
      <c r="I104" s="2">
        <f t="shared" si="29"/>
        <v>-1.1377816457296345E+269</v>
      </c>
      <c r="J104" s="2">
        <f t="shared" si="30"/>
        <v>14.949999999999966</v>
      </c>
      <c r="K104" s="2">
        <f t="shared" si="31"/>
        <v>-1.1377816457296346E+268</v>
      </c>
      <c r="L104" s="2">
        <f t="shared" si="32"/>
        <v>-1.3771545790039401E+269</v>
      </c>
      <c r="M104" s="2">
        <f t="shared" si="33"/>
        <v>-1.5508288368292905E+270</v>
      </c>
      <c r="N104" s="2">
        <f t="shared" si="34"/>
        <v>-3.4683160893304582E+271</v>
      </c>
      <c r="O104" s="2">
        <f t="shared" si="35"/>
        <v>-2.5267528288619536E+270</v>
      </c>
      <c r="P104" s="2">
        <f t="shared" si="36"/>
        <v>-3.078902040743988E+271</v>
      </c>
      <c r="Q104" s="2">
        <f t="shared" si="37"/>
        <v>-3.4671783076847281E+272</v>
      </c>
      <c r="R104" s="2">
        <f t="shared" si="38"/>
        <v>-7.8065768022719369E+273</v>
      </c>
      <c r="T104" s="2">
        <f t="shared" si="39"/>
        <v>-6.3452712165368746E+270</v>
      </c>
      <c r="U104" s="2">
        <f t="shared" si="40"/>
        <v>-1.427352876242104E+273</v>
      </c>
    </row>
    <row r="105" spans="6:21" x14ac:dyDescent="0.25">
      <c r="F105" s="2">
        <v>100</v>
      </c>
      <c r="G105" s="2">
        <f t="shared" si="27"/>
        <v>14.999999999999964</v>
      </c>
      <c r="H105" s="2">
        <f t="shared" si="28"/>
        <v>-6.3457838320923137E+270</v>
      </c>
      <c r="I105" s="2">
        <f t="shared" si="29"/>
        <v>-1.4274666544066768E+273</v>
      </c>
      <c r="J105" s="2">
        <f t="shared" si="30"/>
        <v>15.049999999999965</v>
      </c>
      <c r="K105" s="2">
        <f t="shared" si="31"/>
        <v>-1.4274666544066768E+272</v>
      </c>
      <c r="L105" s="2">
        <f t="shared" si="32"/>
        <v>-1.7491225854355783E+273</v>
      </c>
      <c r="M105" s="2">
        <f t="shared" si="33"/>
        <v>-1.9957626949342255E+274</v>
      </c>
      <c r="N105" s="2">
        <f t="shared" si="34"/>
        <v>-4.5232056298979868E+275</v>
      </c>
      <c r="O105" s="2">
        <f t="shared" si="35"/>
        <v>-3.2127518399898212E+274</v>
      </c>
      <c r="P105" s="2">
        <f t="shared" si="36"/>
        <v>-3.962976056780317E+275</v>
      </c>
      <c r="Q105" s="2">
        <f t="shared" si="37"/>
        <v>-4.5217781632435804E+276</v>
      </c>
      <c r="R105" s="2">
        <f t="shared" si="38"/>
        <v>-1.03171091243014E+278</v>
      </c>
      <c r="T105" s="2">
        <f t="shared" si="39"/>
        <v>-8.2646134787465834E+274</v>
      </c>
      <c r="U105" s="2">
        <f t="shared" si="40"/>
        <v>-1.8839895049876187E+277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BCBE5-2027-4174-B3EC-B67F3903BA14}">
  <dimension ref="A1:U105"/>
  <sheetViews>
    <sheetView tabSelected="1" workbookViewId="0">
      <selection activeCell="O6" sqref="O6"/>
    </sheetView>
  </sheetViews>
  <sheetFormatPr defaultRowHeight="15" x14ac:dyDescent="0.25"/>
  <sheetData>
    <row r="1" spans="1:21" x14ac:dyDescent="0.25">
      <c r="A1" s="2" t="s">
        <v>0</v>
      </c>
      <c r="B1" s="2" t="s">
        <v>24</v>
      </c>
      <c r="C1" s="2" t="s">
        <v>25</v>
      </c>
      <c r="D1" s="2" t="s">
        <v>1</v>
      </c>
      <c r="E1" s="2" t="s">
        <v>2</v>
      </c>
      <c r="F1" s="2" t="s">
        <v>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5">
      <c r="A2" s="2">
        <v>5</v>
      </c>
      <c r="B2" s="2">
        <v>1</v>
      </c>
      <c r="C2" s="2">
        <v>-2</v>
      </c>
      <c r="D2" s="2">
        <v>0.1</v>
      </c>
      <c r="E2" s="2">
        <v>100</v>
      </c>
      <c r="F2" s="2">
        <f>D2/2</f>
        <v>0.05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spans="1:21" x14ac:dyDescent="0.25">
      <c r="A4" s="2"/>
      <c r="B4" s="2"/>
      <c r="C4" s="2"/>
      <c r="D4" s="2"/>
      <c r="E4" s="2"/>
      <c r="F4" s="2" t="s">
        <v>4</v>
      </c>
      <c r="G4" s="2" t="s">
        <v>5</v>
      </c>
      <c r="H4" s="2" t="s">
        <v>6</v>
      </c>
      <c r="I4" s="2" t="s">
        <v>20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26</v>
      </c>
      <c r="P4" s="2" t="s">
        <v>27</v>
      </c>
      <c r="Q4" s="2" t="s">
        <v>28</v>
      </c>
      <c r="R4" s="2" t="s">
        <v>29</v>
      </c>
      <c r="S4" s="2"/>
      <c r="T4" s="2" t="s">
        <v>30</v>
      </c>
      <c r="U4" s="2" t="s">
        <v>31</v>
      </c>
    </row>
    <row r="5" spans="1:21" x14ac:dyDescent="0.25">
      <c r="A5" s="2"/>
      <c r="B5" s="2"/>
      <c r="C5" s="2"/>
      <c r="D5" s="2"/>
      <c r="E5" s="2"/>
      <c r="F5" s="2">
        <v>0</v>
      </c>
      <c r="G5" s="2">
        <f>A2</f>
        <v>5</v>
      </c>
      <c r="H5" s="2">
        <f>B2</f>
        <v>1</v>
      </c>
      <c r="I5" s="2">
        <f>C2</f>
        <v>-2</v>
      </c>
      <c r="J5" s="2">
        <f>G5+$F$2</f>
        <v>5.05</v>
      </c>
      <c r="K5" s="2">
        <f>$D$2*I5</f>
        <v>-0.2</v>
      </c>
      <c r="L5" s="2">
        <f>$D$2*(I5+O5/2)</f>
        <v>-0.22500000000000001</v>
      </c>
      <c r="M5" s="2">
        <f>$D$2*(I5+P5/2)</f>
        <v>-0.2340875</v>
      </c>
      <c r="N5" s="2">
        <f>$D$2*(I5+Q5)</f>
        <v>-0.2733954375</v>
      </c>
      <c r="O5" s="2">
        <f>$D$2*(I5*G5+H5*G5)</f>
        <v>-0.5</v>
      </c>
      <c r="P5" s="2">
        <f>$D$2*((I5+O5/2)*J5+(H5+K5/2)*J5)</f>
        <v>-0.68174999999999997</v>
      </c>
      <c r="Q5" s="2">
        <f>$D$2*((I5+P5/2)*J5+(H5+L5/2)*J5)</f>
        <v>-0.73395437500000005</v>
      </c>
      <c r="R5" s="2">
        <f>$D$2*((L5+Q5)*(G5+$D$2)+(H5+M5)*(G5+$D$2))</f>
        <v>-9.8451356250000011E-2</v>
      </c>
      <c r="S5" s="2"/>
      <c r="T5" s="2">
        <f>(K5+2*L5+2*M5+N5)/6</f>
        <v>-0.23192840625</v>
      </c>
      <c r="U5" s="2">
        <f>(O5+2*P5+2*Q5+R5)/6</f>
        <v>-0.57164335104166664</v>
      </c>
    </row>
    <row r="6" spans="1:21" x14ac:dyDescent="0.25">
      <c r="A6" s="2"/>
      <c r="B6" s="2"/>
      <c r="C6" s="2"/>
      <c r="D6" s="2"/>
      <c r="E6" s="2"/>
      <c r="F6" s="2">
        <v>1</v>
      </c>
      <c r="G6" s="2">
        <f>G5+$D$2</f>
        <v>5.0999999999999996</v>
      </c>
      <c r="H6" s="2">
        <f>H5+T5</f>
        <v>0.76807159375</v>
      </c>
      <c r="I6" s="2">
        <f>I5+U5</f>
        <v>-2.5716433510416667</v>
      </c>
      <c r="J6" s="2">
        <f>G6+$F$2</f>
        <v>5.1499999999999995</v>
      </c>
      <c r="K6" s="2">
        <f>$D$2*I6</f>
        <v>-0.2571643351041667</v>
      </c>
      <c r="L6" s="2">
        <f>$D$2*(I6+O6/2)</f>
        <v>-0.30315541491510417</v>
      </c>
      <c r="M6" s="2">
        <f>$D$2*(I6+P6/2)</f>
        <v>-0.31876000172020968</v>
      </c>
      <c r="N6" s="2">
        <f>$D$2*(I6+Q6)</f>
        <v>-0.38957630084601358</v>
      </c>
      <c r="O6" s="2">
        <f>$D$2*(I6*G6+H6*G6)</f>
        <v>-0.91982159621875015</v>
      </c>
      <c r="P6" s="2">
        <f>$D$2*((I6+O6/2)*J6+(H6+K6/2)*J6)</f>
        <v>-1.2319133323208593</v>
      </c>
      <c r="Q6" s="2">
        <f>$D$2*((I6+P6/2)*J6+(H6+L6/2)*J6)</f>
        <v>-1.3241196574184688</v>
      </c>
      <c r="R6" s="2">
        <f>$D$2*((L6+Q6)*(G6+$D$2)+(H6+M6)*(G6+$D$2))</f>
        <v>-0.61254100975796699</v>
      </c>
      <c r="S6" s="2"/>
      <c r="T6" s="2">
        <f>(K6+2*L6+2*M6+N6)/6</f>
        <v>-0.31509524487013468</v>
      </c>
      <c r="U6" s="2">
        <f>(O6+2*P6+2*Q6+R6)/6</f>
        <v>-1.1074047642425622</v>
      </c>
    </row>
    <row r="7" spans="1:21" x14ac:dyDescent="0.25">
      <c r="F7" s="2">
        <v>2</v>
      </c>
      <c r="G7" s="2">
        <f t="shared" ref="G7:G10" si="0">G6+$D$2</f>
        <v>5.1999999999999993</v>
      </c>
      <c r="H7" s="2">
        <f t="shared" ref="H7:H10" si="1">H6+T6</f>
        <v>0.45297634887986532</v>
      </c>
      <c r="I7" s="2">
        <f t="shared" ref="I7:I10" si="2">I6+U6</f>
        <v>-3.6790481152842291</v>
      </c>
      <c r="J7" s="2">
        <f t="shared" ref="J7:J10" si="3">G7+$F$2</f>
        <v>5.2499999999999991</v>
      </c>
      <c r="K7" s="2">
        <f t="shared" ref="K7:K10" si="4">$D$2*I7</f>
        <v>-0.36790481152842291</v>
      </c>
      <c r="L7" s="2">
        <f t="shared" ref="L7:L10" si="5">$D$2*(I7+O7/2)</f>
        <v>-0.45178267745493639</v>
      </c>
      <c r="M7" s="2">
        <f t="shared" ref="M7:M10" si="6">$D$2*(I7+P7/2)</f>
        <v>-0.47943588585355779</v>
      </c>
      <c r="N7" s="2">
        <f t="shared" ref="N7:N10" si="7">$D$2*(I7+Q7)</f>
        <v>-0.60768668856853991</v>
      </c>
      <c r="O7" s="2">
        <f t="shared" ref="O7:O10" si="8">$D$2*(I7*G7+H7*G7)</f>
        <v>-1.677557318530269</v>
      </c>
      <c r="P7" s="2">
        <f t="shared" ref="P7:P10" si="9">$D$2*((I7+O7/2)*J7+(H7+K7/2)*J7)</f>
        <v>-2.2306214865026974</v>
      </c>
      <c r="Q7" s="2">
        <f t="shared" ref="Q7:Q10" si="10">$D$2*((I7+P7/2)*J7+(H7+L7/2)*J7)</f>
        <v>-2.3978187704011695</v>
      </c>
      <c r="R7" s="2">
        <f t="shared" ref="R7:R10" si="11">$D$2*((L7+Q7)*(G7+$D$2)+(H7+M7)*(G7+$D$2))</f>
        <v>-1.5243123219597929</v>
      </c>
      <c r="S7" s="2"/>
      <c r="T7" s="2">
        <f t="shared" ref="T7:T10" si="12">(K7+2*L7+2*M7+N7)/6</f>
        <v>-0.47300477111899192</v>
      </c>
      <c r="U7" s="2">
        <f t="shared" ref="U7:U10" si="13">(O7+2*P7+2*Q7+R7)/6</f>
        <v>-2.0764583590496324</v>
      </c>
    </row>
    <row r="8" spans="1:21" x14ac:dyDescent="0.25">
      <c r="F8" s="2">
        <v>3</v>
      </c>
      <c r="G8" s="2">
        <f t="shared" si="0"/>
        <v>5.2999999999999989</v>
      </c>
      <c r="H8" s="2">
        <f t="shared" si="1"/>
        <v>-2.0028422239126598E-2</v>
      </c>
      <c r="I8" s="2">
        <f t="shared" si="2"/>
        <v>-5.7555064743338615</v>
      </c>
      <c r="J8" s="2">
        <f t="shared" si="3"/>
        <v>5.3499999999999988</v>
      </c>
      <c r="K8" s="2">
        <f t="shared" si="4"/>
        <v>-0.57555064743338613</v>
      </c>
      <c r="L8" s="2">
        <f t="shared" si="5"/>
        <v>-0.72860232219257037</v>
      </c>
      <c r="M8" s="2">
        <f t="shared" si="6"/>
        <v>-0.77868551882421688</v>
      </c>
      <c r="N8" s="2">
        <f t="shared" si="7"/>
        <v>-1.0127090327127868</v>
      </c>
      <c r="O8" s="2">
        <f t="shared" si="8"/>
        <v>-3.0610334951836835</v>
      </c>
      <c r="P8" s="2">
        <f t="shared" si="9"/>
        <v>-4.0626974278166141</v>
      </c>
      <c r="Q8" s="2">
        <f t="shared" si="10"/>
        <v>-4.3715838527940045</v>
      </c>
      <c r="R8" s="2">
        <f t="shared" si="11"/>
        <v>-3.1854060626669551</v>
      </c>
      <c r="S8" s="2"/>
      <c r="T8" s="2">
        <f t="shared" si="12"/>
        <v>-0.76713922702995807</v>
      </c>
      <c r="U8" s="2">
        <f t="shared" si="13"/>
        <v>-3.8525003531786459</v>
      </c>
    </row>
    <row r="9" spans="1:21" x14ac:dyDescent="0.25">
      <c r="F9" s="2">
        <v>4</v>
      </c>
      <c r="G9" s="2">
        <f t="shared" si="0"/>
        <v>5.3999999999999986</v>
      </c>
      <c r="H9" s="2">
        <f t="shared" si="1"/>
        <v>-0.78716764926908467</v>
      </c>
      <c r="I9" s="2">
        <f t="shared" si="2"/>
        <v>-9.6080068275125079</v>
      </c>
      <c r="J9" s="2">
        <f t="shared" si="3"/>
        <v>5.4499999999999984</v>
      </c>
      <c r="K9" s="2">
        <f t="shared" si="4"/>
        <v>-0.96080068275125086</v>
      </c>
      <c r="L9" s="2">
        <f t="shared" si="5"/>
        <v>-1.2414703936243539</v>
      </c>
      <c r="M9" s="2">
        <f t="shared" si="6"/>
        <v>-1.3336425927589555</v>
      </c>
      <c r="N9" s="2">
        <f t="shared" si="7"/>
        <v>-1.7643666009163099</v>
      </c>
      <c r="O9" s="2">
        <f t="shared" si="8"/>
        <v>-5.6133942174620586</v>
      </c>
      <c r="P9" s="2">
        <f t="shared" si="9"/>
        <v>-7.4568382001540927</v>
      </c>
      <c r="Q9" s="2">
        <f t="shared" si="10"/>
        <v>-8.0356591816505922</v>
      </c>
      <c r="R9" s="2">
        <f t="shared" si="11"/>
        <v>-6.2688668995166417</v>
      </c>
      <c r="S9" s="2"/>
      <c r="T9" s="2">
        <f t="shared" si="12"/>
        <v>-1.3125655427390299</v>
      </c>
      <c r="U9" s="2">
        <f t="shared" si="13"/>
        <v>-7.1445426467646769</v>
      </c>
    </row>
    <row r="10" spans="1:21" x14ac:dyDescent="0.25">
      <c r="F10" s="2">
        <v>5</v>
      </c>
      <c r="G10" s="2">
        <f t="shared" si="0"/>
        <v>5.4999999999999982</v>
      </c>
      <c r="H10" s="2">
        <f t="shared" si="1"/>
        <v>-2.0997331920081148</v>
      </c>
      <c r="I10" s="2">
        <f t="shared" si="2"/>
        <v>-16.752549474277185</v>
      </c>
      <c r="J10" s="2">
        <f t="shared" si="3"/>
        <v>5.549999999999998</v>
      </c>
      <c r="K10" s="2">
        <f t="shared" si="4"/>
        <v>-1.6752549474277185</v>
      </c>
      <c r="L10" s="2">
        <f t="shared" si="5"/>
        <v>-2.1936927207505641</v>
      </c>
      <c r="M10" s="2">
        <f t="shared" si="6"/>
        <v>-2.3655164359097847</v>
      </c>
      <c r="N10" s="2">
        <f t="shared" si="7"/>
        <v>-3.1655267345149269</v>
      </c>
      <c r="O10" s="2">
        <f t="shared" si="8"/>
        <v>-10.368755466456912</v>
      </c>
      <c r="P10" s="2">
        <f t="shared" si="9"/>
        <v>-13.805229769641322</v>
      </c>
      <c r="Q10" s="2">
        <f t="shared" si="10"/>
        <v>-14.902717870872085</v>
      </c>
      <c r="R10" s="2">
        <f t="shared" si="11"/>
        <v>-12.074529722942705</v>
      </c>
      <c r="S10" s="2"/>
      <c r="T10" s="2">
        <f t="shared" si="12"/>
        <v>-2.3265333325438906</v>
      </c>
      <c r="U10" s="2">
        <f t="shared" si="13"/>
        <v>-13.309863411737737</v>
      </c>
    </row>
    <row r="11" spans="1:21" x14ac:dyDescent="0.25">
      <c r="B11" s="2" t="s">
        <v>22</v>
      </c>
      <c r="C11" s="2"/>
      <c r="F11" s="2">
        <v>6</v>
      </c>
      <c r="G11" s="2">
        <f t="shared" ref="G11:G74" si="14">G10+$D$2</f>
        <v>5.5999999999999979</v>
      </c>
      <c r="H11" s="2">
        <f t="shared" ref="H11:H74" si="15">H10+T10</f>
        <v>-4.4262665245520054</v>
      </c>
      <c r="I11" s="2">
        <f t="shared" ref="I11:I74" si="16">I10+U10</f>
        <v>-30.062412886014922</v>
      </c>
      <c r="J11" s="2">
        <f t="shared" ref="J11:J74" si="17">G11+$F$2</f>
        <v>5.6499999999999977</v>
      </c>
      <c r="K11" s="2">
        <f t="shared" ref="K11:K74" si="18">$D$2*I11</f>
        <v>-3.0062412886014922</v>
      </c>
      <c r="L11" s="2">
        <f t="shared" ref="L11:L74" si="19">$D$2*(I11+O11/2)</f>
        <v>-3.9719243120973662</v>
      </c>
      <c r="M11" s="2">
        <f t="shared" ref="M11:M74" si="20">$D$2*(I11+P11/2)</f>
        <v>-4.2958150942890887</v>
      </c>
      <c r="N11" s="2">
        <f t="shared" ref="N11:N74" si="21">$D$2*(I11+Q11)</f>
        <v>-5.7956677373287651</v>
      </c>
      <c r="O11" s="2">
        <f t="shared" ref="O11:O74" si="22">$D$2*(I11*G11+H11*G11)</f>
        <v>-19.313660469917473</v>
      </c>
      <c r="P11" s="2">
        <f t="shared" ref="P11:P74" si="23">$D$2*((I11+O11/2)*J11+(H11+K11/2)*J11)</f>
        <v>-25.791476113751912</v>
      </c>
      <c r="Q11" s="2">
        <f t="shared" ref="Q11:Q74" si="24">$D$2*((I11+P11/2)*J11+(H11+L11/2)*J11)</f>
        <v>-27.894264487272729</v>
      </c>
      <c r="R11" s="2">
        <f t="shared" ref="R11:R74" si="25">$D$2*((L11+Q11)*(G11+$D$2)+(H11+M11)*(G11+$D$2))</f>
        <v>-23.13531413838037</v>
      </c>
      <c r="S11" s="2"/>
      <c r="T11" s="2">
        <f t="shared" ref="T11:T74" si="26">(K11+2*L11+2*M11+N11)/6</f>
        <v>-4.2228979731171945</v>
      </c>
      <c r="U11" s="2">
        <f t="shared" ref="U11:U74" si="27">(O11+2*P11+2*Q11+R11)/6</f>
        <v>-24.970075968391185</v>
      </c>
    </row>
    <row r="12" spans="1:21" x14ac:dyDescent="0.25">
      <c r="B12" s="2" t="s">
        <v>32</v>
      </c>
      <c r="C12" s="2"/>
      <c r="F12" s="2">
        <v>7</v>
      </c>
      <c r="G12" s="2">
        <f t="shared" si="14"/>
        <v>5.6999999999999975</v>
      </c>
      <c r="H12" s="2">
        <f t="shared" si="15"/>
        <v>-8.6491644976692008</v>
      </c>
      <c r="I12" s="2">
        <f t="shared" si="16"/>
        <v>-55.032488854406111</v>
      </c>
      <c r="J12" s="2">
        <f t="shared" si="17"/>
        <v>5.7499999999999973</v>
      </c>
      <c r="K12" s="2">
        <f t="shared" si="18"/>
        <v>-5.5032488854406116</v>
      </c>
      <c r="L12" s="2">
        <f t="shared" si="19"/>
        <v>-7.3181760059747578</v>
      </c>
      <c r="M12" s="2">
        <f t="shared" si="20"/>
        <v>-7.9349971691945518</v>
      </c>
      <c r="N12" s="2">
        <f t="shared" si="21"/>
        <v>-10.773596776515229</v>
      </c>
      <c r="O12" s="2">
        <f t="shared" si="22"/>
        <v>-36.298542410682913</v>
      </c>
      <c r="P12" s="2">
        <f t="shared" si="23"/>
        <v>-48.634965675078803</v>
      </c>
      <c r="Q12" s="2">
        <f t="shared" si="24"/>
        <v>-52.703478910746178</v>
      </c>
      <c r="R12" s="2">
        <f t="shared" si="25"/>
        <v>-44.4313736184791</v>
      </c>
      <c r="S12" s="2"/>
      <c r="T12" s="2">
        <f t="shared" si="26"/>
        <v>-7.7971986687157431</v>
      </c>
      <c r="U12" s="2">
        <f t="shared" si="27"/>
        <v>-47.23446753346866</v>
      </c>
    </row>
    <row r="13" spans="1:21" x14ac:dyDescent="0.25">
      <c r="F13" s="2">
        <v>8</v>
      </c>
      <c r="G13" s="2">
        <f t="shared" si="14"/>
        <v>5.7999999999999972</v>
      </c>
      <c r="H13" s="2">
        <f t="shared" si="15"/>
        <v>-16.446363166384945</v>
      </c>
      <c r="I13" s="2">
        <f t="shared" si="16"/>
        <v>-102.26695638787477</v>
      </c>
      <c r="J13" s="2">
        <f t="shared" si="17"/>
        <v>5.849999999999997</v>
      </c>
      <c r="K13" s="2">
        <f t="shared" si="18"/>
        <v>-10.226695638787477</v>
      </c>
      <c r="L13" s="2">
        <f t="shared" si="19"/>
        <v>-13.669381905861009</v>
      </c>
      <c r="M13" s="2">
        <f t="shared" si="20"/>
        <v>-14.855611392585846</v>
      </c>
      <c r="N13" s="2">
        <f t="shared" si="21"/>
        <v>-20.27916996943015</v>
      </c>
      <c r="O13" s="2">
        <f t="shared" si="22"/>
        <v>-68.853725341470607</v>
      </c>
      <c r="P13" s="2">
        <f t="shared" si="23"/>
        <v>-92.578315075967382</v>
      </c>
      <c r="Q13" s="2">
        <f t="shared" si="24"/>
        <v>-100.5247433064267</v>
      </c>
      <c r="R13" s="2">
        <f t="shared" si="25"/>
        <v>-85.842698865042465</v>
      </c>
      <c r="S13" s="2"/>
      <c r="T13" s="2">
        <f t="shared" si="26"/>
        <v>-14.592642034185223</v>
      </c>
      <c r="U13" s="2">
        <f t="shared" si="27"/>
        <v>-90.150423495216884</v>
      </c>
    </row>
    <row r="14" spans="1:21" x14ac:dyDescent="0.25">
      <c r="F14" s="2">
        <v>9</v>
      </c>
      <c r="G14" s="2">
        <f t="shared" si="14"/>
        <v>5.8999999999999968</v>
      </c>
      <c r="H14" s="2">
        <f t="shared" si="15"/>
        <v>-31.039005200570166</v>
      </c>
      <c r="I14" s="2">
        <f t="shared" si="16"/>
        <v>-192.41737988309166</v>
      </c>
      <c r="J14" s="2">
        <f t="shared" si="17"/>
        <v>5.9499999999999966</v>
      </c>
      <c r="K14" s="2">
        <f t="shared" si="18"/>
        <v>-19.241737988309168</v>
      </c>
      <c r="L14" s="2">
        <f t="shared" si="19"/>
        <v>-25.833701348277188</v>
      </c>
      <c r="M14" s="2">
        <f t="shared" si="20"/>
        <v>-28.136895396714689</v>
      </c>
      <c r="N14" s="2">
        <f t="shared" si="21"/>
        <v>-38.598564173899568</v>
      </c>
      <c r="O14" s="2">
        <f t="shared" si="22"/>
        <v>-131.83926719936039</v>
      </c>
      <c r="P14" s="2">
        <f t="shared" si="23"/>
        <v>-177.90314816811039</v>
      </c>
      <c r="Q14" s="2">
        <f t="shared" si="24"/>
        <v>-193.56826185590398</v>
      </c>
      <c r="R14" s="2">
        <f t="shared" si="25"/>
        <v>-167.14671828087955</v>
      </c>
      <c r="S14" s="2"/>
      <c r="T14" s="2">
        <f t="shared" si="26"/>
        <v>-27.630249275365415</v>
      </c>
      <c r="U14" s="2">
        <f t="shared" si="27"/>
        <v>-173.6548009213781</v>
      </c>
    </row>
    <row r="15" spans="1:21" x14ac:dyDescent="0.25">
      <c r="F15" s="2">
        <v>10</v>
      </c>
      <c r="G15" s="2">
        <f t="shared" si="14"/>
        <v>5.9999999999999964</v>
      </c>
      <c r="H15" s="2">
        <f t="shared" si="15"/>
        <v>-58.669254475935581</v>
      </c>
      <c r="I15" s="2">
        <f t="shared" si="16"/>
        <v>-366.07218080446978</v>
      </c>
      <c r="J15" s="2">
        <f t="shared" si="17"/>
        <v>6.0499999999999963</v>
      </c>
      <c r="K15" s="2">
        <f t="shared" si="18"/>
        <v>-36.607218080446977</v>
      </c>
      <c r="L15" s="2">
        <f t="shared" si="19"/>
        <v>-49.349461138859134</v>
      </c>
      <c r="M15" s="2">
        <f t="shared" si="20"/>
        <v>-53.863859196315666</v>
      </c>
      <c r="N15" s="2">
        <f t="shared" si="21"/>
        <v>-74.23716398946253</v>
      </c>
      <c r="O15" s="2">
        <f t="shared" si="22"/>
        <v>-254.84486116824306</v>
      </c>
      <c r="P15" s="2">
        <f t="shared" si="23"/>
        <v>-345.13282231737378</v>
      </c>
      <c r="Q15" s="2">
        <f t="shared" si="24"/>
        <v>-376.29945909015544</v>
      </c>
      <c r="R15" s="2">
        <f t="shared" si="25"/>
        <v>-328.29104067977192</v>
      </c>
      <c r="S15" s="2"/>
      <c r="T15" s="2">
        <f t="shared" si="26"/>
        <v>-52.87850379004319</v>
      </c>
      <c r="U15" s="2">
        <f t="shared" si="27"/>
        <v>-337.66674411051218</v>
      </c>
    </row>
    <row r="16" spans="1:21" x14ac:dyDescent="0.25">
      <c r="F16" s="2">
        <v>11</v>
      </c>
      <c r="G16" s="2">
        <f t="shared" si="14"/>
        <v>6.0999999999999961</v>
      </c>
      <c r="H16" s="2">
        <f t="shared" si="15"/>
        <v>-111.54775826597877</v>
      </c>
      <c r="I16" s="2">
        <f t="shared" si="16"/>
        <v>-703.73892491498191</v>
      </c>
      <c r="J16" s="2">
        <f t="shared" si="17"/>
        <v>6.1499999999999959</v>
      </c>
      <c r="K16" s="2">
        <f t="shared" si="18"/>
        <v>-70.373892491498196</v>
      </c>
      <c r="L16" s="2">
        <f t="shared" si="19"/>
        <v>-95.24013632851748</v>
      </c>
      <c r="M16" s="2">
        <f t="shared" si="20"/>
        <v>-104.17232657625294</v>
      </c>
      <c r="N16" s="2">
        <f t="shared" si="21"/>
        <v>-144.2286946613533</v>
      </c>
      <c r="O16" s="2">
        <f t="shared" si="22"/>
        <v>-497.32487674038566</v>
      </c>
      <c r="P16" s="2">
        <f t="shared" si="23"/>
        <v>-675.96868169509469</v>
      </c>
      <c r="Q16" s="2">
        <f t="shared" si="24"/>
        <v>-738.54802169855111</v>
      </c>
      <c r="R16" s="2">
        <f t="shared" si="25"/>
        <v>-650.6951105789658</v>
      </c>
      <c r="S16" s="2"/>
      <c r="T16" s="2">
        <f t="shared" si="26"/>
        <v>-102.2379188270654</v>
      </c>
      <c r="U16" s="2">
        <f t="shared" si="27"/>
        <v>-662.84223235110721</v>
      </c>
    </row>
    <row r="17" spans="6:21" x14ac:dyDescent="0.25">
      <c r="F17" s="2">
        <v>12</v>
      </c>
      <c r="G17" s="2">
        <f t="shared" si="14"/>
        <v>6.1999999999999957</v>
      </c>
      <c r="H17" s="2">
        <f t="shared" si="15"/>
        <v>-213.78567709304417</v>
      </c>
      <c r="I17" s="2">
        <f t="shared" si="16"/>
        <v>-1366.5811572660891</v>
      </c>
      <c r="J17" s="2">
        <f t="shared" si="17"/>
        <v>6.2499999999999956</v>
      </c>
      <c r="K17" s="2">
        <f t="shared" si="18"/>
        <v>-136.65811572660891</v>
      </c>
      <c r="L17" s="2">
        <f t="shared" si="19"/>
        <v>-185.64948759174203</v>
      </c>
      <c r="M17" s="2">
        <f t="shared" si="20"/>
        <v>-203.48966606641417</v>
      </c>
      <c r="N17" s="2">
        <f t="shared" si="21"/>
        <v>-283.00230832367487</v>
      </c>
      <c r="O17" s="2">
        <f t="shared" si="22"/>
        <v>-979.82743730266202</v>
      </c>
      <c r="P17" s="2">
        <f t="shared" si="23"/>
        <v>-1336.6310067961047</v>
      </c>
      <c r="Q17" s="2">
        <f t="shared" si="24"/>
        <v>-1463.4419259706594</v>
      </c>
      <c r="R17" s="2">
        <f t="shared" si="25"/>
        <v>-1301.8110567347708</v>
      </c>
      <c r="S17" s="2"/>
      <c r="T17" s="2">
        <f t="shared" si="26"/>
        <v>-199.65645522776603</v>
      </c>
      <c r="U17" s="2">
        <f t="shared" si="27"/>
        <v>-1313.63072659516</v>
      </c>
    </row>
    <row r="18" spans="6:21" x14ac:dyDescent="0.25">
      <c r="F18" s="2">
        <v>13</v>
      </c>
      <c r="G18" s="2">
        <f t="shared" si="14"/>
        <v>6.2999999999999954</v>
      </c>
      <c r="H18" s="2">
        <f t="shared" si="15"/>
        <v>-413.44213232081017</v>
      </c>
      <c r="I18" s="2">
        <f t="shared" si="16"/>
        <v>-2680.2118838612491</v>
      </c>
      <c r="J18" s="2">
        <f t="shared" si="17"/>
        <v>6.3499999999999952</v>
      </c>
      <c r="K18" s="2">
        <f t="shared" si="18"/>
        <v>-268.02118838612495</v>
      </c>
      <c r="L18" s="2">
        <f t="shared" si="19"/>
        <v>-365.47128989585974</v>
      </c>
      <c r="M18" s="2">
        <f t="shared" si="20"/>
        <v>-401.43994699487575</v>
      </c>
      <c r="N18" s="2">
        <f t="shared" si="21"/>
        <v>-560.7928435844359</v>
      </c>
      <c r="O18" s="2">
        <f t="shared" si="22"/>
        <v>-1949.0020301946961</v>
      </c>
      <c r="P18" s="2">
        <f t="shared" si="23"/>
        <v>-2668.3751721750164</v>
      </c>
      <c r="Q18" s="2">
        <f t="shared" si="24"/>
        <v>-2927.7165519831087</v>
      </c>
      <c r="R18" s="2">
        <f t="shared" si="25"/>
        <v>-2629.1647495645771</v>
      </c>
      <c r="S18" s="2"/>
      <c r="T18" s="2">
        <f t="shared" si="26"/>
        <v>-393.77275095867202</v>
      </c>
      <c r="U18" s="2">
        <f t="shared" si="27"/>
        <v>-2628.391704679254</v>
      </c>
    </row>
    <row r="19" spans="6:21" x14ac:dyDescent="0.25">
      <c r="F19" s="2">
        <v>14</v>
      </c>
      <c r="G19" s="2">
        <f t="shared" si="14"/>
        <v>6.399999999999995</v>
      </c>
      <c r="H19" s="2">
        <f t="shared" si="15"/>
        <v>-807.21488327948214</v>
      </c>
      <c r="I19" s="2">
        <f t="shared" si="16"/>
        <v>-5308.6035885405036</v>
      </c>
      <c r="J19" s="2">
        <f t="shared" si="17"/>
        <v>6.4499999999999948</v>
      </c>
      <c r="K19" s="2">
        <f t="shared" si="18"/>
        <v>-530.86035885405033</v>
      </c>
      <c r="L19" s="2">
        <f t="shared" si="19"/>
        <v>-726.56654995228973</v>
      </c>
      <c r="M19" s="2">
        <f t="shared" si="20"/>
        <v>-799.77087448594853</v>
      </c>
      <c r="N19" s="2">
        <f t="shared" si="21"/>
        <v>-1122.2097041049747</v>
      </c>
      <c r="O19" s="2">
        <f t="shared" si="22"/>
        <v>-3914.123821964788</v>
      </c>
      <c r="P19" s="2">
        <f t="shared" si="23"/>
        <v>-5378.2103126379625</v>
      </c>
      <c r="Q19" s="2">
        <f t="shared" si="24"/>
        <v>-5913.4934525092431</v>
      </c>
      <c r="R19" s="2">
        <f t="shared" si="25"/>
        <v>-5360.5797441475224</v>
      </c>
      <c r="S19" s="2"/>
      <c r="T19" s="2">
        <f t="shared" si="26"/>
        <v>-784.29081863925023</v>
      </c>
      <c r="U19" s="2">
        <f t="shared" si="27"/>
        <v>-5309.6851827344535</v>
      </c>
    </row>
    <row r="20" spans="6:21" x14ac:dyDescent="0.25">
      <c r="F20" s="2">
        <v>15</v>
      </c>
      <c r="G20" s="2">
        <f t="shared" si="14"/>
        <v>6.4999999999999947</v>
      </c>
      <c r="H20" s="2">
        <f t="shared" si="15"/>
        <v>-1591.5057019187325</v>
      </c>
      <c r="I20" s="2">
        <f t="shared" si="16"/>
        <v>-10618.288771274958</v>
      </c>
      <c r="J20" s="2">
        <f t="shared" si="17"/>
        <v>6.5499999999999945</v>
      </c>
      <c r="K20" s="2">
        <f t="shared" si="18"/>
        <v>-1061.8288771274958</v>
      </c>
      <c r="L20" s="2">
        <f t="shared" si="19"/>
        <v>-1458.6471975062905</v>
      </c>
      <c r="M20" s="2">
        <f t="shared" si="20"/>
        <v>-1609.045093911607</v>
      </c>
      <c r="N20" s="2">
        <f t="shared" si="21"/>
        <v>-2267.7677328336054</v>
      </c>
      <c r="O20" s="2">
        <f t="shared" si="22"/>
        <v>-7936.3664075758925</v>
      </c>
      <c r="P20" s="2">
        <f t="shared" si="23"/>
        <v>-10944.324335682219</v>
      </c>
      <c r="Q20" s="2">
        <f t="shared" si="24"/>
        <v>-12059.388557061095</v>
      </c>
      <c r="R20" s="2">
        <f t="shared" si="25"/>
        <v>-11034.267123262489</v>
      </c>
      <c r="S20" s="2"/>
      <c r="T20" s="2">
        <f t="shared" si="26"/>
        <v>-1577.4968654661491</v>
      </c>
      <c r="U20" s="2">
        <f t="shared" si="27"/>
        <v>-10829.676552720834</v>
      </c>
    </row>
    <row r="21" spans="6:21" x14ac:dyDescent="0.25">
      <c r="F21" s="2">
        <v>16</v>
      </c>
      <c r="G21" s="2">
        <f t="shared" si="14"/>
        <v>6.5999999999999943</v>
      </c>
      <c r="H21" s="2">
        <f t="shared" si="15"/>
        <v>-3169.0025673848813</v>
      </c>
      <c r="I21" s="2">
        <f t="shared" si="16"/>
        <v>-21447.965323995792</v>
      </c>
      <c r="J21" s="2">
        <f t="shared" si="17"/>
        <v>6.6499999999999941</v>
      </c>
      <c r="K21" s="2">
        <f t="shared" si="18"/>
        <v>-2144.7965323995791</v>
      </c>
      <c r="L21" s="2">
        <f t="shared" si="19"/>
        <v>-2957.1564728151407</v>
      </c>
      <c r="M21" s="2">
        <f t="shared" si="20"/>
        <v>-3269.0776373273034</v>
      </c>
      <c r="N21" s="2">
        <f t="shared" si="21"/>
        <v>-4627.7972846744324</v>
      </c>
      <c r="O21" s="2">
        <f t="shared" si="22"/>
        <v>-16247.19880831123</v>
      </c>
      <c r="P21" s="2">
        <f t="shared" si="23"/>
        <v>-22485.622098554475</v>
      </c>
      <c r="Q21" s="2">
        <f t="shared" si="24"/>
        <v>-24830.007522748525</v>
      </c>
      <c r="R21" s="2">
        <f t="shared" si="25"/>
        <v>-22930.913614184799</v>
      </c>
      <c r="S21" s="2"/>
      <c r="T21" s="2">
        <f t="shared" si="26"/>
        <v>-3204.1770062264827</v>
      </c>
      <c r="U21" s="2">
        <f t="shared" si="27"/>
        <v>-22301.561944183672</v>
      </c>
    </row>
    <row r="22" spans="6:21" x14ac:dyDescent="0.25">
      <c r="F22" s="2">
        <v>17</v>
      </c>
      <c r="G22" s="2">
        <f t="shared" si="14"/>
        <v>6.699999999999994</v>
      </c>
      <c r="H22" s="2">
        <f t="shared" si="15"/>
        <v>-6373.1795736113636</v>
      </c>
      <c r="I22" s="2">
        <f t="shared" si="16"/>
        <v>-43749.527268179459</v>
      </c>
      <c r="J22" s="2">
        <f t="shared" si="17"/>
        <v>6.7499999999999938</v>
      </c>
      <c r="K22" s="2">
        <f t="shared" si="18"/>
        <v>-4374.9527268179463</v>
      </c>
      <c r="L22" s="2">
        <f t="shared" si="19"/>
        <v>-6054.0634060179373</v>
      </c>
      <c r="M22" s="2">
        <f t="shared" si="20"/>
        <v>-6707.121264223435</v>
      </c>
      <c r="N22" s="2">
        <f t="shared" si="21"/>
        <v>-9536.7738413406332</v>
      </c>
      <c r="O22" s="2">
        <f t="shared" si="22"/>
        <v>-33582.213583999823</v>
      </c>
      <c r="P22" s="2">
        <f t="shared" si="23"/>
        <v>-46643.370748109766</v>
      </c>
      <c r="Q22" s="2">
        <f t="shared" si="24"/>
        <v>-51618.211145226865</v>
      </c>
      <c r="R22" s="2">
        <f t="shared" si="25"/>
        <v>-48111.751264574086</v>
      </c>
      <c r="S22" s="2"/>
      <c r="T22" s="2">
        <f t="shared" si="26"/>
        <v>-6572.349318106887</v>
      </c>
      <c r="U22" s="2">
        <f t="shared" si="27"/>
        <v>-46369.521439207863</v>
      </c>
    </row>
    <row r="23" spans="6:21" x14ac:dyDescent="0.25">
      <c r="F23" s="2">
        <v>18</v>
      </c>
      <c r="G23" s="2">
        <f t="shared" si="14"/>
        <v>6.7999999999999936</v>
      </c>
      <c r="H23" s="2">
        <f t="shared" si="15"/>
        <v>-12945.528891718252</v>
      </c>
      <c r="I23" s="2">
        <f t="shared" si="16"/>
        <v>-90119.048707387323</v>
      </c>
      <c r="J23" s="2">
        <f t="shared" si="17"/>
        <v>6.8499999999999934</v>
      </c>
      <c r="K23" s="2">
        <f t="shared" si="18"/>
        <v>-9011.9048707387319</v>
      </c>
      <c r="L23" s="2">
        <f t="shared" si="19"/>
        <v>-12516.100509108319</v>
      </c>
      <c r="M23" s="2">
        <f t="shared" si="20"/>
        <v>-13896.382530561079</v>
      </c>
      <c r="N23" s="2">
        <f t="shared" si="21"/>
        <v>-19846.372075692721</v>
      </c>
      <c r="O23" s="2">
        <f t="shared" si="22"/>
        <v>-70083.912767391725</v>
      </c>
      <c r="P23" s="2">
        <f t="shared" si="23"/>
        <v>-97689.553196446912</v>
      </c>
      <c r="Q23" s="2">
        <f t="shared" si="24"/>
        <v>-108344.67204953989</v>
      </c>
      <c r="R23" s="2">
        <f t="shared" si="25"/>
        <v>-101914.8519468399</v>
      </c>
      <c r="S23" s="2"/>
      <c r="T23" s="2">
        <f t="shared" si="26"/>
        <v>-13613.873837628375</v>
      </c>
      <c r="U23" s="2">
        <f t="shared" si="27"/>
        <v>-97344.535867700877</v>
      </c>
    </row>
    <row r="24" spans="6:21" x14ac:dyDescent="0.25">
      <c r="F24" s="2">
        <v>19</v>
      </c>
      <c r="G24" s="2">
        <f t="shared" si="14"/>
        <v>6.8999999999999932</v>
      </c>
      <c r="H24" s="2">
        <f t="shared" si="15"/>
        <v>-26559.402729346628</v>
      </c>
      <c r="I24" s="2">
        <f t="shared" si="16"/>
        <v>-187463.5845750882</v>
      </c>
      <c r="J24" s="2">
        <f t="shared" si="17"/>
        <v>6.9499999999999931</v>
      </c>
      <c r="K24" s="2">
        <f t="shared" si="18"/>
        <v>-18746.358457508821</v>
      </c>
      <c r="L24" s="2">
        <f t="shared" si="19"/>
        <v>-26130.151519511815</v>
      </c>
      <c r="M24" s="2">
        <f t="shared" si="20"/>
        <v>-29075.243333583174</v>
      </c>
      <c r="N24" s="2">
        <f t="shared" si="21"/>
        <v>-41707.553829341734</v>
      </c>
      <c r="O24" s="2">
        <f t="shared" si="22"/>
        <v>-147675.86124005989</v>
      </c>
      <c r="P24" s="2">
        <f t="shared" si="23"/>
        <v>-206577.69752148713</v>
      </c>
      <c r="Q24" s="2">
        <f t="shared" si="24"/>
        <v>-229611.95371832908</v>
      </c>
      <c r="R24" s="2">
        <f t="shared" si="25"/>
        <v>-217963.72591053927</v>
      </c>
      <c r="S24" s="2"/>
      <c r="T24" s="2">
        <f t="shared" si="26"/>
        <v>-28477.450332173423</v>
      </c>
      <c r="U24" s="2">
        <f t="shared" si="27"/>
        <v>-206336.4816050386</v>
      </c>
    </row>
    <row r="25" spans="6:21" x14ac:dyDescent="0.25">
      <c r="F25" s="2">
        <v>20</v>
      </c>
      <c r="G25" s="2">
        <f t="shared" si="14"/>
        <v>6.9999999999999929</v>
      </c>
      <c r="H25" s="2">
        <f t="shared" si="15"/>
        <v>-55036.853061520051</v>
      </c>
      <c r="I25" s="2">
        <f t="shared" si="16"/>
        <v>-393800.0661801268</v>
      </c>
      <c r="J25" s="2">
        <f t="shared" si="17"/>
        <v>7.0499999999999927</v>
      </c>
      <c r="K25" s="2">
        <f t="shared" si="18"/>
        <v>-39380.006618012681</v>
      </c>
      <c r="L25" s="2">
        <f t="shared" si="19"/>
        <v>-55089.298791470312</v>
      </c>
      <c r="M25" s="2">
        <f t="shared" si="20"/>
        <v>-61433.106129066997</v>
      </c>
      <c r="N25" s="2">
        <f t="shared" si="21"/>
        <v>-88512.342362241354</v>
      </c>
      <c r="O25" s="2">
        <f t="shared" si="22"/>
        <v>-314185.84346915252</v>
      </c>
      <c r="P25" s="2">
        <f t="shared" si="23"/>
        <v>-441061.99022108637</v>
      </c>
      <c r="Q25" s="2">
        <f t="shared" si="24"/>
        <v>-491323.35744228674</v>
      </c>
      <c r="R25" s="2">
        <f t="shared" si="25"/>
        <v>-470646.65695128386</v>
      </c>
      <c r="S25" s="2"/>
      <c r="T25" s="2">
        <f t="shared" si="26"/>
        <v>-60156.193136888112</v>
      </c>
      <c r="U25" s="2">
        <f t="shared" si="27"/>
        <v>-441600.53262453043</v>
      </c>
    </row>
    <row r="26" spans="6:21" x14ac:dyDescent="0.25">
      <c r="F26" s="2">
        <v>21</v>
      </c>
      <c r="G26" s="2">
        <f t="shared" si="14"/>
        <v>7.0999999999999925</v>
      </c>
      <c r="H26" s="2">
        <f t="shared" si="15"/>
        <v>-115193.04619840816</v>
      </c>
      <c r="I26" s="2">
        <f t="shared" si="16"/>
        <v>-835400.59880465723</v>
      </c>
      <c r="J26" s="2">
        <f t="shared" si="17"/>
        <v>7.1499999999999924</v>
      </c>
      <c r="K26" s="2">
        <f t="shared" si="18"/>
        <v>-83540.059880465735</v>
      </c>
      <c r="L26" s="2">
        <f t="shared" si="19"/>
        <v>-117286.13427807452</v>
      </c>
      <c r="M26" s="2">
        <f t="shared" si="20"/>
        <v>-131081.28285683374</v>
      </c>
      <c r="N26" s="2">
        <f t="shared" si="21"/>
        <v>-189692.45922672909</v>
      </c>
      <c r="O26" s="2">
        <f t="shared" si="22"/>
        <v>-674921.48795217578</v>
      </c>
      <c r="P26" s="2">
        <f t="shared" si="23"/>
        <v>-950824.45952736016</v>
      </c>
      <c r="Q26" s="2">
        <f t="shared" si="24"/>
        <v>-1061523.9934626333</v>
      </c>
      <c r="R26" s="2">
        <f t="shared" si="25"/>
        <v>-1026060.8088930829</v>
      </c>
      <c r="S26" s="2"/>
      <c r="T26" s="2">
        <f t="shared" si="26"/>
        <v>-128327.8922295019</v>
      </c>
      <c r="U26" s="2">
        <f t="shared" si="27"/>
        <v>-954279.86713754095</v>
      </c>
    </row>
    <row r="27" spans="6:21" x14ac:dyDescent="0.25">
      <c r="F27" s="2">
        <v>22</v>
      </c>
      <c r="G27" s="2">
        <f t="shared" si="14"/>
        <v>7.1999999999999922</v>
      </c>
      <c r="H27" s="2">
        <f t="shared" si="15"/>
        <v>-243520.93842791006</v>
      </c>
      <c r="I27" s="2">
        <f t="shared" si="16"/>
        <v>-1789680.4659421982</v>
      </c>
      <c r="J27" s="2">
        <f t="shared" si="17"/>
        <v>7.249999999999992</v>
      </c>
      <c r="K27" s="2">
        <f t="shared" si="18"/>
        <v>-178968.04659421984</v>
      </c>
      <c r="L27" s="2">
        <f t="shared" si="19"/>
        <v>-252163.29715154367</v>
      </c>
      <c r="M27" s="2">
        <f t="shared" si="20"/>
        <v>-282448.67167418631</v>
      </c>
      <c r="N27" s="2">
        <f t="shared" si="21"/>
        <v>-410539.52111577161</v>
      </c>
      <c r="O27" s="2">
        <f t="shared" si="22"/>
        <v>-1463905.0111464765</v>
      </c>
      <c r="P27" s="2">
        <f t="shared" si="23"/>
        <v>-2069612.5015993291</v>
      </c>
      <c r="Q27" s="2">
        <f t="shared" si="24"/>
        <v>-2315714.7452155175</v>
      </c>
      <c r="R27" s="2">
        <f t="shared" si="25"/>
        <v>-2258508.7863024822</v>
      </c>
      <c r="S27" s="2"/>
      <c r="T27" s="2">
        <f t="shared" si="26"/>
        <v>-276455.2508935752</v>
      </c>
      <c r="U27" s="2">
        <f t="shared" si="27"/>
        <v>-2082178.0485131086</v>
      </c>
    </row>
    <row r="28" spans="6:21" x14ac:dyDescent="0.25">
      <c r="F28" s="2">
        <v>23</v>
      </c>
      <c r="G28" s="2">
        <f t="shared" si="14"/>
        <v>7.2999999999999918</v>
      </c>
      <c r="H28" s="2">
        <f t="shared" si="15"/>
        <v>-519976.18932148523</v>
      </c>
      <c r="I28" s="2">
        <f t="shared" si="16"/>
        <v>-3871858.5144553068</v>
      </c>
      <c r="J28" s="2">
        <f t="shared" si="17"/>
        <v>7.3499999999999917</v>
      </c>
      <c r="K28" s="2">
        <f t="shared" si="18"/>
        <v>-387185.85144553072</v>
      </c>
      <c r="L28" s="2">
        <f t="shared" si="19"/>
        <v>-547487.81813338341</v>
      </c>
      <c r="M28" s="2">
        <f t="shared" si="20"/>
        <v>-614611.28958742507</v>
      </c>
      <c r="N28" s="2">
        <f t="shared" si="21"/>
        <v>-897263.57652381854</v>
      </c>
      <c r="O28" s="2">
        <f t="shared" si="22"/>
        <v>-3206039.3337570545</v>
      </c>
      <c r="P28" s="2">
        <f t="shared" si="23"/>
        <v>-4548508.7628378868</v>
      </c>
      <c r="Q28" s="2">
        <f t="shared" si="24"/>
        <v>-5100777.2507828781</v>
      </c>
      <c r="R28" s="2">
        <f t="shared" si="25"/>
        <v>-5019310.8853906216</v>
      </c>
      <c r="S28" s="2"/>
      <c r="T28" s="2">
        <f t="shared" si="26"/>
        <v>-601441.27390182775</v>
      </c>
      <c r="U28" s="2">
        <f t="shared" si="27"/>
        <v>-4587320.3743982008</v>
      </c>
    </row>
    <row r="29" spans="6:21" x14ac:dyDescent="0.25">
      <c r="F29" s="2">
        <v>24</v>
      </c>
      <c r="G29" s="2">
        <f t="shared" si="14"/>
        <v>7.3999999999999915</v>
      </c>
      <c r="H29" s="2">
        <f t="shared" si="15"/>
        <v>-1121417.463223313</v>
      </c>
      <c r="I29" s="2">
        <f t="shared" si="16"/>
        <v>-8459178.8888535071</v>
      </c>
      <c r="J29" s="2">
        <f t="shared" si="17"/>
        <v>7.4499999999999913</v>
      </c>
      <c r="K29" s="2">
        <f t="shared" si="18"/>
        <v>-845917.88888535078</v>
      </c>
      <c r="L29" s="2">
        <f t="shared" si="19"/>
        <v>-1200399.9539121927</v>
      </c>
      <c r="M29" s="2">
        <f t="shared" si="20"/>
        <v>-1350594.8929032001</v>
      </c>
      <c r="N29" s="2">
        <f t="shared" si="21"/>
        <v>-1980371.5833915994</v>
      </c>
      <c r="O29" s="2">
        <f t="shared" si="22"/>
        <v>-7089641.3005368384</v>
      </c>
      <c r="P29" s="2">
        <f t="shared" si="23"/>
        <v>-10093540.080356985</v>
      </c>
      <c r="Q29" s="2">
        <f t="shared" si="24"/>
        <v>-11344536.945062486</v>
      </c>
      <c r="R29" s="2">
        <f t="shared" si="25"/>
        <v>-11262711.941325882</v>
      </c>
      <c r="S29" s="2"/>
      <c r="T29" s="2">
        <f t="shared" si="26"/>
        <v>-1321379.8609846227</v>
      </c>
      <c r="U29" s="2">
        <f t="shared" si="27"/>
        <v>-10204751.215450278</v>
      </c>
    </row>
    <row r="30" spans="6:21" x14ac:dyDescent="0.25">
      <c r="F30" s="2">
        <v>25</v>
      </c>
      <c r="G30" s="2">
        <f t="shared" si="14"/>
        <v>7.4999999999999911</v>
      </c>
      <c r="H30" s="2">
        <f t="shared" si="15"/>
        <v>-2442797.3242079355</v>
      </c>
      <c r="I30" s="2">
        <f t="shared" si="16"/>
        <v>-18663930.104303785</v>
      </c>
      <c r="J30" s="2">
        <f t="shared" si="17"/>
        <v>7.5499999999999909</v>
      </c>
      <c r="K30" s="2">
        <f t="shared" si="18"/>
        <v>-1866393.0104303786</v>
      </c>
      <c r="L30" s="2">
        <f t="shared" si="19"/>
        <v>-2657895.2889995673</v>
      </c>
      <c r="M30" s="2">
        <f t="shared" si="20"/>
        <v>-2997192.2490884368</v>
      </c>
      <c r="N30" s="2">
        <f t="shared" si="21"/>
        <v>-4414039.9036295777</v>
      </c>
      <c r="O30" s="2">
        <f t="shared" si="22"/>
        <v>-15830045.571383772</v>
      </c>
      <c r="P30" s="2">
        <f t="shared" si="23"/>
        <v>-22615984.773161165</v>
      </c>
      <c r="Q30" s="2">
        <f t="shared" si="24"/>
        <v>-25476468.931991994</v>
      </c>
      <c r="R30" s="2">
        <f t="shared" si="25"/>
        <v>-25516508.883658804</v>
      </c>
      <c r="S30" s="2"/>
      <c r="T30" s="2">
        <f t="shared" si="26"/>
        <v>-2931767.9983726609</v>
      </c>
      <c r="U30" s="2">
        <f t="shared" si="27"/>
        <v>-22921910.310891483</v>
      </c>
    </row>
    <row r="31" spans="6:21" x14ac:dyDescent="0.25">
      <c r="F31" s="2">
        <v>26</v>
      </c>
      <c r="G31" s="2">
        <f t="shared" si="14"/>
        <v>7.5999999999999908</v>
      </c>
      <c r="H31" s="2">
        <f t="shared" si="15"/>
        <v>-5374565.3225805964</v>
      </c>
      <c r="I31" s="2">
        <f t="shared" si="16"/>
        <v>-41585840.415195271</v>
      </c>
      <c r="J31" s="2">
        <f t="shared" si="17"/>
        <v>7.6499999999999906</v>
      </c>
      <c r="K31" s="2">
        <f t="shared" si="18"/>
        <v>-4158584.0415195273</v>
      </c>
      <c r="L31" s="2">
        <f t="shared" si="19"/>
        <v>-5943079.4595550075</v>
      </c>
      <c r="M31" s="2">
        <f t="shared" si="20"/>
        <v>-6716921.9781820839</v>
      </c>
      <c r="N31" s="2">
        <f t="shared" si="21"/>
        <v>-9935506.3913342096</v>
      </c>
      <c r="O31" s="2">
        <f t="shared" si="22"/>
        <v>-35689908.360709615</v>
      </c>
      <c r="P31" s="2">
        <f t="shared" si="23"/>
        <v>-51166758.733251125</v>
      </c>
      <c r="Q31" s="2">
        <f t="shared" si="24"/>
        <v>-57769223.49814681</v>
      </c>
      <c r="R31" s="2">
        <f t="shared" si="25"/>
        <v>-58368918.499017589</v>
      </c>
      <c r="S31" s="2"/>
      <c r="T31" s="2">
        <f t="shared" si="26"/>
        <v>-6569015.5513879852</v>
      </c>
      <c r="U31" s="2">
        <f t="shared" si="27"/>
        <v>-51988465.22042051</v>
      </c>
    </row>
    <row r="32" spans="6:21" x14ac:dyDescent="0.25">
      <c r="F32" s="2">
        <v>27</v>
      </c>
      <c r="G32" s="2">
        <f t="shared" si="14"/>
        <v>7.6999999999999904</v>
      </c>
      <c r="H32" s="2">
        <f t="shared" si="15"/>
        <v>-11943580.873968583</v>
      </c>
      <c r="I32" s="2">
        <f t="shared" si="16"/>
        <v>-93574305.635615781</v>
      </c>
      <c r="J32" s="2">
        <f t="shared" si="17"/>
        <v>7.7499999999999902</v>
      </c>
      <c r="K32" s="2">
        <f t="shared" si="18"/>
        <v>-9357430.5635615792</v>
      </c>
      <c r="L32" s="2">
        <f t="shared" si="19"/>
        <v>-13419869.194180572</v>
      </c>
      <c r="M32" s="2">
        <f t="shared" si="20"/>
        <v>-15201743.852341831</v>
      </c>
      <c r="N32" s="2">
        <f t="shared" si="21"/>
        <v>-22584429.498133544</v>
      </c>
      <c r="O32" s="2">
        <f t="shared" si="22"/>
        <v>-81248772.612379864</v>
      </c>
      <c r="P32" s="2">
        <f t="shared" si="23"/>
        <v>-116886265.77560507</v>
      </c>
      <c r="Q32" s="2">
        <f t="shared" si="24"/>
        <v>-132269989.34571965</v>
      </c>
      <c r="R32" s="2">
        <f t="shared" si="25"/>
        <v>-134811442.94764411</v>
      </c>
      <c r="S32" s="2"/>
      <c r="T32" s="2">
        <f t="shared" si="26"/>
        <v>-14864181.025789989</v>
      </c>
      <c r="U32" s="2">
        <f t="shared" si="27"/>
        <v>-119062120.96711224</v>
      </c>
    </row>
    <row r="33" spans="6:21" x14ac:dyDescent="0.25">
      <c r="F33" s="2">
        <v>28</v>
      </c>
      <c r="G33" s="2">
        <f t="shared" si="14"/>
        <v>7.7999999999999901</v>
      </c>
      <c r="H33" s="2">
        <f t="shared" si="15"/>
        <v>-26807761.89975857</v>
      </c>
      <c r="I33" s="2">
        <f t="shared" si="16"/>
        <v>-212636426.60272801</v>
      </c>
      <c r="J33" s="2">
        <f t="shared" si="17"/>
        <v>7.8499999999999899</v>
      </c>
      <c r="K33" s="2">
        <f t="shared" si="18"/>
        <v>-21263642.660272803</v>
      </c>
      <c r="L33" s="2">
        <f t="shared" si="19"/>
        <v>-30601966.011869766</v>
      </c>
      <c r="M33" s="2">
        <f t="shared" si="20"/>
        <v>-34744417.961705044</v>
      </c>
      <c r="N33" s="2">
        <f t="shared" si="21"/>
        <v>-51843547.235308155</v>
      </c>
      <c r="O33" s="2">
        <f t="shared" si="22"/>
        <v>-186766467.0319393</v>
      </c>
      <c r="P33" s="2">
        <f t="shared" si="23"/>
        <v>-269615506.02864486</v>
      </c>
      <c r="Q33" s="2">
        <f t="shared" si="24"/>
        <v>-305799045.75035352</v>
      </c>
      <c r="R33" s="2">
        <f t="shared" si="25"/>
        <v>-314383021.3827123</v>
      </c>
      <c r="S33" s="2"/>
      <c r="T33" s="2">
        <f t="shared" si="26"/>
        <v>-33966659.640455097</v>
      </c>
      <c r="U33" s="2">
        <f t="shared" si="27"/>
        <v>-275329765.32877475</v>
      </c>
    </row>
    <row r="34" spans="6:21" x14ac:dyDescent="0.25">
      <c r="F34" s="2">
        <v>29</v>
      </c>
      <c r="G34" s="2">
        <f t="shared" si="14"/>
        <v>7.8999999999999897</v>
      </c>
      <c r="H34" s="2">
        <f t="shared" si="15"/>
        <v>-60774421.540213667</v>
      </c>
      <c r="I34" s="2">
        <f t="shared" si="16"/>
        <v>-487966191.93150276</v>
      </c>
      <c r="J34" s="2">
        <f t="shared" si="17"/>
        <v>7.9499999999999895</v>
      </c>
      <c r="K34" s="2">
        <f t="shared" si="18"/>
        <v>-48796619.193150282</v>
      </c>
      <c r="L34" s="2">
        <f t="shared" si="19"/>
        <v>-70471873.425283059</v>
      </c>
      <c r="M34" s="2">
        <f t="shared" si="20"/>
        <v>-80194804.942387611</v>
      </c>
      <c r="N34" s="2">
        <f t="shared" si="21"/>
        <v>-120184312.60345033</v>
      </c>
      <c r="O34" s="2">
        <f t="shared" si="22"/>
        <v>-433505084.64265537</v>
      </c>
      <c r="P34" s="2">
        <f t="shared" si="23"/>
        <v>-627963714.98474646</v>
      </c>
      <c r="Q34" s="2">
        <f t="shared" si="24"/>
        <v>-713876934.10300052</v>
      </c>
      <c r="R34" s="2">
        <f t="shared" si="25"/>
        <v>-740254427.20870686</v>
      </c>
      <c r="S34" s="2"/>
      <c r="T34" s="2">
        <f t="shared" si="26"/>
        <v>-78385714.755323648</v>
      </c>
      <c r="U34" s="2">
        <f t="shared" si="27"/>
        <v>-642906801.6711427</v>
      </c>
    </row>
    <row r="35" spans="6:21" x14ac:dyDescent="0.25">
      <c r="F35" s="2">
        <v>30</v>
      </c>
      <c r="G35" s="2">
        <f t="shared" si="14"/>
        <v>7.9999999999999893</v>
      </c>
      <c r="H35" s="2">
        <f t="shared" si="15"/>
        <v>-139160136.29553732</v>
      </c>
      <c r="I35" s="2">
        <f t="shared" si="16"/>
        <v>-1130872993.6026454</v>
      </c>
      <c r="J35" s="2">
        <f t="shared" si="17"/>
        <v>8.0499999999999901</v>
      </c>
      <c r="K35" s="2">
        <f t="shared" si="18"/>
        <v>-113087299.36026454</v>
      </c>
      <c r="L35" s="2">
        <f t="shared" si="19"/>
        <v>-163888624.5561918</v>
      </c>
      <c r="M35" s="2">
        <f t="shared" si="20"/>
        <v>-186929548.12965238</v>
      </c>
      <c r="N35" s="2">
        <f t="shared" si="21"/>
        <v>-281364493.71481198</v>
      </c>
      <c r="O35" s="2">
        <f t="shared" si="22"/>
        <v>-1016026503.918545</v>
      </c>
      <c r="P35" s="2">
        <f t="shared" si="23"/>
        <v>-1476844975.3877561</v>
      </c>
      <c r="Q35" s="2">
        <f t="shared" si="24"/>
        <v>-1682771943.5454743</v>
      </c>
      <c r="R35" s="2">
        <f t="shared" si="25"/>
        <v>-1759927704.5467508</v>
      </c>
      <c r="S35" s="2"/>
      <c r="T35" s="2">
        <f t="shared" si="26"/>
        <v>-182681356.40779415</v>
      </c>
      <c r="U35" s="2">
        <f t="shared" si="27"/>
        <v>-1515864674.3886261</v>
      </c>
    </row>
    <row r="36" spans="6:21" x14ac:dyDescent="0.25">
      <c r="F36" s="2">
        <v>31</v>
      </c>
      <c r="G36" s="2">
        <f t="shared" si="14"/>
        <v>8.099999999999989</v>
      </c>
      <c r="H36" s="2">
        <f t="shared" si="15"/>
        <v>-321841492.70333147</v>
      </c>
      <c r="I36" s="2">
        <f t="shared" si="16"/>
        <v>-2646737667.9912715</v>
      </c>
      <c r="J36" s="2">
        <f t="shared" si="17"/>
        <v>8.1499999999999897</v>
      </c>
      <c r="K36" s="2">
        <f t="shared" si="18"/>
        <v>-264673766.79912716</v>
      </c>
      <c r="L36" s="2">
        <f t="shared" si="19"/>
        <v>-384901222.80725843</v>
      </c>
      <c r="M36" s="2">
        <f t="shared" si="20"/>
        <v>-440028783.91927779</v>
      </c>
      <c r="N36" s="2">
        <f t="shared" si="21"/>
        <v>-665212032.17805541</v>
      </c>
      <c r="O36" s="2">
        <f t="shared" si="22"/>
        <v>-2404549120.1626253</v>
      </c>
      <c r="P36" s="2">
        <f t="shared" si="23"/>
        <v>-3507100342.4030113</v>
      </c>
      <c r="Q36" s="2">
        <f t="shared" si="24"/>
        <v>-4005382653.7892818</v>
      </c>
      <c r="R36" s="2">
        <f t="shared" si="25"/>
        <v>-4224766405.6396976</v>
      </c>
      <c r="S36" s="2"/>
      <c r="T36" s="2">
        <f t="shared" si="26"/>
        <v>-429957635.40504247</v>
      </c>
      <c r="U36" s="2">
        <f t="shared" si="27"/>
        <v>-3609046919.6978183</v>
      </c>
    </row>
    <row r="37" spans="6:21" x14ac:dyDescent="0.25">
      <c r="F37" s="2">
        <v>32</v>
      </c>
      <c r="G37" s="2">
        <f t="shared" si="14"/>
        <v>8.1999999999999886</v>
      </c>
      <c r="H37" s="2">
        <f t="shared" si="15"/>
        <v>-751799128.10837388</v>
      </c>
      <c r="I37" s="2">
        <f t="shared" si="16"/>
        <v>-6255784587.6890898</v>
      </c>
      <c r="J37" s="2">
        <f t="shared" si="17"/>
        <v>8.2499999999999893</v>
      </c>
      <c r="K37" s="2">
        <f t="shared" si="18"/>
        <v>-625578458.76890898</v>
      </c>
      <c r="L37" s="2">
        <f t="shared" si="19"/>
        <v>-912889391.11660469</v>
      </c>
      <c r="M37" s="2">
        <f t="shared" si="20"/>
        <v>-1046059602.3510871</v>
      </c>
      <c r="N37" s="2">
        <f t="shared" si="21"/>
        <v>-1588257746.1610556</v>
      </c>
      <c r="O37" s="2">
        <f t="shared" si="22"/>
        <v>-5746218646.9539127</v>
      </c>
      <c r="P37" s="2">
        <f t="shared" si="23"/>
        <v>-8409622871.6435614</v>
      </c>
      <c r="Q37" s="2">
        <f t="shared" si="24"/>
        <v>-9626792873.921463</v>
      </c>
      <c r="R37" s="2">
        <f t="shared" si="25"/>
        <v>-10240159026.262934</v>
      </c>
      <c r="S37" s="2"/>
      <c r="T37" s="2">
        <f t="shared" si="26"/>
        <v>-1021955698.6442246</v>
      </c>
      <c r="U37" s="2">
        <f t="shared" si="27"/>
        <v>-8676534860.7244816</v>
      </c>
    </row>
    <row r="38" spans="6:21" x14ac:dyDescent="0.25">
      <c r="F38" s="2">
        <v>33</v>
      </c>
      <c r="G38" s="2">
        <f t="shared" si="14"/>
        <v>8.2999999999999883</v>
      </c>
      <c r="H38" s="2">
        <f t="shared" si="15"/>
        <v>-1773754826.7525985</v>
      </c>
      <c r="I38" s="2">
        <f t="shared" si="16"/>
        <v>-14932319448.41357</v>
      </c>
      <c r="J38" s="2">
        <f t="shared" si="17"/>
        <v>8.349999999999989</v>
      </c>
      <c r="K38" s="2">
        <f t="shared" si="18"/>
        <v>-1493231944.8413572</v>
      </c>
      <c r="L38" s="2">
        <f t="shared" si="19"/>
        <v>-2186534027.2607522</v>
      </c>
      <c r="M38" s="2">
        <f t="shared" si="20"/>
        <v>-2511335382.0882044</v>
      </c>
      <c r="N38" s="2">
        <f t="shared" si="21"/>
        <v>-3829593312.5569835</v>
      </c>
      <c r="O38" s="2">
        <f t="shared" si="22"/>
        <v>-13866041648.387901</v>
      </c>
      <c r="P38" s="2">
        <f t="shared" si="23"/>
        <v>-20362068744.936939</v>
      </c>
      <c r="Q38" s="2">
        <f t="shared" si="24"/>
        <v>-23363613677.156261</v>
      </c>
      <c r="R38" s="2">
        <f t="shared" si="25"/>
        <v>-25061599847.136536</v>
      </c>
      <c r="S38" s="2"/>
      <c r="T38" s="2">
        <f t="shared" si="26"/>
        <v>-2453094012.6827092</v>
      </c>
      <c r="U38" s="2">
        <f t="shared" si="27"/>
        <v>-21063167723.285141</v>
      </c>
    </row>
    <row r="39" spans="6:21" x14ac:dyDescent="0.25">
      <c r="F39" s="2">
        <v>34</v>
      </c>
      <c r="G39" s="2">
        <f t="shared" si="14"/>
        <v>8.3999999999999879</v>
      </c>
      <c r="H39" s="2">
        <f t="shared" si="15"/>
        <v>-4226848839.4353075</v>
      </c>
      <c r="I39" s="2">
        <f t="shared" si="16"/>
        <v>-35995487171.698715</v>
      </c>
      <c r="J39" s="2">
        <f t="shared" si="17"/>
        <v>8.4499999999999886</v>
      </c>
      <c r="K39" s="2">
        <f t="shared" si="18"/>
        <v>-3599548717.1698718</v>
      </c>
      <c r="L39" s="2">
        <f t="shared" si="19"/>
        <v>-5288886829.6374989</v>
      </c>
      <c r="M39" s="2">
        <f t="shared" si="20"/>
        <v>-6088728232.8080673</v>
      </c>
      <c r="N39" s="2">
        <f t="shared" si="21"/>
        <v>-9325148269.3771496</v>
      </c>
      <c r="O39" s="2">
        <f t="shared" si="22"/>
        <v>-33786762249.352535</v>
      </c>
      <c r="P39" s="2">
        <f t="shared" si="23"/>
        <v>-49783590312.763908</v>
      </c>
      <c r="Q39" s="2">
        <f t="shared" si="24"/>
        <v>-57255995522.072769</v>
      </c>
      <c r="R39" s="2">
        <f t="shared" si="25"/>
        <v>-61931390510.360504</v>
      </c>
      <c r="S39" s="2"/>
      <c r="T39" s="2">
        <f t="shared" si="26"/>
        <v>-5946654518.5730257</v>
      </c>
      <c r="U39" s="2">
        <f t="shared" si="27"/>
        <v>-51632887404.897728</v>
      </c>
    </row>
    <row r="40" spans="6:21" x14ac:dyDescent="0.25">
      <c r="F40" s="2">
        <v>35</v>
      </c>
      <c r="G40" s="2">
        <f t="shared" si="14"/>
        <v>8.4999999999999876</v>
      </c>
      <c r="H40" s="2">
        <f t="shared" si="15"/>
        <v>-10173503358.008333</v>
      </c>
      <c r="I40" s="2">
        <f t="shared" si="16"/>
        <v>-87628374576.596436</v>
      </c>
      <c r="J40" s="2">
        <f t="shared" si="17"/>
        <v>8.5499999999999883</v>
      </c>
      <c r="K40" s="2">
        <f t="shared" si="18"/>
        <v>-8762837457.6596432</v>
      </c>
      <c r="L40" s="2">
        <f t="shared" si="19"/>
        <v>-12919417269.880341</v>
      </c>
      <c r="M40" s="2">
        <f t="shared" si="20"/>
        <v>-14908111259.745813</v>
      </c>
      <c r="N40" s="2">
        <f t="shared" si="21"/>
        <v>-22931412210.139393</v>
      </c>
      <c r="O40" s="2">
        <f t="shared" si="22"/>
        <v>-83131596244.41394</v>
      </c>
      <c r="P40" s="2">
        <f t="shared" si="23"/>
        <v>-122905476041.72337</v>
      </c>
      <c r="Q40" s="2">
        <f t="shared" si="24"/>
        <v>-141685747524.79749</v>
      </c>
      <c r="R40" s="2">
        <f t="shared" si="25"/>
        <v>-154530630294.69125</v>
      </c>
      <c r="S40" s="2"/>
      <c r="T40" s="2">
        <f t="shared" si="26"/>
        <v>-14558217787.84189</v>
      </c>
      <c r="U40" s="2">
        <f t="shared" si="27"/>
        <v>-127807445612.02449</v>
      </c>
    </row>
    <row r="41" spans="6:21" x14ac:dyDescent="0.25">
      <c r="F41" s="2">
        <v>36</v>
      </c>
      <c r="G41" s="2">
        <f t="shared" si="14"/>
        <v>8.5999999999999872</v>
      </c>
      <c r="H41" s="2">
        <f t="shared" si="15"/>
        <v>-24731721145.850224</v>
      </c>
      <c r="I41" s="2">
        <f t="shared" si="16"/>
        <v>-215435820188.62091</v>
      </c>
      <c r="J41" s="2">
        <f t="shared" si="17"/>
        <v>8.6499999999999879</v>
      </c>
      <c r="K41" s="2">
        <f t="shared" si="18"/>
        <v>-21543582018.862091</v>
      </c>
      <c r="L41" s="2">
        <f t="shared" si="19"/>
        <v>-31870786296.244339</v>
      </c>
      <c r="M41" s="2">
        <f t="shared" si="20"/>
        <v>-36863223992.703667</v>
      </c>
      <c r="N41" s="2">
        <f t="shared" si="21"/>
        <v>-56947976158.979324</v>
      </c>
      <c r="O41" s="2">
        <f t="shared" si="22"/>
        <v>-206544085547.64487</v>
      </c>
      <c r="P41" s="2">
        <f t="shared" si="23"/>
        <v>-306392839476.83142</v>
      </c>
      <c r="Q41" s="2">
        <f t="shared" si="24"/>
        <v>-354043941401.17236</v>
      </c>
      <c r="R41" s="2">
        <f t="shared" si="25"/>
        <v>-389333415367.29382</v>
      </c>
      <c r="S41" s="2"/>
      <c r="T41" s="2">
        <f t="shared" si="26"/>
        <v>-35993263125.956238</v>
      </c>
      <c r="U41" s="2">
        <f t="shared" si="27"/>
        <v>-319458510445.15771</v>
      </c>
    </row>
    <row r="42" spans="6:21" x14ac:dyDescent="0.25">
      <c r="F42" s="2">
        <v>37</v>
      </c>
      <c r="G42" s="2">
        <f t="shared" si="14"/>
        <v>8.6999999999999869</v>
      </c>
      <c r="H42" s="2">
        <f t="shared" si="15"/>
        <v>-60724984271.806458</v>
      </c>
      <c r="I42" s="2">
        <f t="shared" si="16"/>
        <v>-534894330633.77863</v>
      </c>
      <c r="J42" s="2">
        <f t="shared" si="17"/>
        <v>8.7499999999999876</v>
      </c>
      <c r="K42" s="2">
        <f t="shared" si="18"/>
        <v>-53489433063.377869</v>
      </c>
      <c r="L42" s="2">
        <f t="shared" si="19"/>
        <v>-79398873261.770782</v>
      </c>
      <c r="M42" s="2">
        <f t="shared" si="20"/>
        <v>-92053239525.55545</v>
      </c>
      <c r="N42" s="2">
        <f t="shared" si="21"/>
        <v>-142823154477.2243</v>
      </c>
      <c r="O42" s="2">
        <f t="shared" si="22"/>
        <v>-518188803967.85834</v>
      </c>
      <c r="P42" s="2">
        <f t="shared" si="23"/>
        <v>-771276129243.55176</v>
      </c>
      <c r="Q42" s="2">
        <f t="shared" si="24"/>
        <v>-893337214138.46436</v>
      </c>
      <c r="R42" s="2">
        <f t="shared" si="25"/>
        <v>-990452593853.88379</v>
      </c>
      <c r="S42" s="2"/>
      <c r="T42" s="2">
        <f t="shared" si="26"/>
        <v>-89869468852.542435</v>
      </c>
      <c r="U42" s="2">
        <f t="shared" si="27"/>
        <v>-806311347430.9624</v>
      </c>
    </row>
    <row r="43" spans="6:21" x14ac:dyDescent="0.25">
      <c r="F43" s="2">
        <v>38</v>
      </c>
      <c r="G43" s="2">
        <f t="shared" si="14"/>
        <v>8.7999999999999865</v>
      </c>
      <c r="H43" s="2">
        <f t="shared" si="15"/>
        <v>-150594453124.34888</v>
      </c>
      <c r="I43" s="2">
        <f t="shared" si="16"/>
        <v>-1341205678064.741</v>
      </c>
      <c r="J43" s="2">
        <f t="shared" si="17"/>
        <v>8.8499999999999872</v>
      </c>
      <c r="K43" s="2">
        <f t="shared" si="18"/>
        <v>-134120567806.47411</v>
      </c>
      <c r="L43" s="2">
        <f t="shared" si="19"/>
        <v>-199759773578.79395</v>
      </c>
      <c r="M43" s="2">
        <f t="shared" si="20"/>
        <v>-232145489728.56094</v>
      </c>
      <c r="N43" s="2">
        <f t="shared" si="21"/>
        <v>-361736305298.6167</v>
      </c>
      <c r="O43" s="2">
        <f t="shared" si="22"/>
        <v>-1312784115446.3972</v>
      </c>
      <c r="P43" s="2">
        <f t="shared" si="23"/>
        <v>-1960498438441.7373</v>
      </c>
      <c r="Q43" s="2">
        <f t="shared" si="24"/>
        <v>-2276157374921.4263</v>
      </c>
      <c r="R43" s="2">
        <f t="shared" si="25"/>
        <v>-2544204811304.2817</v>
      </c>
      <c r="S43" s="2"/>
      <c r="T43" s="2">
        <f t="shared" si="26"/>
        <v>-226611233286.63342</v>
      </c>
      <c r="U43" s="2">
        <f t="shared" si="27"/>
        <v>-2055050092246.1677</v>
      </c>
    </row>
    <row r="44" spans="6:21" x14ac:dyDescent="0.25">
      <c r="F44" s="2">
        <v>39</v>
      </c>
      <c r="G44" s="2">
        <f t="shared" si="14"/>
        <v>8.8999999999999861</v>
      </c>
      <c r="H44" s="2">
        <f t="shared" si="15"/>
        <v>-377205686410.9823</v>
      </c>
      <c r="I44" s="2">
        <f t="shared" si="16"/>
        <v>-3396255770310.9087</v>
      </c>
      <c r="J44" s="2">
        <f t="shared" si="17"/>
        <v>8.9499999999999869</v>
      </c>
      <c r="K44" s="2">
        <f t="shared" si="18"/>
        <v>-339625577031.09088</v>
      </c>
      <c r="L44" s="2">
        <f t="shared" si="19"/>
        <v>-507544611855.21478</v>
      </c>
      <c r="M44" s="2">
        <f t="shared" si="20"/>
        <v>-591230867589.26123</v>
      </c>
      <c r="N44" s="2">
        <f t="shared" si="21"/>
        <v>-925249733837.78271</v>
      </c>
      <c r="O44" s="2">
        <f t="shared" si="22"/>
        <v>-3358380696482.478</v>
      </c>
      <c r="P44" s="2">
        <f t="shared" si="23"/>
        <v>-5032105811163.4072</v>
      </c>
      <c r="Q44" s="2">
        <f t="shared" si="24"/>
        <v>-5856241568066.918</v>
      </c>
      <c r="R44" s="2">
        <f t="shared" si="25"/>
        <v>-6599000460530.1289</v>
      </c>
      <c r="S44" s="2"/>
      <c r="T44" s="2">
        <f t="shared" si="26"/>
        <v>-577071044959.63757</v>
      </c>
      <c r="U44" s="2">
        <f t="shared" si="27"/>
        <v>-5289012652578.876</v>
      </c>
    </row>
    <row r="45" spans="6:21" x14ac:dyDescent="0.25">
      <c r="F45" s="2">
        <v>40</v>
      </c>
      <c r="G45" s="2">
        <f t="shared" si="14"/>
        <v>8.9999999999999858</v>
      </c>
      <c r="H45" s="2">
        <f t="shared" si="15"/>
        <v>-954276731370.61987</v>
      </c>
      <c r="I45" s="2">
        <f t="shared" si="16"/>
        <v>-8685268422889.7852</v>
      </c>
      <c r="J45" s="2">
        <f t="shared" si="17"/>
        <v>9.0499999999999865</v>
      </c>
      <c r="K45" s="2">
        <f t="shared" si="18"/>
        <v>-868526842288.97852</v>
      </c>
      <c r="L45" s="2">
        <f t="shared" si="19"/>
        <v>-1302306374230.696</v>
      </c>
      <c r="M45" s="2">
        <f t="shared" si="20"/>
        <v>-1520651918529.6763</v>
      </c>
      <c r="N45" s="2">
        <f t="shared" si="21"/>
        <v>-2390008236181.3135</v>
      </c>
      <c r="O45" s="2">
        <f t="shared" si="22"/>
        <v>-8675590638834.3506</v>
      </c>
      <c r="P45" s="2">
        <f t="shared" si="23"/>
        <v>-13042501524813.955</v>
      </c>
      <c r="Q45" s="2">
        <f t="shared" si="24"/>
        <v>-15214813938923.348</v>
      </c>
      <c r="R45" s="2">
        <f t="shared" si="25"/>
        <v>-17282764556379.422</v>
      </c>
      <c r="S45" s="2"/>
      <c r="T45" s="2">
        <f t="shared" si="26"/>
        <v>-1484075277331.8391</v>
      </c>
      <c r="U45" s="2">
        <f t="shared" si="27"/>
        <v>-13745497687114.729</v>
      </c>
    </row>
    <row r="46" spans="6:21" x14ac:dyDescent="0.25">
      <c r="F46" s="2">
        <v>41</v>
      </c>
      <c r="G46" s="2">
        <f t="shared" si="14"/>
        <v>9.0999999999999854</v>
      </c>
      <c r="H46" s="2">
        <f t="shared" si="15"/>
        <v>-2438352008702.459</v>
      </c>
      <c r="I46" s="2">
        <f t="shared" si="16"/>
        <v>-22430766110004.516</v>
      </c>
      <c r="J46" s="2">
        <f t="shared" si="17"/>
        <v>9.1499999999999861</v>
      </c>
      <c r="K46" s="2">
        <f t="shared" si="18"/>
        <v>-2243076611000.4517</v>
      </c>
      <c r="L46" s="2">
        <f t="shared" si="19"/>
        <v>-3374621485401.6172</v>
      </c>
      <c r="M46" s="2">
        <f t="shared" si="20"/>
        <v>-3949830922446.4619</v>
      </c>
      <c r="N46" s="2">
        <f t="shared" si="21"/>
        <v>-6234670046792.3574</v>
      </c>
      <c r="O46" s="2">
        <f t="shared" si="22"/>
        <v>-22630897488023.313</v>
      </c>
      <c r="P46" s="2">
        <f t="shared" si="23"/>
        <v>-34135086228920.203</v>
      </c>
      <c r="Q46" s="2">
        <f t="shared" si="24"/>
        <v>-39915934357919.055</v>
      </c>
      <c r="R46" s="2">
        <f t="shared" si="25"/>
        <v>-45704439672511.961</v>
      </c>
      <c r="S46" s="2"/>
      <c r="T46" s="2">
        <f t="shared" si="26"/>
        <v>-3854441912248.1616</v>
      </c>
      <c r="U46" s="2">
        <f t="shared" si="27"/>
        <v>-36072896389035.633</v>
      </c>
    </row>
    <row r="47" spans="6:21" x14ac:dyDescent="0.25">
      <c r="F47" s="2">
        <v>42</v>
      </c>
      <c r="G47" s="2">
        <f t="shared" si="14"/>
        <v>9.1999999999999851</v>
      </c>
      <c r="H47" s="2">
        <f t="shared" si="15"/>
        <v>-6292793920950.6211</v>
      </c>
      <c r="I47" s="2">
        <f t="shared" si="16"/>
        <v>-58503662499040.148</v>
      </c>
      <c r="J47" s="2">
        <f t="shared" si="17"/>
        <v>9.2499999999999858</v>
      </c>
      <c r="K47" s="2">
        <f t="shared" si="18"/>
        <v>-5850366249904.0156</v>
      </c>
      <c r="L47" s="2">
        <f t="shared" si="19"/>
        <v>-8831003245223.5859</v>
      </c>
      <c r="M47" s="2">
        <f t="shared" si="20"/>
        <v>-10361036689192.914</v>
      </c>
      <c r="N47" s="2">
        <f t="shared" si="21"/>
        <v>-16424842525186.969</v>
      </c>
      <c r="O47" s="2">
        <f t="shared" si="22"/>
        <v>-59612739906391.414</v>
      </c>
      <c r="P47" s="2">
        <f t="shared" si="23"/>
        <v>-90213408785777.984</v>
      </c>
      <c r="Q47" s="2">
        <f t="shared" si="24"/>
        <v>-105744762752829.53</v>
      </c>
      <c r="R47" s="2">
        <f t="shared" si="25"/>
        <v>-122043524845622.7</v>
      </c>
      <c r="S47" s="2"/>
      <c r="T47" s="2">
        <f t="shared" si="26"/>
        <v>-10109881440653.998</v>
      </c>
      <c r="U47" s="2">
        <f t="shared" si="27"/>
        <v>-95595434638204.859</v>
      </c>
    </row>
    <row r="48" spans="6:21" x14ac:dyDescent="0.25">
      <c r="F48" s="2">
        <v>43</v>
      </c>
      <c r="G48" s="2">
        <f t="shared" si="14"/>
        <v>9.2999999999999847</v>
      </c>
      <c r="H48" s="2">
        <f t="shared" si="15"/>
        <v>-16402675361604.619</v>
      </c>
      <c r="I48" s="2">
        <f t="shared" si="16"/>
        <v>-154099097137245</v>
      </c>
      <c r="J48" s="2">
        <f t="shared" si="17"/>
        <v>9.3499999999999854</v>
      </c>
      <c r="K48" s="2">
        <f t="shared" si="18"/>
        <v>-15409909713724.5</v>
      </c>
      <c r="L48" s="2">
        <f t="shared" si="19"/>
        <v>-23338242134920.996</v>
      </c>
      <c r="M48" s="2">
        <f t="shared" si="20"/>
        <v>-27447569624513.375</v>
      </c>
      <c r="N48" s="2">
        <f t="shared" si="21"/>
        <v>-43698100278762.055</v>
      </c>
      <c r="O48" s="2">
        <f t="shared" si="22"/>
        <v>-158566648423929.91</v>
      </c>
      <c r="P48" s="2">
        <f t="shared" si="23"/>
        <v>-240753198215777.47</v>
      </c>
      <c r="Q48" s="2">
        <f t="shared" si="24"/>
        <v>-282881905650375.5</v>
      </c>
      <c r="R48" s="2">
        <f t="shared" si="25"/>
        <v>-329066169205129.13</v>
      </c>
      <c r="S48" s="2"/>
      <c r="T48" s="2">
        <f t="shared" si="26"/>
        <v>-26779938918559.219</v>
      </c>
      <c r="U48" s="2">
        <f t="shared" si="27"/>
        <v>-255817170893560.84</v>
      </c>
    </row>
    <row r="49" spans="6:21" x14ac:dyDescent="0.25">
      <c r="F49" s="2">
        <v>44</v>
      </c>
      <c r="G49" s="2">
        <f t="shared" si="14"/>
        <v>9.3999999999999844</v>
      </c>
      <c r="H49" s="2">
        <f t="shared" si="15"/>
        <v>-43182614280163.836</v>
      </c>
      <c r="I49" s="2">
        <f t="shared" si="16"/>
        <v>-409916268030805.88</v>
      </c>
      <c r="J49" s="2">
        <f t="shared" si="17"/>
        <v>9.4499999999999851</v>
      </c>
      <c r="K49" s="2">
        <f t="shared" si="18"/>
        <v>-40991626803080.586</v>
      </c>
      <c r="L49" s="2">
        <f t="shared" si="19"/>
        <v>-62287274271696.125</v>
      </c>
      <c r="M49" s="2">
        <f t="shared" si="20"/>
        <v>-73431169604417.484</v>
      </c>
      <c r="N49" s="2">
        <f t="shared" si="21"/>
        <v>-117407912838068.11</v>
      </c>
      <c r="O49" s="2">
        <f t="shared" si="22"/>
        <v>-425912949372310.88</v>
      </c>
      <c r="P49" s="2">
        <f t="shared" si="23"/>
        <v>-648790856026737.88</v>
      </c>
      <c r="Q49" s="2">
        <f t="shared" si="24"/>
        <v>-764162860349875.13</v>
      </c>
      <c r="R49" s="2">
        <f t="shared" si="25"/>
        <v>-895910722580843.5</v>
      </c>
      <c r="S49" s="2"/>
      <c r="T49" s="2">
        <f t="shared" si="26"/>
        <v>-71639404565562.656</v>
      </c>
      <c r="U49" s="2">
        <f t="shared" si="27"/>
        <v>-691288517451063.38</v>
      </c>
    </row>
    <row r="50" spans="6:21" x14ac:dyDescent="0.25">
      <c r="F50" s="2">
        <v>45</v>
      </c>
      <c r="G50" s="2">
        <f t="shared" si="14"/>
        <v>9.499999999999984</v>
      </c>
      <c r="H50" s="2">
        <f t="shared" si="15"/>
        <v>-114822018845726.5</v>
      </c>
      <c r="I50" s="2">
        <f t="shared" si="16"/>
        <v>-1101204785481869.3</v>
      </c>
      <c r="J50" s="2">
        <f t="shared" si="17"/>
        <v>9.5499999999999847</v>
      </c>
      <c r="K50" s="2">
        <f t="shared" si="18"/>
        <v>-110120478548186.94</v>
      </c>
      <c r="L50" s="2">
        <f t="shared" si="19"/>
        <v>-167881751753747.63</v>
      </c>
      <c r="M50" s="2">
        <f t="shared" si="20"/>
        <v>-198395892835822.69</v>
      </c>
      <c r="N50" s="2">
        <f t="shared" si="21"/>
        <v>-318570412652405.63</v>
      </c>
      <c r="O50" s="2">
        <f t="shared" si="22"/>
        <v>-1155225464111214</v>
      </c>
      <c r="P50" s="2">
        <f t="shared" si="23"/>
        <v>-1765508285752715</v>
      </c>
      <c r="Q50" s="2">
        <f t="shared" si="24"/>
        <v>-2084499341042186.5</v>
      </c>
      <c r="R50" s="2">
        <f t="shared" si="25"/>
        <v>-2462975044298379.5</v>
      </c>
      <c r="S50" s="2"/>
      <c r="T50" s="2">
        <f t="shared" si="26"/>
        <v>-193541030063288.84</v>
      </c>
      <c r="U50" s="2">
        <f t="shared" si="27"/>
        <v>-1886369293666566</v>
      </c>
    </row>
    <row r="51" spans="6:21" x14ac:dyDescent="0.25">
      <c r="F51" s="2">
        <v>46</v>
      </c>
      <c r="G51" s="2">
        <f t="shared" si="14"/>
        <v>9.5999999999999837</v>
      </c>
      <c r="H51" s="2">
        <f t="shared" si="15"/>
        <v>-308363048909015.38</v>
      </c>
      <c r="I51" s="2">
        <f t="shared" si="16"/>
        <v>-2987574079148435</v>
      </c>
      <c r="J51" s="2">
        <f t="shared" si="17"/>
        <v>9.6499999999999844</v>
      </c>
      <c r="K51" s="2">
        <f t="shared" si="18"/>
        <v>-298757407914843.5</v>
      </c>
      <c r="L51" s="2">
        <f t="shared" si="19"/>
        <v>-456962390061600.94</v>
      </c>
      <c r="M51" s="2">
        <f t="shared" si="20"/>
        <v>-541327800695371.25</v>
      </c>
      <c r="N51" s="2">
        <f t="shared" si="21"/>
        <v>-872944205126068.13</v>
      </c>
      <c r="O51" s="2">
        <f t="shared" si="22"/>
        <v>-3164099642935147.5</v>
      </c>
      <c r="P51" s="2">
        <f t="shared" si="23"/>
        <v>-4851407855610553</v>
      </c>
      <c r="Q51" s="2">
        <f t="shared" si="24"/>
        <v>-5741867972112246</v>
      </c>
      <c r="R51" s="2">
        <f t="shared" si="25"/>
        <v>-6837065575424876</v>
      </c>
      <c r="S51" s="2"/>
      <c r="T51" s="2">
        <f t="shared" si="26"/>
        <v>-528046999092476</v>
      </c>
      <c r="U51" s="2">
        <f t="shared" si="27"/>
        <v>-5197952812300937</v>
      </c>
    </row>
    <row r="52" spans="6:21" x14ac:dyDescent="0.25">
      <c r="F52" s="2">
        <v>47</v>
      </c>
      <c r="G52" s="2">
        <f t="shared" si="14"/>
        <v>9.6999999999999833</v>
      </c>
      <c r="H52" s="2">
        <f t="shared" si="15"/>
        <v>-836410048001491.38</v>
      </c>
      <c r="I52" s="2">
        <f t="shared" si="16"/>
        <v>-8185526891449372</v>
      </c>
      <c r="J52" s="2">
        <f t="shared" si="17"/>
        <v>9.749999999999984</v>
      </c>
      <c r="K52" s="2">
        <f t="shared" si="18"/>
        <v>-818552689144937.25</v>
      </c>
      <c r="L52" s="2">
        <f t="shared" si="19"/>
        <v>-1256116630708303.3</v>
      </c>
      <c r="M52" s="2">
        <f t="shared" si="20"/>
        <v>-1491636758253214.5</v>
      </c>
      <c r="N52" s="2">
        <f t="shared" si="21"/>
        <v>-2415684193868994</v>
      </c>
      <c r="O52" s="2">
        <f t="shared" si="22"/>
        <v>-8751278831267322</v>
      </c>
      <c r="P52" s="2">
        <f t="shared" si="23"/>
        <v>-1.3461681382165546E+16</v>
      </c>
      <c r="Q52" s="2">
        <f t="shared" si="24"/>
        <v>-1.5971315047240568E+16</v>
      </c>
      <c r="R52" s="2">
        <f t="shared" si="25"/>
        <v>-1.9164368914519476E+16</v>
      </c>
      <c r="S52" s="2"/>
      <c r="T52" s="2">
        <f t="shared" si="26"/>
        <v>-1454957276822827.8</v>
      </c>
      <c r="U52" s="2">
        <f t="shared" si="27"/>
        <v>-1.446360676743317E+16</v>
      </c>
    </row>
    <row r="53" spans="6:21" x14ac:dyDescent="0.25">
      <c r="F53" s="2">
        <v>48</v>
      </c>
      <c r="G53" s="2">
        <f t="shared" si="14"/>
        <v>9.7999999999999829</v>
      </c>
      <c r="H53" s="2">
        <f t="shared" si="15"/>
        <v>-2291367324824319</v>
      </c>
      <c r="I53" s="2">
        <f t="shared" si="16"/>
        <v>-2.2649133658882544E+16</v>
      </c>
      <c r="J53" s="2">
        <f t="shared" si="17"/>
        <v>9.8499999999999837</v>
      </c>
      <c r="K53" s="2">
        <f t="shared" si="18"/>
        <v>-2264913365888254.5</v>
      </c>
      <c r="L53" s="2">
        <f t="shared" si="19"/>
        <v>-3486997914089889</v>
      </c>
      <c r="M53" s="2">
        <f t="shared" si="20"/>
        <v>-4150883170960118</v>
      </c>
      <c r="N53" s="2">
        <f t="shared" si="21"/>
        <v>-6750967618048085</v>
      </c>
      <c r="O53" s="2">
        <f t="shared" si="22"/>
        <v>-2.4441690964032688E+16</v>
      </c>
      <c r="P53" s="2">
        <f t="shared" si="23"/>
        <v>-3.7719396101437264E+16</v>
      </c>
      <c r="Q53" s="2">
        <f t="shared" si="24"/>
        <v>-4.4860542521598304E+16</v>
      </c>
      <c r="R53" s="2">
        <f t="shared" si="25"/>
        <v>-5.4241893022157808E+16</v>
      </c>
      <c r="S53" s="2"/>
      <c r="T53" s="2">
        <f t="shared" si="26"/>
        <v>-4048607192339392</v>
      </c>
      <c r="U53" s="2">
        <f t="shared" si="27"/>
        <v>-4.0640576872043608E+16</v>
      </c>
    </row>
    <row r="54" spans="6:21" x14ac:dyDescent="0.25">
      <c r="F54" s="2">
        <v>49</v>
      </c>
      <c r="G54" s="2">
        <f t="shared" si="14"/>
        <v>9.8999999999999826</v>
      </c>
      <c r="H54" s="2">
        <f t="shared" si="15"/>
        <v>-6339974517163711</v>
      </c>
      <c r="I54" s="2">
        <f t="shared" si="16"/>
        <v>-6.3289710530926152E+16</v>
      </c>
      <c r="J54" s="2">
        <f t="shared" si="17"/>
        <v>9.9499999999999833</v>
      </c>
      <c r="K54" s="2">
        <f t="shared" si="18"/>
        <v>-6328971053092616</v>
      </c>
      <c r="L54" s="2">
        <f t="shared" si="19"/>
        <v>-9775640462973058</v>
      </c>
      <c r="M54" s="2">
        <f t="shared" si="20"/>
        <v>-1.1665199070596276E+16</v>
      </c>
      <c r="N54" s="2">
        <f t="shared" si="21"/>
        <v>-1.9053009705826588E+16</v>
      </c>
      <c r="O54" s="2">
        <f t="shared" si="22"/>
        <v>-6.8933388197608848E+16</v>
      </c>
      <c r="P54" s="2">
        <f t="shared" si="23"/>
        <v>-1.0672456035007322E+17</v>
      </c>
      <c r="Q54" s="2">
        <f t="shared" si="24"/>
        <v>-1.2724038652733973E+17</v>
      </c>
      <c r="R54" s="2">
        <f t="shared" si="25"/>
        <v>-1.5502120057807251E+17</v>
      </c>
      <c r="S54" s="2"/>
      <c r="T54" s="2">
        <f t="shared" si="26"/>
        <v>-1.1377276637676312E+16</v>
      </c>
      <c r="U54" s="2">
        <f t="shared" si="27"/>
        <v>-1.1531408042175122E+17</v>
      </c>
    </row>
    <row r="55" spans="6:21" x14ac:dyDescent="0.25">
      <c r="F55" s="2">
        <v>50</v>
      </c>
      <c r="G55" s="2">
        <f t="shared" si="14"/>
        <v>9.9999999999999822</v>
      </c>
      <c r="H55" s="2">
        <f t="shared" si="15"/>
        <v>-1.7717251154840024E+16</v>
      </c>
      <c r="I55" s="2">
        <f t="shared" si="16"/>
        <v>-1.7860379095267738E+17</v>
      </c>
      <c r="J55" s="2">
        <f t="shared" si="17"/>
        <v>10.049999999999983</v>
      </c>
      <c r="K55" s="2">
        <f t="shared" si="18"/>
        <v>-1.7860379095267738E+16</v>
      </c>
      <c r="L55" s="2">
        <f t="shared" si="19"/>
        <v>-2.7676431200643592E+16</v>
      </c>
      <c r="M55" s="2">
        <f t="shared" si="20"/>
        <v>-3.3106819668890432E+16</v>
      </c>
      <c r="N55" s="2">
        <f t="shared" si="21"/>
        <v>-5.4304057271396328E+16</v>
      </c>
      <c r="O55" s="2">
        <f t="shared" si="22"/>
        <v>-1.9632104210751706E+17</v>
      </c>
      <c r="P55" s="2">
        <f t="shared" si="23"/>
        <v>-3.0492881147245382E+17</v>
      </c>
      <c r="Q55" s="2">
        <f t="shared" si="24"/>
        <v>-3.6443678176128589E+17</v>
      </c>
      <c r="R55" s="2">
        <f t="shared" si="25"/>
        <v>-4.4736665662351578E+17</v>
      </c>
      <c r="S55" s="2"/>
      <c r="T55" s="2">
        <f t="shared" si="26"/>
        <v>-3.2288489684288688E+16</v>
      </c>
      <c r="U55" s="2">
        <f t="shared" si="27"/>
        <v>-3.3040314753308538E+17</v>
      </c>
    </row>
    <row r="56" spans="6:21" x14ac:dyDescent="0.25">
      <c r="F56" s="2">
        <v>51</v>
      </c>
      <c r="G56" s="2">
        <f t="shared" si="14"/>
        <v>10.099999999999982</v>
      </c>
      <c r="H56" s="2">
        <f t="shared" si="15"/>
        <v>-5.0005740839128712E+16</v>
      </c>
      <c r="I56" s="2">
        <f t="shared" si="16"/>
        <v>-5.0900693848576275E+17</v>
      </c>
      <c r="J56" s="2">
        <f t="shared" si="17"/>
        <v>10.149999999999983</v>
      </c>
      <c r="K56" s="2">
        <f t="shared" si="18"/>
        <v>-5.090069384857628E+16</v>
      </c>
      <c r="L56" s="2">
        <f t="shared" si="19"/>
        <v>-7.9130834154483248E+16</v>
      </c>
      <c r="M56" s="2">
        <f t="shared" si="20"/>
        <v>-9.4888988635969872E+16</v>
      </c>
      <c r="N56" s="2">
        <f t="shared" si="21"/>
        <v>-1.5630448984259709E+17</v>
      </c>
      <c r="O56" s="2">
        <f t="shared" si="22"/>
        <v>-5.6460280611813939E+17</v>
      </c>
      <c r="P56" s="2">
        <f t="shared" si="23"/>
        <v>-8.7976589574787174E+17</v>
      </c>
      <c r="Q56" s="2">
        <f t="shared" si="24"/>
        <v>-1.0540379599402083E+18</v>
      </c>
      <c r="R56" s="2">
        <f t="shared" si="25"/>
        <v>-1.3036247940411835E+18</v>
      </c>
      <c r="S56" s="2"/>
      <c r="T56" s="2">
        <f t="shared" si="26"/>
        <v>-9.2540804878679936E+16</v>
      </c>
      <c r="U56" s="2">
        <f t="shared" si="27"/>
        <v>-9.5597255192258048E+17</v>
      </c>
    </row>
    <row r="57" spans="6:21" x14ac:dyDescent="0.25">
      <c r="F57" s="2">
        <v>52</v>
      </c>
      <c r="G57" s="2">
        <f t="shared" si="14"/>
        <v>10.199999999999982</v>
      </c>
      <c r="H57" s="2">
        <f t="shared" si="15"/>
        <v>-1.4254654571780864E+17</v>
      </c>
      <c r="I57" s="2">
        <f t="shared" si="16"/>
        <v>-1.4649794904083433E+18</v>
      </c>
      <c r="J57" s="2">
        <f t="shared" si="17"/>
        <v>10.249999999999982</v>
      </c>
      <c r="K57" s="2">
        <f t="shared" si="18"/>
        <v>-1.4649794904083434E+17</v>
      </c>
      <c r="L57" s="2">
        <f t="shared" si="19"/>
        <v>-2.2848177688326797E+17</v>
      </c>
      <c r="M57" s="2">
        <f t="shared" si="20"/>
        <v>-2.7465438010571802E+17</v>
      </c>
      <c r="N57" s="2">
        <f t="shared" si="21"/>
        <v>-4.5433940065053773E+17</v>
      </c>
      <c r="O57" s="2">
        <f t="shared" si="22"/>
        <v>-1.639676556848672E+18</v>
      </c>
      <c r="P57" s="2">
        <f t="shared" si="23"/>
        <v>-2.5631286212976737E+18</v>
      </c>
      <c r="Q57" s="2">
        <f t="shared" si="24"/>
        <v>-3.0784145160970332E+18</v>
      </c>
      <c r="R57" s="2">
        <f t="shared" si="25"/>
        <v>-3.835820135367936E+18</v>
      </c>
      <c r="S57" s="2"/>
      <c r="T57" s="2">
        <f t="shared" si="26"/>
        <v>-2.6785161061155734E+17</v>
      </c>
      <c r="U57" s="2">
        <f t="shared" si="27"/>
        <v>-2.7930971611676703E+18</v>
      </c>
    </row>
    <row r="58" spans="6:21" x14ac:dyDescent="0.25">
      <c r="F58" s="2">
        <v>53</v>
      </c>
      <c r="G58" s="2">
        <f t="shared" si="14"/>
        <v>10.299999999999981</v>
      </c>
      <c r="H58" s="2">
        <f t="shared" si="15"/>
        <v>-4.1039815632936602E+17</v>
      </c>
      <c r="I58" s="2">
        <f t="shared" si="16"/>
        <v>-4.2580766515760138E+18</v>
      </c>
      <c r="J58" s="2">
        <f t="shared" si="17"/>
        <v>10.349999999999982</v>
      </c>
      <c r="K58" s="2">
        <f t="shared" si="18"/>
        <v>-4.2580766515760141E+17</v>
      </c>
      <c r="L58" s="2">
        <f t="shared" si="19"/>
        <v>-6.6623411776472806E+17</v>
      </c>
      <c r="M58" s="2">
        <f t="shared" si="20"/>
        <v>-8.0283969902684518E+17</v>
      </c>
      <c r="N58" s="2">
        <f t="shared" si="21"/>
        <v>-1.3337005784247987E+18</v>
      </c>
      <c r="O58" s="2">
        <f t="shared" si="22"/>
        <v>-4.8085290521425336E+18</v>
      </c>
      <c r="P58" s="2">
        <f t="shared" si="23"/>
        <v>-7.540640677384874E+18</v>
      </c>
      <c r="Q58" s="2">
        <f t="shared" si="24"/>
        <v>-9.0789291326719724E+18</v>
      </c>
      <c r="R58" s="2">
        <f t="shared" si="25"/>
        <v>-1.1396737150024608E+19</v>
      </c>
      <c r="S58" s="2"/>
      <c r="T58" s="2">
        <f t="shared" si="26"/>
        <v>-7.8294264619425779E+17</v>
      </c>
      <c r="U58" s="2">
        <f t="shared" si="27"/>
        <v>-8.2407343037134725E+18</v>
      </c>
    </row>
    <row r="59" spans="6:21" x14ac:dyDescent="0.25">
      <c r="F59" s="2">
        <v>54</v>
      </c>
      <c r="G59" s="2">
        <f t="shared" si="14"/>
        <v>10.399999999999981</v>
      </c>
      <c r="H59" s="2">
        <f t="shared" si="15"/>
        <v>-1.1933408025236239E+18</v>
      </c>
      <c r="I59" s="2">
        <f t="shared" si="16"/>
        <v>-1.2498810955289485E+19</v>
      </c>
      <c r="J59" s="2">
        <f t="shared" si="17"/>
        <v>10.449999999999982</v>
      </c>
      <c r="K59" s="2">
        <f t="shared" si="18"/>
        <v>-1.2498810955289485E+18</v>
      </c>
      <c r="L59" s="2">
        <f t="shared" si="19"/>
        <v>-1.9618729869352289E+18</v>
      </c>
      <c r="M59" s="2">
        <f t="shared" si="20"/>
        <v>-2.369964931755157E+18</v>
      </c>
      <c r="N59" s="2">
        <f t="shared" si="21"/>
        <v>-3.9537064266441672E+18</v>
      </c>
      <c r="O59" s="2">
        <f t="shared" si="22"/>
        <v>-1.4239837828125608E+19</v>
      </c>
      <c r="P59" s="2">
        <f t="shared" si="23"/>
        <v>-2.2401676724524167E+19</v>
      </c>
      <c r="Q59" s="2">
        <f t="shared" si="24"/>
        <v>-2.7038253311152189E+19</v>
      </c>
      <c r="R59" s="2">
        <f t="shared" si="25"/>
        <v>-3.4191603633984446E+19</v>
      </c>
      <c r="S59" s="2"/>
      <c r="T59" s="2">
        <f t="shared" si="26"/>
        <v>-2.3112105599256479E+18</v>
      </c>
      <c r="U59" s="2">
        <f t="shared" si="27"/>
        <v>-2.4551883588910461E+19</v>
      </c>
    </row>
    <row r="60" spans="6:21" x14ac:dyDescent="0.25">
      <c r="F60" s="2">
        <v>55</v>
      </c>
      <c r="G60" s="2">
        <f t="shared" si="14"/>
        <v>10.49999999999998</v>
      </c>
      <c r="H60" s="2">
        <f t="shared" si="15"/>
        <v>-3.5045513624492718E+18</v>
      </c>
      <c r="I60" s="2">
        <f t="shared" si="16"/>
        <v>-3.7050694544199942E+19</v>
      </c>
      <c r="J60" s="2">
        <f t="shared" si="17"/>
        <v>10.549999999999981</v>
      </c>
      <c r="K60" s="2">
        <f t="shared" si="18"/>
        <v>-3.7050694544199946E+18</v>
      </c>
      <c r="L60" s="2">
        <f t="shared" si="19"/>
        <v>-5.8342198645190738E+18</v>
      </c>
      <c r="M60" s="2">
        <f t="shared" si="20"/>
        <v>-7.0652067241833267E+18</v>
      </c>
      <c r="N60" s="2">
        <f t="shared" si="21"/>
        <v>-1.183634781502517E+19</v>
      </c>
      <c r="O60" s="2">
        <f t="shared" si="22"/>
        <v>-4.2583008201981592E+19</v>
      </c>
      <c r="P60" s="2">
        <f t="shared" si="23"/>
        <v>-6.7202745395266642E+19</v>
      </c>
      <c r="Q60" s="2">
        <f t="shared" si="24"/>
        <v>-8.131278360605175E+19</v>
      </c>
      <c r="R60" s="2">
        <f t="shared" si="25"/>
        <v>-1.0357976725063544E+20</v>
      </c>
      <c r="S60" s="2"/>
      <c r="T60" s="2">
        <f t="shared" si="26"/>
        <v>-6.8900450744749947E+18</v>
      </c>
      <c r="U60" s="2">
        <f t="shared" si="27"/>
        <v>-7.3865638909208969E+19</v>
      </c>
    </row>
    <row r="61" spans="6:21" x14ac:dyDescent="0.25">
      <c r="F61" s="2">
        <v>56</v>
      </c>
      <c r="G61" s="2">
        <f t="shared" si="14"/>
        <v>10.59999999999998</v>
      </c>
      <c r="H61" s="2">
        <f t="shared" si="15"/>
        <v>-1.0394596436924266E+19</v>
      </c>
      <c r="I61" s="2">
        <f t="shared" si="16"/>
        <v>-1.1091633345340891E+20</v>
      </c>
      <c r="J61" s="2">
        <f t="shared" si="17"/>
        <v>10.649999999999981</v>
      </c>
      <c r="K61" s="2">
        <f t="shared" si="18"/>
        <v>-1.1091633345340891E+19</v>
      </c>
      <c r="L61" s="2">
        <f t="shared" si="19"/>
        <v>-1.7521112629528541E+19</v>
      </c>
      <c r="M61" s="2">
        <f t="shared" si="20"/>
        <v>-2.1270452818650739E+19</v>
      </c>
      <c r="N61" s="2">
        <f t="shared" si="21"/>
        <v>-3.5784689365258715E+19</v>
      </c>
      <c r="O61" s="2">
        <f t="shared" si="22"/>
        <v>-1.2858958568375294E+20</v>
      </c>
      <c r="P61" s="2">
        <f t="shared" si="23"/>
        <v>-2.0357638946619697E+20</v>
      </c>
      <c r="Q61" s="2">
        <f t="shared" si="24"/>
        <v>-2.4693056019917822E+20</v>
      </c>
      <c r="R61" s="2">
        <f t="shared" si="25"/>
        <v>-3.1684489263018089E+20</v>
      </c>
      <c r="S61" s="2"/>
      <c r="T61" s="2">
        <f t="shared" si="26"/>
        <v>-2.074324226782636E+19</v>
      </c>
      <c r="U61" s="2">
        <f t="shared" si="27"/>
        <v>-2.2440806294078069E+20</v>
      </c>
    </row>
    <row r="62" spans="6:21" x14ac:dyDescent="0.25">
      <c r="F62" s="2">
        <v>57</v>
      </c>
      <c r="G62" s="2">
        <f t="shared" si="14"/>
        <v>10.69999999999998</v>
      </c>
      <c r="H62" s="2">
        <f t="shared" si="15"/>
        <v>-3.1137838704750625E+19</v>
      </c>
      <c r="I62" s="2">
        <f t="shared" si="16"/>
        <v>-3.3532439639418962E+20</v>
      </c>
      <c r="J62" s="2">
        <f t="shared" si="17"/>
        <v>10.74999999999998</v>
      </c>
      <c r="K62" s="2">
        <f t="shared" si="18"/>
        <v>-3.3532439639418962E+19</v>
      </c>
      <c r="L62" s="2">
        <f t="shared" si="19"/>
        <v>-5.3138169217212236E+19</v>
      </c>
      <c r="M62" s="2">
        <f t="shared" si="20"/>
        <v>-6.4669048739360211E+19</v>
      </c>
      <c r="N62" s="2">
        <f t="shared" si="21"/>
        <v>-1.0925516129041691E+20</v>
      </c>
      <c r="O62" s="2">
        <f t="shared" si="22"/>
        <v>-3.9211459155586535E+20</v>
      </c>
      <c r="P62" s="2">
        <f t="shared" si="23"/>
        <v>-6.2273218199882498E+20</v>
      </c>
      <c r="Q62" s="2">
        <f t="shared" si="24"/>
        <v>-7.5722721650997946E+20</v>
      </c>
      <c r="R62" s="2">
        <f t="shared" si="25"/>
        <v>-9.786660550250049E+20</v>
      </c>
      <c r="S62" s="2"/>
      <c r="T62" s="2">
        <f t="shared" si="26"/>
        <v>-6.3067006140496798E+19</v>
      </c>
      <c r="U62" s="2">
        <f t="shared" si="27"/>
        <v>-6.8844990726641326E+20</v>
      </c>
    </row>
    <row r="63" spans="6:21" x14ac:dyDescent="0.25">
      <c r="F63" s="2">
        <v>58</v>
      </c>
      <c r="G63" s="2">
        <f t="shared" si="14"/>
        <v>10.799999999999979</v>
      </c>
      <c r="H63" s="2">
        <f t="shared" si="15"/>
        <v>-9.4204844845247431E+19</v>
      </c>
      <c r="I63" s="2">
        <f t="shared" si="16"/>
        <v>-1.0237743036606028E+21</v>
      </c>
      <c r="J63" s="2">
        <f t="shared" si="17"/>
        <v>10.84999999999998</v>
      </c>
      <c r="K63" s="2">
        <f t="shared" si="18"/>
        <v>-1.0237743036606028E+20</v>
      </c>
      <c r="L63" s="2">
        <f t="shared" si="19"/>
        <v>-1.6274830438537609E+20</v>
      </c>
      <c r="M63" s="2">
        <f t="shared" si="20"/>
        <v>-1.985559861266607E+20</v>
      </c>
      <c r="N63" s="2">
        <f t="shared" si="21"/>
        <v>-3.3686099649210273E+20</v>
      </c>
      <c r="O63" s="2">
        <f t="shared" si="22"/>
        <v>-1.2074174803863161E+21</v>
      </c>
      <c r="P63" s="2">
        <f t="shared" si="23"/>
        <v>-1.9235711152120083E+21</v>
      </c>
      <c r="Q63" s="2">
        <f t="shared" si="24"/>
        <v>-2.3448356612604245E+21</v>
      </c>
      <c r="R63" s="2">
        <f t="shared" si="25"/>
        <v>-3.0523758283132974E+21</v>
      </c>
      <c r="S63" s="2"/>
      <c r="T63" s="2">
        <f t="shared" si="26"/>
        <v>-1.9364116798037279E+20</v>
      </c>
      <c r="U63" s="2">
        <f t="shared" si="27"/>
        <v>-2.1327678102740801E+21</v>
      </c>
    </row>
    <row r="64" spans="6:21" x14ac:dyDescent="0.25">
      <c r="F64" s="2">
        <v>59</v>
      </c>
      <c r="G64" s="2">
        <f t="shared" si="14"/>
        <v>10.899999999999979</v>
      </c>
      <c r="H64" s="2">
        <f t="shared" si="15"/>
        <v>-2.8784601282562022E+20</v>
      </c>
      <c r="I64" s="2">
        <f t="shared" si="16"/>
        <v>-3.1565421139346829E+21</v>
      </c>
      <c r="J64" s="2">
        <f t="shared" si="17"/>
        <v>10.94999999999998</v>
      </c>
      <c r="K64" s="2">
        <f t="shared" si="18"/>
        <v>-3.156542113934683E+20</v>
      </c>
      <c r="L64" s="2">
        <f t="shared" si="19"/>
        <v>-5.0337336430190448E+20</v>
      </c>
      <c r="M64" s="2">
        <f t="shared" si="20"/>
        <v>-6.1565173158785935E+20</v>
      </c>
      <c r="N64" s="2">
        <f t="shared" si="21"/>
        <v>-1.0488716875821076E+21</v>
      </c>
      <c r="O64" s="2">
        <f t="shared" si="22"/>
        <v>-3.7543830581687238E+21</v>
      </c>
      <c r="P64" s="2">
        <f t="shared" si="23"/>
        <v>-5.9999504038878207E+21</v>
      </c>
      <c r="Q64" s="2">
        <f t="shared" si="24"/>
        <v>-7.3321747618863923E+21</v>
      </c>
      <c r="R64" s="2">
        <f t="shared" si="25"/>
        <v>-9.6129504576619351E+21</v>
      </c>
      <c r="S64" s="2"/>
      <c r="T64" s="2">
        <f t="shared" si="26"/>
        <v>-6.00429348459184E+20</v>
      </c>
      <c r="U64" s="2">
        <f t="shared" si="27"/>
        <v>-6.6719306412298475E+21</v>
      </c>
    </row>
    <row r="65" spans="6:21" x14ac:dyDescent="0.25">
      <c r="F65" s="2">
        <v>60</v>
      </c>
      <c r="G65" s="2">
        <f t="shared" si="14"/>
        <v>10.999999999999979</v>
      </c>
      <c r="H65" s="2">
        <f t="shared" si="15"/>
        <v>-8.8827536128480418E+20</v>
      </c>
      <c r="I65" s="2">
        <f t="shared" si="16"/>
        <v>-9.8284727551645303E+21</v>
      </c>
      <c r="J65" s="2">
        <f t="shared" si="17"/>
        <v>11.049999999999979</v>
      </c>
      <c r="K65" s="2">
        <f t="shared" si="18"/>
        <v>-9.8284727551645306E+20</v>
      </c>
      <c r="L65" s="2">
        <f t="shared" si="19"/>
        <v>-1.5722684219211655E+21</v>
      </c>
      <c r="M65" s="2">
        <f t="shared" si="20"/>
        <v>-1.9277539483250225E+21</v>
      </c>
      <c r="N65" s="2">
        <f t="shared" si="21"/>
        <v>-3.2980376461487144E+21</v>
      </c>
      <c r="O65" s="2">
        <f t="shared" si="22"/>
        <v>-1.1788422928094246E+22</v>
      </c>
      <c r="P65" s="2">
        <f t="shared" si="23"/>
        <v>-1.8898133456171389E+22</v>
      </c>
      <c r="Q65" s="2">
        <f t="shared" si="24"/>
        <v>-2.3151903706322609E+22</v>
      </c>
      <c r="R65" s="2">
        <f t="shared" si="25"/>
        <v>-3.0569623596017442E+22</v>
      </c>
      <c r="S65" s="2"/>
      <c r="T65" s="2">
        <f t="shared" si="26"/>
        <v>-1.880154943692924E+21</v>
      </c>
      <c r="U65" s="2">
        <f t="shared" si="27"/>
        <v>-2.1076353474849944E+22</v>
      </c>
    </row>
    <row r="66" spans="6:21" x14ac:dyDescent="0.25">
      <c r="F66" s="2">
        <v>61</v>
      </c>
      <c r="G66" s="2">
        <f t="shared" si="14"/>
        <v>11.099999999999978</v>
      </c>
      <c r="H66" s="2">
        <f t="shared" si="15"/>
        <v>-2.768430304977728E+21</v>
      </c>
      <c r="I66" s="2">
        <f t="shared" si="16"/>
        <v>-3.0904826230014476E+22</v>
      </c>
      <c r="J66" s="2">
        <f t="shared" si="17"/>
        <v>11.149999999999979</v>
      </c>
      <c r="K66" s="2">
        <f t="shared" si="18"/>
        <v>-3.0904826230014476E+21</v>
      </c>
      <c r="L66" s="2">
        <f t="shared" si="19"/>
        <v>-4.9593483606935114E+21</v>
      </c>
      <c r="M66" s="2">
        <f t="shared" si="20"/>
        <v>-6.095806526706749E+21</v>
      </c>
      <c r="N66" s="2">
        <f t="shared" si="21"/>
        <v>-1.0472470550393139E+22</v>
      </c>
      <c r="O66" s="2">
        <f t="shared" si="22"/>
        <v>-3.737731475384127E+22</v>
      </c>
      <c r="P66" s="2">
        <f t="shared" si="23"/>
        <v>-6.0106478074106011E+22</v>
      </c>
      <c r="Q66" s="2">
        <f t="shared" si="24"/>
        <v>-7.3819879273916906E+22</v>
      </c>
      <c r="R66" s="2">
        <f t="shared" si="25"/>
        <v>-9.8160680202250094E+22</v>
      </c>
      <c r="S66" s="2"/>
      <c r="T66" s="2">
        <f t="shared" si="26"/>
        <v>-5.9455438246991846E+21</v>
      </c>
      <c r="U66" s="2">
        <f t="shared" si="27"/>
        <v>-6.7231784942022869E+22</v>
      </c>
    </row>
    <row r="67" spans="6:21" x14ac:dyDescent="0.25">
      <c r="F67" s="2">
        <v>62</v>
      </c>
      <c r="G67" s="2">
        <f t="shared" si="14"/>
        <v>11.199999999999978</v>
      </c>
      <c r="H67" s="2">
        <f t="shared" si="15"/>
        <v>-8.7139741296769127E+21</v>
      </c>
      <c r="I67" s="2">
        <f t="shared" si="16"/>
        <v>-9.8136611172037345E+22</v>
      </c>
      <c r="J67" s="2">
        <f t="shared" si="17"/>
        <v>11.249999999999979</v>
      </c>
      <c r="K67" s="2">
        <f t="shared" si="18"/>
        <v>-9.8136611172037354E+21</v>
      </c>
      <c r="L67" s="2">
        <f t="shared" si="19"/>
        <v>-1.5797293894099723E+22</v>
      </c>
      <c r="M67" s="2">
        <f t="shared" si="20"/>
        <v>-1.9465809196350494E+22</v>
      </c>
      <c r="N67" s="2">
        <f t="shared" si="21"/>
        <v>-3.3581616334229763E+22</v>
      </c>
      <c r="O67" s="2">
        <f t="shared" si="22"/>
        <v>-1.1967265553791974E+23</v>
      </c>
      <c r="P67" s="2">
        <f t="shared" si="23"/>
        <v>-1.9304296158293517E+23</v>
      </c>
      <c r="Q67" s="2">
        <f t="shared" si="24"/>
        <v>-2.3767955217026025E+23</v>
      </c>
      <c r="R67" s="2">
        <f t="shared" si="25"/>
        <v>-3.1827199121113714E+23</v>
      </c>
      <c r="S67" s="2"/>
      <c r="T67" s="2">
        <f t="shared" si="26"/>
        <v>-1.898691393872232E+22</v>
      </c>
      <c r="U67" s="2">
        <f t="shared" si="27"/>
        <v>-2.1656494570924127E+23</v>
      </c>
    </row>
    <row r="68" spans="6:21" x14ac:dyDescent="0.25">
      <c r="F68" s="2">
        <v>63</v>
      </c>
      <c r="G68" s="2">
        <f t="shared" si="14"/>
        <v>11.299999999999978</v>
      </c>
      <c r="H68" s="2">
        <f t="shared" si="15"/>
        <v>-2.7700888068399231E+22</v>
      </c>
      <c r="I68" s="2">
        <f t="shared" si="16"/>
        <v>-3.1470155688127863E+23</v>
      </c>
      <c r="J68" s="2">
        <f t="shared" si="17"/>
        <v>11.349999999999978</v>
      </c>
      <c r="K68" s="2">
        <f t="shared" si="18"/>
        <v>-3.1470155688127863E+22</v>
      </c>
      <c r="L68" s="2">
        <f t="shared" si="19"/>
        <v>-5.0815893827784632E+22</v>
      </c>
      <c r="M68" s="2">
        <f t="shared" si="20"/>
        <v>-6.2773166500927867E+22</v>
      </c>
      <c r="N68" s="2">
        <f t="shared" si="21"/>
        <v>-1.0874555243717095E+23</v>
      </c>
      <c r="O68" s="2">
        <f t="shared" si="22"/>
        <v>-3.8691476279313525E+23</v>
      </c>
      <c r="P68" s="2">
        <f t="shared" si="23"/>
        <v>-6.2606021625600008E+23</v>
      </c>
      <c r="Q68" s="2">
        <f t="shared" si="24"/>
        <v>-7.7275396749043088E+23</v>
      </c>
      <c r="R68" s="2">
        <f t="shared" si="25"/>
        <v>-1.0420100641117963E+24</v>
      </c>
      <c r="S68" s="2"/>
      <c r="T68" s="2">
        <f t="shared" si="26"/>
        <v>-6.1232304797120631E+22</v>
      </c>
      <c r="U68" s="2">
        <f t="shared" si="27"/>
        <v>-7.0442553239963219E+23</v>
      </c>
    </row>
    <row r="69" spans="6:21" x14ac:dyDescent="0.25">
      <c r="F69" s="2">
        <v>64</v>
      </c>
      <c r="G69" s="2">
        <f t="shared" si="14"/>
        <v>11.399999999999977</v>
      </c>
      <c r="H69" s="2">
        <f t="shared" si="15"/>
        <v>-8.8933192865519858E+22</v>
      </c>
      <c r="I69" s="2">
        <f t="shared" si="16"/>
        <v>-1.0191270892809108E+24</v>
      </c>
      <c r="J69" s="2">
        <f t="shared" si="17"/>
        <v>11.449999999999978</v>
      </c>
      <c r="K69" s="2">
        <f t="shared" si="18"/>
        <v>-1.0191270892809109E+23</v>
      </c>
      <c r="L69" s="2">
        <f t="shared" si="19"/>
        <v>-1.6507214501043751E+23</v>
      </c>
      <c r="M69" s="2">
        <f t="shared" si="20"/>
        <v>-2.04425188531184E+23</v>
      </c>
      <c r="N69" s="2">
        <f t="shared" si="21"/>
        <v>-3.5561278068124584E+23</v>
      </c>
      <c r="O69" s="2">
        <f t="shared" si="22"/>
        <v>-1.2631887216469285E+24</v>
      </c>
      <c r="P69" s="2">
        <f t="shared" si="23"/>
        <v>-2.0502495920618579E+24</v>
      </c>
      <c r="Q69" s="2">
        <f t="shared" si="24"/>
        <v>-2.5370007175315473E+24</v>
      </c>
      <c r="R69" s="2">
        <f t="shared" si="25"/>
        <v>-3.4447459305294858E+24</v>
      </c>
      <c r="S69" s="2"/>
      <c r="T69" s="2">
        <f t="shared" si="26"/>
        <v>-1.9942002611542999E+23</v>
      </c>
      <c r="U69" s="2">
        <f t="shared" si="27"/>
        <v>-2.3137392118938709E+24</v>
      </c>
    </row>
    <row r="70" spans="6:21" x14ac:dyDescent="0.25">
      <c r="F70" s="2">
        <v>65</v>
      </c>
      <c r="G70" s="2">
        <f t="shared" si="14"/>
        <v>11.499999999999977</v>
      </c>
      <c r="H70" s="2">
        <f t="shared" si="15"/>
        <v>-2.8835321898094983E+23</v>
      </c>
      <c r="I70" s="2">
        <f t="shared" si="16"/>
        <v>-3.3328663011747817E+24</v>
      </c>
      <c r="J70" s="2">
        <f t="shared" si="17"/>
        <v>11.549999999999978</v>
      </c>
      <c r="K70" s="2">
        <f t="shared" si="18"/>
        <v>-3.3328663011747815E+23</v>
      </c>
      <c r="L70" s="2">
        <f t="shared" si="19"/>
        <v>-5.4150675252643242E+23</v>
      </c>
      <c r="M70" s="2">
        <f t="shared" si="20"/>
        <v>-6.7228282954228433E+23</v>
      </c>
      <c r="N70" s="2">
        <f t="shared" si="21"/>
        <v>-1.1743501099895161E+24</v>
      </c>
      <c r="O70" s="2">
        <f t="shared" si="22"/>
        <v>-4.1644024481790836E+24</v>
      </c>
      <c r="P70" s="2">
        <f t="shared" si="23"/>
        <v>-6.7799239884961228E+24</v>
      </c>
      <c r="Q70" s="2">
        <f t="shared" si="24"/>
        <v>-8.4106347987203787E+24</v>
      </c>
      <c r="R70" s="2">
        <f t="shared" si="25"/>
        <v>-1.149882201573323E+25</v>
      </c>
      <c r="S70" s="2"/>
      <c r="T70" s="2">
        <f t="shared" si="26"/>
        <v>-6.5586931737407119E+23</v>
      </c>
      <c r="U70" s="2">
        <f t="shared" si="27"/>
        <v>-7.6740570063908864E+24</v>
      </c>
    </row>
    <row r="71" spans="6:21" x14ac:dyDescent="0.25">
      <c r="F71" s="2">
        <v>66</v>
      </c>
      <c r="G71" s="2">
        <f t="shared" si="14"/>
        <v>11.599999999999977</v>
      </c>
      <c r="H71" s="2">
        <f t="shared" si="15"/>
        <v>-9.4422253635502109E+23</v>
      </c>
      <c r="I71" s="2">
        <f t="shared" si="16"/>
        <v>-1.1006923307565668E+25</v>
      </c>
      <c r="J71" s="2">
        <f t="shared" si="17"/>
        <v>11.649999999999977</v>
      </c>
      <c r="K71" s="2">
        <f t="shared" si="18"/>
        <v>-1.1006923307565668E+24</v>
      </c>
      <c r="L71" s="2">
        <f t="shared" si="19"/>
        <v>-1.7938587897039653E+24</v>
      </c>
      <c r="M71" s="2">
        <f t="shared" si="20"/>
        <v>-2.2326737026350897E+24</v>
      </c>
      <c r="N71" s="2">
        <f t="shared" si="21"/>
        <v>-3.916251394312057E+24</v>
      </c>
      <c r="O71" s="2">
        <f t="shared" si="22"/>
        <v>-1.3863329178947971E+25</v>
      </c>
      <c r="P71" s="2">
        <f t="shared" si="23"/>
        <v>-2.263962743757045E+25</v>
      </c>
      <c r="Q71" s="2">
        <f t="shared" si="24"/>
        <v>-2.8155590635554902E+25</v>
      </c>
      <c r="R71" s="2">
        <f t="shared" si="25"/>
        <v>-3.8757824427171228E+25</v>
      </c>
      <c r="S71" s="2"/>
      <c r="T71" s="2">
        <f t="shared" si="26"/>
        <v>-2.178334784957789E+24</v>
      </c>
      <c r="U71" s="2">
        <f t="shared" si="27"/>
        <v>-2.5701931625394985E+25</v>
      </c>
    </row>
    <row r="72" spans="6:21" x14ac:dyDescent="0.25">
      <c r="F72" s="2">
        <v>67</v>
      </c>
      <c r="G72" s="2">
        <f t="shared" si="14"/>
        <v>11.699999999999976</v>
      </c>
      <c r="H72" s="2">
        <f t="shared" si="15"/>
        <v>-3.1225573213128098E+24</v>
      </c>
      <c r="I72" s="2">
        <f t="shared" si="16"/>
        <v>-3.6708854932960653E+25</v>
      </c>
      <c r="J72" s="2">
        <f t="shared" si="17"/>
        <v>11.749999999999977</v>
      </c>
      <c r="K72" s="2">
        <f t="shared" si="18"/>
        <v>-3.6708854932960654E+24</v>
      </c>
      <c r="L72" s="2">
        <f t="shared" si="19"/>
        <v>-6.0010231101710579E+24</v>
      </c>
      <c r="M72" s="2">
        <f t="shared" si="20"/>
        <v>-7.4877690745142542E+24</v>
      </c>
      <c r="N72" s="2">
        <f t="shared" si="21"/>
        <v>-1.3188474748827101E+25</v>
      </c>
      <c r="O72" s="2">
        <f t="shared" si="22"/>
        <v>-4.6602752337499852E+25</v>
      </c>
      <c r="P72" s="2">
        <f t="shared" si="23"/>
        <v>-7.633767162436377E+25</v>
      </c>
      <c r="Q72" s="2">
        <f t="shared" si="24"/>
        <v>-9.5175892555310353E+25</v>
      </c>
      <c r="R72" s="2">
        <f t="shared" si="25"/>
        <v>-1.3190894563234372E+26</v>
      </c>
      <c r="S72" s="2"/>
      <c r="T72" s="2">
        <f t="shared" si="26"/>
        <v>-7.3061574352489646E+24</v>
      </c>
      <c r="U72" s="2">
        <f t="shared" si="27"/>
        <v>-8.6923137721531973E+25</v>
      </c>
    </row>
    <row r="73" spans="6:21" x14ac:dyDescent="0.25">
      <c r="F73" s="2">
        <v>68</v>
      </c>
      <c r="G73" s="2">
        <f t="shared" si="14"/>
        <v>11.799999999999976</v>
      </c>
      <c r="H73" s="2">
        <f t="shared" si="15"/>
        <v>-1.0428714756561773E+25</v>
      </c>
      <c r="I73" s="2">
        <f t="shared" si="16"/>
        <v>-1.2363199265449263E+26</v>
      </c>
      <c r="J73" s="2">
        <f t="shared" si="17"/>
        <v>11.849999999999977</v>
      </c>
      <c r="K73" s="2">
        <f t="shared" si="18"/>
        <v>-1.2363199265449263E+25</v>
      </c>
      <c r="L73" s="2">
        <f t="shared" si="19"/>
        <v>-2.0272781002701458E+25</v>
      </c>
      <c r="M73" s="2">
        <f t="shared" si="20"/>
        <v>-2.5358983137115071E+25</v>
      </c>
      <c r="N73" s="2">
        <f t="shared" si="21"/>
        <v>-4.4850559255993196E+25</v>
      </c>
      <c r="O73" s="2">
        <f t="shared" si="22"/>
        <v>-1.5819163474504389E+26</v>
      </c>
      <c r="P73" s="2">
        <f t="shared" si="23"/>
        <v>-2.5991567743331617E+26</v>
      </c>
      <c r="Q73" s="2">
        <f t="shared" si="24"/>
        <v>-3.248735999054393E+26</v>
      </c>
      <c r="R73" s="2">
        <f t="shared" si="25"/>
        <v>-4.5331155377416207E+26</v>
      </c>
      <c r="S73" s="2"/>
      <c r="T73" s="2">
        <f t="shared" si="26"/>
        <v>-2.4746214466845917E+25</v>
      </c>
      <c r="U73" s="2">
        <f t="shared" si="27"/>
        <v>-2.9684695719945282E+26</v>
      </c>
    </row>
    <row r="74" spans="6:21" x14ac:dyDescent="0.25">
      <c r="F74" s="2">
        <v>69</v>
      </c>
      <c r="G74" s="2">
        <f t="shared" si="14"/>
        <v>11.899999999999975</v>
      </c>
      <c r="H74" s="2">
        <f t="shared" si="15"/>
        <v>-3.517492922340769E+25</v>
      </c>
      <c r="I74" s="2">
        <f t="shared" si="16"/>
        <v>-4.2047894985394541E+26</v>
      </c>
      <c r="J74" s="2">
        <f t="shared" si="17"/>
        <v>11.949999999999976</v>
      </c>
      <c r="K74" s="2">
        <f t="shared" si="18"/>
        <v>-4.2047894985394541E+25</v>
      </c>
      <c r="L74" s="2">
        <f t="shared" si="19"/>
        <v>-6.9159300790496995E+25</v>
      </c>
      <c r="M74" s="2">
        <f t="shared" si="20"/>
        <v>-8.6728460091503686E+25</v>
      </c>
      <c r="N74" s="2">
        <f t="shared" si="21"/>
        <v>-1.5402407705917063E+26</v>
      </c>
      <c r="O74" s="2">
        <f t="shared" si="22"/>
        <v>-5.4222811610204905E+26</v>
      </c>
      <c r="P74" s="2">
        <f t="shared" si="23"/>
        <v>-8.936113021221827E+26</v>
      </c>
      <c r="Q74" s="2">
        <f t="shared" si="24"/>
        <v>-1.1197618207377609E+27</v>
      </c>
      <c r="R74" s="2">
        <f t="shared" si="25"/>
        <v>-1.5729894130118E+27</v>
      </c>
      <c r="S74" s="2"/>
      <c r="T74" s="2">
        <f t="shared" si="26"/>
        <v>-8.4641248968094419E+25</v>
      </c>
      <c r="U74" s="2">
        <f t="shared" si="27"/>
        <v>-1.0236606291389561E+27</v>
      </c>
    </row>
    <row r="75" spans="6:21" x14ac:dyDescent="0.25">
      <c r="F75" s="2">
        <v>70</v>
      </c>
      <c r="G75" s="2">
        <f t="shared" ref="G75:G105" si="28">G74+$D$2</f>
        <v>11.999999999999975</v>
      </c>
      <c r="H75" s="2">
        <f t="shared" ref="H75:H105" si="29">H74+T74</f>
        <v>-1.198161781915021E+26</v>
      </c>
      <c r="I75" s="2">
        <f t="shared" ref="I75:I105" si="30">I74+U74</f>
        <v>-1.4441395789929014E+27</v>
      </c>
      <c r="J75" s="2">
        <f t="shared" ref="J75:J105" si="31">G75+$F$2</f>
        <v>12.049999999999976</v>
      </c>
      <c r="K75" s="2">
        <f t="shared" ref="K75:K105" si="32">$D$2*I75</f>
        <v>-1.4441395789929015E+26</v>
      </c>
      <c r="L75" s="2">
        <f t="shared" ref="L75:L105" si="33">$D$2*(I75+O75/2)</f>
        <v>-2.3825130333035418E+26</v>
      </c>
      <c r="M75" s="2">
        <f t="shared" ref="M75:M105" si="34">$D$2*(I75+P75/2)</f>
        <v>-2.995297633735823E+26</v>
      </c>
      <c r="N75" s="2">
        <f t="shared" ref="N75:N105" si="35">$D$2*(I75+Q75)</f>
        <v>-5.34139813262186E+26</v>
      </c>
      <c r="O75" s="2">
        <f t="shared" ref="O75:O105" si="36">$D$2*(I75*G75+H75*G75)</f>
        <v>-1.8767469086212805E+27</v>
      </c>
      <c r="P75" s="2">
        <f t="shared" ref="P75:P105" si="37">$D$2*((I75+O75/2)*J75+(H75+K75/2)*J75)</f>
        <v>-3.1023161094858438E+27</v>
      </c>
      <c r="Q75" s="2">
        <f t="shared" ref="Q75:Q105" si="38">$D$2*((I75+P75/2)*J75+(H75+L75/2)*J75)</f>
        <v>-3.8972585536289577E+27</v>
      </c>
      <c r="R75" s="2">
        <f t="shared" ref="R75:R105" si="39">$D$2*((L75+Q75)*(G75+$D$2)+(H75+M75)*(G75+$D$2))</f>
        <v>-5.5113755162145087E+27</v>
      </c>
      <c r="S75" s="2"/>
      <c r="T75" s="2">
        <f t="shared" ref="T75:T105" si="40">(K75+2*L75+2*M75+N75)/6</f>
        <v>-2.9235265076155819E+26</v>
      </c>
      <c r="U75" s="2">
        <f t="shared" ref="U75:U105" si="41">(O75+2*P75+2*Q75+R75)/6</f>
        <v>-3.5645452918442323E+27</v>
      </c>
    </row>
    <row r="76" spans="6:21" x14ac:dyDescent="0.25">
      <c r="F76" s="2">
        <v>71</v>
      </c>
      <c r="G76" s="2">
        <f t="shared" si="28"/>
        <v>12.099999999999975</v>
      </c>
      <c r="H76" s="2">
        <f t="shared" si="29"/>
        <v>-4.1216882895306028E+26</v>
      </c>
      <c r="I76" s="2">
        <f t="shared" si="30"/>
        <v>-5.0086848708371331E+27</v>
      </c>
      <c r="J76" s="2">
        <f t="shared" si="31"/>
        <v>12.149999999999975</v>
      </c>
      <c r="K76" s="2">
        <f t="shared" si="32"/>
        <v>-5.0086848708371334E+26</v>
      </c>
      <c r="L76" s="2">
        <f t="shared" si="33"/>
        <v>-8.2883013592101927E+26</v>
      </c>
      <c r="M76" s="2">
        <f t="shared" si="34"/>
        <v>-1.0446359313097977E+27</v>
      </c>
      <c r="N76" s="2">
        <f t="shared" si="35"/>
        <v>-1.8705310871001135E+27</v>
      </c>
      <c r="O76" s="2">
        <f t="shared" si="36"/>
        <v>-6.5592329767461203E+27</v>
      </c>
      <c r="P76" s="2">
        <f t="shared" si="37"/>
        <v>-1.0875348884521685E+28</v>
      </c>
      <c r="Q76" s="2">
        <f t="shared" si="38"/>
        <v>-1.3696626000164002E+28</v>
      </c>
      <c r="R76" s="2">
        <f t="shared" si="39"/>
        <v>-1.9498358293544371E+28</v>
      </c>
      <c r="S76" s="2"/>
      <c r="T76" s="2">
        <f t="shared" si="40"/>
        <v>-1.0197219514409102E+27</v>
      </c>
      <c r="U76" s="2">
        <f t="shared" si="41"/>
        <v>-1.2533590173276979E+28</v>
      </c>
    </row>
    <row r="77" spans="6:21" x14ac:dyDescent="0.25">
      <c r="F77" s="2">
        <v>72</v>
      </c>
      <c r="G77" s="2">
        <f t="shared" si="28"/>
        <v>12.199999999999974</v>
      </c>
      <c r="H77" s="2">
        <f t="shared" si="29"/>
        <v>-1.4318907803939703E+27</v>
      </c>
      <c r="I77" s="2">
        <f t="shared" si="30"/>
        <v>-1.7542275044114112E+28</v>
      </c>
      <c r="J77" s="2">
        <f t="shared" si="31"/>
        <v>12.249999999999975</v>
      </c>
      <c r="K77" s="2">
        <f t="shared" si="32"/>
        <v>-1.7542275044114114E+27</v>
      </c>
      <c r="L77" s="2">
        <f t="shared" si="33"/>
        <v>-2.9116516197064019E+27</v>
      </c>
      <c r="M77" s="2">
        <f t="shared" si="34"/>
        <v>-3.6790406491033086E+27</v>
      </c>
      <c r="N77" s="2">
        <f t="shared" si="35"/>
        <v>-6.6147975818682336E+27</v>
      </c>
      <c r="O77" s="2">
        <f t="shared" si="36"/>
        <v>-2.3148482305899812E+28</v>
      </c>
      <c r="P77" s="2">
        <f t="shared" si="37"/>
        <v>-3.8496262893837948E+28</v>
      </c>
      <c r="Q77" s="2">
        <f t="shared" si="38"/>
        <v>-4.8605700774568222E+28</v>
      </c>
      <c r="R77" s="2">
        <f t="shared" si="39"/>
        <v>-6.9652789103239295E+28</v>
      </c>
      <c r="S77" s="2"/>
      <c r="T77" s="2">
        <f t="shared" si="40"/>
        <v>-3.5917349373165113E+27</v>
      </c>
      <c r="U77" s="2">
        <f t="shared" si="41"/>
        <v>-4.450086645765858E+28</v>
      </c>
    </row>
    <row r="78" spans="6:21" x14ac:dyDescent="0.25">
      <c r="F78" s="2">
        <v>73</v>
      </c>
      <c r="G78" s="2">
        <f t="shared" si="28"/>
        <v>12.299999999999974</v>
      </c>
      <c r="H78" s="2">
        <f t="shared" si="29"/>
        <v>-5.0236257177104816E+27</v>
      </c>
      <c r="I78" s="2">
        <f t="shared" si="30"/>
        <v>-6.2043141501772695E+28</v>
      </c>
      <c r="J78" s="2">
        <f t="shared" si="31"/>
        <v>12.349999999999975</v>
      </c>
      <c r="K78" s="2">
        <f t="shared" si="32"/>
        <v>-6.2043141501772701E+27</v>
      </c>
      <c r="L78" s="2">
        <f t="shared" si="33"/>
        <v>-1.0328920334175477E+28</v>
      </c>
      <c r="M78" s="2">
        <f t="shared" si="34"/>
        <v>-1.3084189543985959E+28</v>
      </c>
      <c r="N78" s="2">
        <f t="shared" si="35"/>
        <v>-2.362151684377247E+28</v>
      </c>
      <c r="O78" s="2">
        <f t="shared" si="36"/>
        <v>-8.2492123679964139E+28</v>
      </c>
      <c r="P78" s="2">
        <f t="shared" si="37"/>
        <v>-1.3759750787617378E+29</v>
      </c>
      <c r="Q78" s="2">
        <f t="shared" si="38"/>
        <v>-1.7417202693595201E+29</v>
      </c>
      <c r="R78" s="2">
        <f t="shared" si="39"/>
        <v>-2.5123486553946116E+29</v>
      </c>
      <c r="S78" s="2"/>
      <c r="T78" s="2">
        <f t="shared" si="40"/>
        <v>-1.2775341791712101E+28</v>
      </c>
      <c r="U78" s="2">
        <f t="shared" si="41"/>
        <v>-1.5954434314061281E+29</v>
      </c>
    </row>
    <row r="79" spans="6:21" x14ac:dyDescent="0.25">
      <c r="F79" s="2">
        <v>74</v>
      </c>
      <c r="G79" s="2">
        <f t="shared" si="28"/>
        <v>12.399999999999974</v>
      </c>
      <c r="H79" s="2">
        <f t="shared" si="29"/>
        <v>-1.7798967509422584E+28</v>
      </c>
      <c r="I79" s="2">
        <f t="shared" si="30"/>
        <v>-2.215874846423855E+29</v>
      </c>
      <c r="J79" s="2">
        <f t="shared" si="31"/>
        <v>12.449999999999974</v>
      </c>
      <c r="K79" s="2">
        <f t="shared" si="32"/>
        <v>-2.215874846423855E+28</v>
      </c>
      <c r="L79" s="2">
        <f t="shared" si="33"/>
        <v>-3.7000708497650626E+28</v>
      </c>
      <c r="M79" s="2">
        <f t="shared" si="34"/>
        <v>-4.6989366277437001E+28</v>
      </c>
      <c r="N79" s="2">
        <f t="shared" si="35"/>
        <v>-8.5179775038549352E+28</v>
      </c>
      <c r="O79" s="2">
        <f t="shared" si="36"/>
        <v>-2.9683920066824139E+29</v>
      </c>
      <c r="P79" s="2">
        <f t="shared" si="37"/>
        <v>-4.9661235626396892E+29</v>
      </c>
      <c r="Q79" s="2">
        <f t="shared" si="38"/>
        <v>-6.3021026574310799E+29</v>
      </c>
      <c r="R79" s="2">
        <f t="shared" si="39"/>
        <v>-9.1499913503452088E+29</v>
      </c>
      <c r="S79" s="2"/>
      <c r="T79" s="2">
        <f t="shared" si="40"/>
        <v>-4.5886445508827186E+28</v>
      </c>
      <c r="U79" s="2">
        <f t="shared" si="41"/>
        <v>-5.7758059661948592E+29</v>
      </c>
    </row>
    <row r="80" spans="6:21" x14ac:dyDescent="0.25">
      <c r="F80" s="2">
        <v>75</v>
      </c>
      <c r="G80" s="2">
        <f t="shared" si="28"/>
        <v>12.499999999999973</v>
      </c>
      <c r="H80" s="2">
        <f t="shared" si="29"/>
        <v>-6.3685413018249765E+28</v>
      </c>
      <c r="I80" s="2">
        <f t="shared" si="30"/>
        <v>-7.9916808126187145E+29</v>
      </c>
      <c r="J80" s="2">
        <f t="shared" si="31"/>
        <v>12.549999999999974</v>
      </c>
      <c r="K80" s="2">
        <f t="shared" si="32"/>
        <v>-7.9916808126187152E+28</v>
      </c>
      <c r="L80" s="2">
        <f t="shared" si="33"/>
        <v>-1.3384515151869462E+29</v>
      </c>
      <c r="M80" s="2">
        <f t="shared" si="34"/>
        <v>-1.7040829022602212E+29</v>
      </c>
      <c r="N80" s="2">
        <f t="shared" si="35"/>
        <v>-3.1017051495143288E+29</v>
      </c>
      <c r="O80" s="2">
        <f t="shared" si="36"/>
        <v>-1.0785668678501494E+30</v>
      </c>
      <c r="P80" s="2">
        <f t="shared" si="37"/>
        <v>-1.8098296419966995E+30</v>
      </c>
      <c r="Q80" s="2">
        <f t="shared" si="38"/>
        <v>-2.3025370682524574E+30</v>
      </c>
      <c r="R80" s="2">
        <f t="shared" si="39"/>
        <v>-3.364799662999427E+30</v>
      </c>
      <c r="S80" s="2"/>
      <c r="T80" s="2">
        <f t="shared" si="40"/>
        <v>-1.6643236776117558E+29</v>
      </c>
      <c r="U80" s="2">
        <f t="shared" si="41"/>
        <v>-2.1113499918913154E+30</v>
      </c>
    </row>
    <row r="81" spans="6:21" x14ac:dyDescent="0.25">
      <c r="F81" s="2">
        <v>76</v>
      </c>
      <c r="G81" s="2">
        <f t="shared" si="28"/>
        <v>12.599999999999973</v>
      </c>
      <c r="H81" s="2">
        <f t="shared" si="29"/>
        <v>-2.3011778077942537E+29</v>
      </c>
      <c r="I81" s="2">
        <f t="shared" si="30"/>
        <v>-2.9105180731531869E+30</v>
      </c>
      <c r="J81" s="2">
        <f t="shared" si="31"/>
        <v>12.649999999999974</v>
      </c>
      <c r="K81" s="2">
        <f t="shared" si="32"/>
        <v>-2.9105180731531872E+29</v>
      </c>
      <c r="L81" s="2">
        <f t="shared" si="33"/>
        <v>-4.8891186611307285E+29</v>
      </c>
      <c r="M81" s="2">
        <f t="shared" si="34"/>
        <v>-6.2404802567248222E+29</v>
      </c>
      <c r="N81" s="2">
        <f t="shared" si="35"/>
        <v>-1.1405061345912562E+30</v>
      </c>
      <c r="O81" s="2">
        <f t="shared" si="36"/>
        <v>-3.9572011759550832E+30</v>
      </c>
      <c r="P81" s="2">
        <f t="shared" si="37"/>
        <v>-6.6599243671432709E+30</v>
      </c>
      <c r="Q81" s="2">
        <f t="shared" si="38"/>
        <v>-8.4945432727593744E+30</v>
      </c>
      <c r="R81" s="2">
        <f t="shared" si="39"/>
        <v>-1.2493778600561904E+31</v>
      </c>
      <c r="S81" s="2"/>
      <c r="T81" s="2">
        <f t="shared" si="40"/>
        <v>-6.0957962091294757E+29</v>
      </c>
      <c r="U81" s="2">
        <f t="shared" si="41"/>
        <v>-7.793319176053712E+30</v>
      </c>
    </row>
    <row r="82" spans="6:21" x14ac:dyDescent="0.25">
      <c r="F82" s="2">
        <v>77</v>
      </c>
      <c r="G82" s="2">
        <f t="shared" si="28"/>
        <v>12.699999999999973</v>
      </c>
      <c r="H82" s="2">
        <f t="shared" si="29"/>
        <v>-8.3969740169237287E+29</v>
      </c>
      <c r="I82" s="2">
        <f t="shared" si="30"/>
        <v>-1.07038372492069E+31</v>
      </c>
      <c r="J82" s="2">
        <f t="shared" si="31"/>
        <v>12.749999999999973</v>
      </c>
      <c r="K82" s="2">
        <f t="shared" si="32"/>
        <v>-1.07038372492069E+30</v>
      </c>
      <c r="L82" s="2">
        <f t="shared" si="33"/>
        <v>-1.8033981752527922E+30</v>
      </c>
      <c r="M82" s="2">
        <f t="shared" si="34"/>
        <v>-2.3076992522340779E+30</v>
      </c>
      <c r="N82" s="2">
        <f t="shared" si="35"/>
        <v>-4.2347283239072766E+30</v>
      </c>
      <c r="O82" s="2">
        <f t="shared" si="36"/>
        <v>-1.4660289006642045E+31</v>
      </c>
      <c r="P82" s="2">
        <f t="shared" si="37"/>
        <v>-2.4746310546267762E+31</v>
      </c>
      <c r="Q82" s="2">
        <f t="shared" si="38"/>
        <v>-3.1643445989865859E+31</v>
      </c>
      <c r="R82" s="2">
        <f t="shared" si="39"/>
        <v>-4.6840628248377629E+31</v>
      </c>
      <c r="S82" s="2"/>
      <c r="T82" s="2">
        <f t="shared" si="40"/>
        <v>-2.2545511506336179E+30</v>
      </c>
      <c r="U82" s="2">
        <f t="shared" si="41"/>
        <v>-2.9046738387881151E+31</v>
      </c>
    </row>
    <row r="83" spans="6:21" x14ac:dyDescent="0.25">
      <c r="F83" s="2">
        <v>78</v>
      </c>
      <c r="G83" s="2">
        <f t="shared" si="28"/>
        <v>12.799999999999972</v>
      </c>
      <c r="H83" s="2">
        <f t="shared" si="29"/>
        <v>-3.0942485523259911E+30</v>
      </c>
      <c r="I83" s="2">
        <f t="shared" si="30"/>
        <v>-3.9750575637088051E+31</v>
      </c>
      <c r="J83" s="2">
        <f t="shared" si="31"/>
        <v>12.849999999999973</v>
      </c>
      <c r="K83" s="2">
        <f t="shared" si="32"/>
        <v>-3.9750575637088052E+30</v>
      </c>
      <c r="L83" s="2">
        <f t="shared" si="33"/>
        <v>-6.7171263118312981E+30</v>
      </c>
      <c r="M83" s="2">
        <f t="shared" si="34"/>
        <v>-8.6173154127814944E+30</v>
      </c>
      <c r="N83" s="2">
        <f t="shared" si="35"/>
        <v>-1.5877494173642053E+31</v>
      </c>
      <c r="O83" s="2">
        <f t="shared" si="36"/>
        <v>-5.4841374962449865E+31</v>
      </c>
      <c r="P83" s="2">
        <f t="shared" si="37"/>
        <v>-9.2845156981453794E+31</v>
      </c>
      <c r="Q83" s="2">
        <f t="shared" si="38"/>
        <v>-1.1902436609933247E+32</v>
      </c>
      <c r="R83" s="2">
        <f t="shared" si="39"/>
        <v>-1.7731444272538952E+32</v>
      </c>
      <c r="S83" s="2"/>
      <c r="T83" s="2">
        <f t="shared" si="40"/>
        <v>-8.4202391977627404E+30</v>
      </c>
      <c r="U83" s="2">
        <f t="shared" si="41"/>
        <v>-1.0931581064156865E+32</v>
      </c>
    </row>
    <row r="84" spans="6:21" x14ac:dyDescent="0.25">
      <c r="F84" s="2">
        <v>79</v>
      </c>
      <c r="G84" s="2">
        <f t="shared" si="28"/>
        <v>12.899999999999972</v>
      </c>
      <c r="H84" s="2">
        <f t="shared" si="29"/>
        <v>-1.1514487750088731E+31</v>
      </c>
      <c r="I84" s="2">
        <f t="shared" si="30"/>
        <v>-1.490663862786567E+32</v>
      </c>
      <c r="J84" s="2">
        <f t="shared" si="31"/>
        <v>12.949999999999973</v>
      </c>
      <c r="K84" s="2">
        <f t="shared" si="32"/>
        <v>-1.4906638627865672E+31</v>
      </c>
      <c r="L84" s="2">
        <f t="shared" si="33"/>
        <v>-2.5264105002719732E+31</v>
      </c>
      <c r="M84" s="2">
        <f t="shared" si="34"/>
        <v>-3.2493312124522053E+31</v>
      </c>
      <c r="N84" s="2">
        <f t="shared" si="35"/>
        <v>-6.011245479168423E+31</v>
      </c>
      <c r="O84" s="2">
        <f t="shared" si="36"/>
        <v>-2.0714932749708117E+32</v>
      </c>
      <c r="P84" s="2">
        <f t="shared" si="37"/>
        <v>-3.5173346993312767E+32</v>
      </c>
      <c r="Q84" s="2">
        <f t="shared" si="38"/>
        <v>-4.5205816163818559E+32</v>
      </c>
      <c r="R84" s="2">
        <f t="shared" si="39"/>
        <v>-6.777290864701695E+32</v>
      </c>
      <c r="S84" s="2"/>
      <c r="T84" s="2">
        <f t="shared" si="40"/>
        <v>-3.1755654612338908E+31</v>
      </c>
      <c r="U84" s="2">
        <f t="shared" si="41"/>
        <v>-4.1541027951831288E+32</v>
      </c>
    </row>
    <row r="85" spans="6:21" x14ac:dyDescent="0.25">
      <c r="F85" s="2">
        <v>80</v>
      </c>
      <c r="G85" s="2">
        <f t="shared" si="28"/>
        <v>12.999999999999972</v>
      </c>
      <c r="H85" s="2">
        <f t="shared" si="29"/>
        <v>-4.3270142362427639E+31</v>
      </c>
      <c r="I85" s="2">
        <f t="shared" si="30"/>
        <v>-5.6447666579696956E+32</v>
      </c>
      <c r="J85" s="2">
        <f t="shared" si="31"/>
        <v>13.049999999999972</v>
      </c>
      <c r="K85" s="2">
        <f t="shared" si="32"/>
        <v>-5.6447666579696956E+31</v>
      </c>
      <c r="L85" s="2">
        <f t="shared" si="33"/>
        <v>-9.5951209110057687E+31</v>
      </c>
      <c r="M85" s="2">
        <f t="shared" si="34"/>
        <v>-1.237208124353205E+32</v>
      </c>
      <c r="N85" s="2">
        <f t="shared" si="35"/>
        <v>-2.2981089678051791E+32</v>
      </c>
      <c r="O85" s="2">
        <f t="shared" si="36"/>
        <v>-7.9007085060721461E+32</v>
      </c>
      <c r="P85" s="2">
        <f t="shared" si="37"/>
        <v>-1.3454629171124705E+33</v>
      </c>
      <c r="Q85" s="2">
        <f t="shared" si="38"/>
        <v>-1.7336323020082092E+33</v>
      </c>
      <c r="R85" s="2">
        <f t="shared" si="39"/>
        <v>-2.6155125503499742E+33</v>
      </c>
      <c r="S85" s="2"/>
      <c r="T85" s="2">
        <f t="shared" si="40"/>
        <v>-1.2093376774182853E+32</v>
      </c>
      <c r="U85" s="2">
        <f t="shared" si="41"/>
        <v>-1.5939623065330916E+33</v>
      </c>
    </row>
    <row r="86" spans="6:21" x14ac:dyDescent="0.25">
      <c r="F86" s="2">
        <v>81</v>
      </c>
      <c r="G86" s="2">
        <f t="shared" si="28"/>
        <v>13.099999999999971</v>
      </c>
      <c r="H86" s="2">
        <f t="shared" si="29"/>
        <v>-1.6420391010425618E+32</v>
      </c>
      <c r="I86" s="2">
        <f t="shared" si="30"/>
        <v>-2.1584389723300611E+33</v>
      </c>
      <c r="J86" s="2">
        <f t="shared" si="31"/>
        <v>13.149999999999972</v>
      </c>
      <c r="K86" s="2">
        <f t="shared" si="32"/>
        <v>-2.1584389723300613E+32</v>
      </c>
      <c r="L86" s="2">
        <f t="shared" si="33"/>
        <v>-3.6797700603245357E+32</v>
      </c>
      <c r="M86" s="2">
        <f t="shared" si="34"/>
        <v>-4.7568105391023373E+32</v>
      </c>
      <c r="N86" s="2">
        <f t="shared" si="35"/>
        <v>-8.8715178545030576E+32</v>
      </c>
      <c r="O86" s="2">
        <f t="shared" si="36"/>
        <v>-3.0426621759889489E+33</v>
      </c>
      <c r="P86" s="2">
        <f t="shared" si="37"/>
        <v>-5.1967431335445521E+33</v>
      </c>
      <c r="Q86" s="2">
        <f t="shared" si="38"/>
        <v>-6.7130788821729947E+33</v>
      </c>
      <c r="R86" s="2">
        <f t="shared" si="39"/>
        <v>-1.0191641924930296E+34</v>
      </c>
      <c r="S86" s="2"/>
      <c r="T86" s="2">
        <f t="shared" si="40"/>
        <v>-4.6505196709478109E+32</v>
      </c>
      <c r="U86" s="2">
        <f t="shared" si="41"/>
        <v>-6.1756580220590567E+33</v>
      </c>
    </row>
    <row r="87" spans="6:21" x14ac:dyDescent="0.25">
      <c r="F87" s="2">
        <v>82</v>
      </c>
      <c r="G87" s="2">
        <f t="shared" si="28"/>
        <v>13.199999999999971</v>
      </c>
      <c r="H87" s="2">
        <f t="shared" si="29"/>
        <v>-6.2925587719903724E+32</v>
      </c>
      <c r="I87" s="2">
        <f t="shared" si="30"/>
        <v>-8.3340969943891184E+33</v>
      </c>
      <c r="J87" s="2">
        <f t="shared" si="31"/>
        <v>13.249999999999972</v>
      </c>
      <c r="K87" s="2">
        <f t="shared" si="32"/>
        <v>-8.3340969943891187E+32</v>
      </c>
      <c r="L87" s="2">
        <f t="shared" si="33"/>
        <v>-1.424990988963729E+33</v>
      </c>
      <c r="M87" s="2">
        <f t="shared" si="34"/>
        <v>-1.8467611277857303E+33</v>
      </c>
      <c r="N87" s="2">
        <f t="shared" si="35"/>
        <v>-3.4581502505027191E+33</v>
      </c>
      <c r="O87" s="2">
        <f t="shared" si="36"/>
        <v>-1.1831625790496342E+34</v>
      </c>
      <c r="P87" s="2">
        <f t="shared" si="37"/>
        <v>-2.026702856693637E+34</v>
      </c>
      <c r="Q87" s="2">
        <f t="shared" si="38"/>
        <v>-2.6247405510638069E+34</v>
      </c>
      <c r="R87" s="2">
        <f t="shared" si="39"/>
        <v>-4.009738996110005E+34</v>
      </c>
      <c r="S87" s="2"/>
      <c r="T87" s="2">
        <f t="shared" si="40"/>
        <v>-1.8058440305734251E+33</v>
      </c>
      <c r="U87" s="2">
        <f t="shared" si="41"/>
        <v>-2.4159647317790878E+34</v>
      </c>
    </row>
    <row r="88" spans="6:21" x14ac:dyDescent="0.25">
      <c r="F88" s="2">
        <v>83</v>
      </c>
      <c r="G88" s="2">
        <f t="shared" si="28"/>
        <v>13.299999999999971</v>
      </c>
      <c r="H88" s="2">
        <f t="shared" si="29"/>
        <v>-2.4350999077724622E+33</v>
      </c>
      <c r="I88" s="2">
        <f t="shared" si="30"/>
        <v>-3.2493744312179996E+34</v>
      </c>
      <c r="J88" s="2">
        <f t="shared" si="31"/>
        <v>13.349999999999971</v>
      </c>
      <c r="K88" s="2">
        <f t="shared" si="32"/>
        <v>-3.2493744312179997E+33</v>
      </c>
      <c r="L88" s="2">
        <f t="shared" si="33"/>
        <v>-5.5721425718448329E+33</v>
      </c>
      <c r="M88" s="2">
        <f t="shared" si="34"/>
        <v>-7.2397703884101291E+33</v>
      </c>
      <c r="N88" s="2">
        <f t="shared" si="35"/>
        <v>-1.3611494254103767E+34</v>
      </c>
      <c r="O88" s="2">
        <f t="shared" si="36"/>
        <v>-4.6455362812536669E+34</v>
      </c>
      <c r="P88" s="2">
        <f t="shared" si="37"/>
        <v>-7.9807919143842595E+34</v>
      </c>
      <c r="Q88" s="2">
        <f t="shared" si="38"/>
        <v>-1.0362119822885766E+35</v>
      </c>
      <c r="R88" s="2">
        <f t="shared" si="39"/>
        <v>-1.5928340286982565E+35</v>
      </c>
      <c r="S88" s="2"/>
      <c r="T88" s="2">
        <f t="shared" si="40"/>
        <v>-7.0807824343052817E+33</v>
      </c>
      <c r="U88" s="2">
        <f t="shared" si="41"/>
        <v>-9.5432833404627136E+34</v>
      </c>
    </row>
    <row r="89" spans="6:21" x14ac:dyDescent="0.25">
      <c r="F89" s="2">
        <v>84</v>
      </c>
      <c r="G89" s="2">
        <f t="shared" si="28"/>
        <v>13.39999999999997</v>
      </c>
      <c r="H89" s="2">
        <f t="shared" si="29"/>
        <v>-9.5158823420777439E+33</v>
      </c>
      <c r="I89" s="2">
        <f t="shared" si="30"/>
        <v>-1.2792657771680714E+35</v>
      </c>
      <c r="J89" s="2">
        <f t="shared" si="31"/>
        <v>13.449999999999971</v>
      </c>
      <c r="K89" s="2">
        <f t="shared" si="32"/>
        <v>-1.2792657771680714E+34</v>
      </c>
      <c r="L89" s="2">
        <f t="shared" si="33"/>
        <v>-2.200130259562598E+34</v>
      </c>
      <c r="M89" s="2">
        <f t="shared" si="34"/>
        <v>-2.8658629972316647E+34</v>
      </c>
      <c r="N89" s="2">
        <f t="shared" si="35"/>
        <v>-5.409798885901182E+34</v>
      </c>
      <c r="O89" s="2">
        <f t="shared" si="36"/>
        <v>-1.8417289647890534E+35</v>
      </c>
      <c r="P89" s="2">
        <f t="shared" si="37"/>
        <v>-3.1731944401271858E+35</v>
      </c>
      <c r="Q89" s="2">
        <f t="shared" si="38"/>
        <v>-4.1305331087331102E+35</v>
      </c>
      <c r="R89" s="2">
        <f t="shared" si="39"/>
        <v>-6.3885931980749598E+35</v>
      </c>
      <c r="S89" s="2"/>
      <c r="T89" s="2">
        <f t="shared" si="40"/>
        <v>-2.8035085294429632E+34</v>
      </c>
      <c r="U89" s="2">
        <f t="shared" si="41"/>
        <v>-3.806296210097434E+35</v>
      </c>
    </row>
    <row r="90" spans="6:21" x14ac:dyDescent="0.25">
      <c r="F90" s="2">
        <v>85</v>
      </c>
      <c r="G90" s="2">
        <f t="shared" si="28"/>
        <v>13.49999999999997</v>
      </c>
      <c r="H90" s="2">
        <f t="shared" si="29"/>
        <v>-3.7550967636507376E+34</v>
      </c>
      <c r="I90" s="2">
        <f t="shared" si="30"/>
        <v>-5.0855619872655052E+35</v>
      </c>
      <c r="J90" s="2">
        <f t="shared" si="31"/>
        <v>13.549999999999971</v>
      </c>
      <c r="K90" s="2">
        <f t="shared" si="32"/>
        <v>-5.0855619872655052E+34</v>
      </c>
      <c r="L90" s="2">
        <f t="shared" si="33"/>
        <v>-8.7717853602161381E+34</v>
      </c>
      <c r="M90" s="2">
        <f t="shared" si="34"/>
        <v>-1.1455127786867882E+35</v>
      </c>
      <c r="N90" s="2">
        <f t="shared" si="35"/>
        <v>-2.1710364208100769E+35</v>
      </c>
      <c r="O90" s="2">
        <f t="shared" si="36"/>
        <v>-7.3724467459012657E+35</v>
      </c>
      <c r="P90" s="2">
        <f t="shared" si="37"/>
        <v>-1.2739131599204753E+36</v>
      </c>
      <c r="Q90" s="2">
        <f t="shared" si="38"/>
        <v>-1.6624802220835262E+36</v>
      </c>
      <c r="R90" s="2">
        <f t="shared" si="39"/>
        <v>-2.5871284368195826E+36</v>
      </c>
      <c r="S90" s="2"/>
      <c r="T90" s="2">
        <f t="shared" si="40"/>
        <v>-1.1208292081589053E+35</v>
      </c>
      <c r="U90" s="2">
        <f t="shared" si="41"/>
        <v>-1.5328599792362852E+36</v>
      </c>
    </row>
    <row r="91" spans="6:21" x14ac:dyDescent="0.25">
      <c r="F91" s="2">
        <v>86</v>
      </c>
      <c r="G91" s="2">
        <f t="shared" si="28"/>
        <v>13.599999999999969</v>
      </c>
      <c r="H91" s="2">
        <f t="shared" si="29"/>
        <v>-1.496338884523979E+35</v>
      </c>
      <c r="I91" s="2">
        <f t="shared" si="30"/>
        <v>-2.0414161779628357E+36</v>
      </c>
      <c r="J91" s="2">
        <f t="shared" si="31"/>
        <v>13.64999999999997</v>
      </c>
      <c r="K91" s="2">
        <f t="shared" si="32"/>
        <v>-2.0414161779628357E+35</v>
      </c>
      <c r="L91" s="2">
        <f t="shared" si="33"/>
        <v>-3.5313302231251914E+35</v>
      </c>
      <c r="M91" s="2">
        <f t="shared" si="34"/>
        <v>-4.6233375111875171E+35</v>
      </c>
      <c r="N91" s="2">
        <f t="shared" si="35"/>
        <v>-8.7975354261995992E+35</v>
      </c>
      <c r="O91" s="2">
        <f t="shared" si="36"/>
        <v>-2.9798280903247111E+36</v>
      </c>
      <c r="P91" s="2">
        <f t="shared" si="37"/>
        <v>-5.1638426664493619E+36</v>
      </c>
      <c r="Q91" s="2">
        <f t="shared" si="38"/>
        <v>-6.7561192482367626E+36</v>
      </c>
      <c r="R91" s="2">
        <f t="shared" si="39"/>
        <v>-1.0578071276864968E+37</v>
      </c>
      <c r="S91" s="2"/>
      <c r="T91" s="2">
        <f t="shared" si="40"/>
        <v>-4.5247145121313081E+35</v>
      </c>
      <c r="U91" s="2">
        <f t="shared" si="41"/>
        <v>-6.2329705327603207E+36</v>
      </c>
    </row>
    <row r="92" spans="6:21" x14ac:dyDescent="0.25">
      <c r="F92" s="2">
        <v>87</v>
      </c>
      <c r="G92" s="2">
        <f t="shared" si="28"/>
        <v>13.699999999999969</v>
      </c>
      <c r="H92" s="2">
        <f t="shared" si="29"/>
        <v>-6.0210533966552872E+35</v>
      </c>
      <c r="I92" s="2">
        <f t="shared" si="30"/>
        <v>-8.2743867107231564E+36</v>
      </c>
      <c r="J92" s="2">
        <f t="shared" si="31"/>
        <v>13.74999999999997</v>
      </c>
      <c r="K92" s="2">
        <f t="shared" si="32"/>
        <v>-8.2743867107231567E+35</v>
      </c>
      <c r="L92" s="2">
        <f t="shared" si="33"/>
        <v>-1.4354783765239392E+36</v>
      </c>
      <c r="M92" s="2">
        <f t="shared" si="34"/>
        <v>-1.8841680013526374E+36</v>
      </c>
      <c r="N92" s="2">
        <f t="shared" si="35"/>
        <v>-3.5996482955222174E+36</v>
      </c>
      <c r="O92" s="2">
        <f t="shared" si="36"/>
        <v>-1.2160794109032472E+37</v>
      </c>
      <c r="P92" s="2">
        <f t="shared" si="37"/>
        <v>-2.1134586605606435E+37</v>
      </c>
      <c r="Q92" s="2">
        <f t="shared" si="38"/>
        <v>-2.7722096244499015E+37</v>
      </c>
      <c r="R92" s="2">
        <f t="shared" si="39"/>
        <v>-4.3668510187616647E+37</v>
      </c>
      <c r="S92" s="2"/>
      <c r="T92" s="2">
        <f t="shared" si="40"/>
        <v>-1.844396620391281E+36</v>
      </c>
      <c r="U92" s="2">
        <f t="shared" si="41"/>
        <v>-2.559044499947667E+37</v>
      </c>
    </row>
    <row r="93" spans="6:21" x14ac:dyDescent="0.25">
      <c r="F93" s="2">
        <v>88</v>
      </c>
      <c r="G93" s="2">
        <f t="shared" si="28"/>
        <v>13.799999999999969</v>
      </c>
      <c r="H93" s="2">
        <f t="shared" si="29"/>
        <v>-2.4465019600568096E+36</v>
      </c>
      <c r="I93" s="2">
        <f t="shared" si="30"/>
        <v>-3.3864831710199827E+37</v>
      </c>
      <c r="J93" s="2">
        <f t="shared" si="31"/>
        <v>13.849999999999969</v>
      </c>
      <c r="K93" s="2">
        <f t="shared" si="32"/>
        <v>-3.386483171019983E+36</v>
      </c>
      <c r="L93" s="2">
        <f t="shared" si="33"/>
        <v>-5.8919651942676856E+36</v>
      </c>
      <c r="M93" s="2">
        <f t="shared" si="34"/>
        <v>-7.753346308580846E+36</v>
      </c>
      <c r="N93" s="2">
        <f t="shared" si="35"/>
        <v>-1.4871726919575338E+37</v>
      </c>
      <c r="O93" s="2">
        <f t="shared" si="36"/>
        <v>-5.0109640464954048E+37</v>
      </c>
      <c r="P93" s="2">
        <f t="shared" si="37"/>
        <v>-8.7337262751217266E+37</v>
      </c>
      <c r="Q93" s="2">
        <f t="shared" si="38"/>
        <v>-1.1485243748555353E+38</v>
      </c>
      <c r="R93" s="2">
        <f t="shared" si="39"/>
        <v>-1.8201250881835743E+38</v>
      </c>
      <c r="S93" s="2"/>
      <c r="T93" s="2">
        <f t="shared" si="40"/>
        <v>-7.5914721827153968E+36</v>
      </c>
      <c r="U93" s="2">
        <f t="shared" si="41"/>
        <v>-1.0608359162614217E+38</v>
      </c>
    </row>
    <row r="94" spans="6:21" x14ac:dyDescent="0.25">
      <c r="F94" s="2">
        <v>89</v>
      </c>
      <c r="G94" s="2">
        <f t="shared" si="28"/>
        <v>13.899999999999968</v>
      </c>
      <c r="H94" s="2">
        <f t="shared" si="29"/>
        <v>-1.0037974142772206E+37</v>
      </c>
      <c r="I94" s="2">
        <f t="shared" si="30"/>
        <v>-1.39948423336342E+38</v>
      </c>
      <c r="J94" s="2">
        <f t="shared" si="31"/>
        <v>13.949999999999969</v>
      </c>
      <c r="K94" s="2">
        <f t="shared" si="32"/>
        <v>-1.3994842333634201E+37</v>
      </c>
      <c r="L94" s="2">
        <f t="shared" si="33"/>
        <v>-2.441889695843262E+37</v>
      </c>
      <c r="M94" s="2">
        <f t="shared" si="34"/>
        <v>-3.2215241784984769E+37</v>
      </c>
      <c r="N94" s="2">
        <f t="shared" si="35"/>
        <v>-6.2038620079455244E+37</v>
      </c>
      <c r="O94" s="2">
        <f t="shared" si="36"/>
        <v>-2.0848109249596832E+38</v>
      </c>
      <c r="P94" s="2">
        <f t="shared" si="37"/>
        <v>-3.6440798902701129E+38</v>
      </c>
      <c r="Q94" s="2">
        <f t="shared" si="38"/>
        <v>-4.8043777745821042E+38</v>
      </c>
      <c r="R94" s="2">
        <f t="shared" si="39"/>
        <v>-7.6595384648215824E+38</v>
      </c>
      <c r="S94" s="2"/>
      <c r="T94" s="2">
        <f t="shared" si="40"/>
        <v>-3.1550289983320706E+37</v>
      </c>
      <c r="U94" s="2">
        <f t="shared" si="41"/>
        <v>-4.4402107865809495E+38</v>
      </c>
    </row>
    <row r="95" spans="6:21" x14ac:dyDescent="0.25">
      <c r="F95" s="2">
        <v>90</v>
      </c>
      <c r="G95" s="2">
        <f t="shared" si="28"/>
        <v>13.999999999999968</v>
      </c>
      <c r="H95" s="2">
        <f t="shared" si="29"/>
        <v>-4.1588264126092911E+37</v>
      </c>
      <c r="I95" s="2">
        <f t="shared" si="30"/>
        <v>-5.8396950199443695E+38</v>
      </c>
      <c r="J95" s="2">
        <f t="shared" si="31"/>
        <v>14.049999999999969</v>
      </c>
      <c r="K95" s="2">
        <f t="shared" si="32"/>
        <v>-5.8396950199443701E+37</v>
      </c>
      <c r="L95" s="2">
        <f t="shared" si="33"/>
        <v>-1.0218599382788068E+38</v>
      </c>
      <c r="M95" s="2">
        <f t="shared" si="34"/>
        <v>-1.3515537929414321E+38</v>
      </c>
      <c r="N95" s="2">
        <f t="shared" si="35"/>
        <v>-2.613119752838391E+38</v>
      </c>
      <c r="O95" s="2">
        <f t="shared" si="36"/>
        <v>-8.7578087256873994E+38</v>
      </c>
      <c r="P95" s="2">
        <f t="shared" si="37"/>
        <v>-1.53516858189399E+39</v>
      </c>
      <c r="Q95" s="2">
        <f t="shared" si="38"/>
        <v>-2.0291502508439541E+39</v>
      </c>
      <c r="R95" s="2">
        <f t="shared" si="39"/>
        <v>-3.2543926422098132E+39</v>
      </c>
      <c r="S95" s="2"/>
      <c r="T95" s="2">
        <f t="shared" si="40"/>
        <v>-1.323986119545551E+38</v>
      </c>
      <c r="U95" s="2">
        <f t="shared" si="41"/>
        <v>-1.8764685300424071E+39</v>
      </c>
    </row>
    <row r="96" spans="6:21" x14ac:dyDescent="0.25">
      <c r="F96" s="2">
        <v>91</v>
      </c>
      <c r="G96" s="2">
        <f t="shared" si="28"/>
        <v>14.099999999999968</v>
      </c>
      <c r="H96" s="2">
        <f t="shared" si="29"/>
        <v>-1.7398687608064799E+38</v>
      </c>
      <c r="I96" s="2">
        <f t="shared" si="30"/>
        <v>-2.4604380320368439E+39</v>
      </c>
      <c r="J96" s="2">
        <f t="shared" si="31"/>
        <v>14.149999999999968</v>
      </c>
      <c r="K96" s="2">
        <f t="shared" si="32"/>
        <v>-2.4604380320368439E+38</v>
      </c>
      <c r="L96" s="2">
        <f t="shared" si="33"/>
        <v>-4.317707592259672E+38</v>
      </c>
      <c r="M96" s="2">
        <f t="shared" si="34"/>
        <v>-5.7253498637709162E+38</v>
      </c>
      <c r="N96" s="2">
        <f t="shared" si="35"/>
        <v>-1.1113477331079159E+39</v>
      </c>
      <c r="O96" s="2">
        <f t="shared" si="36"/>
        <v>-3.7145391204456555E+39</v>
      </c>
      <c r="P96" s="2">
        <f t="shared" si="37"/>
        <v>-6.5298236634681457E+39</v>
      </c>
      <c r="Q96" s="2">
        <f t="shared" si="38"/>
        <v>-8.6530392990423158E+39</v>
      </c>
      <c r="R96" s="2">
        <f t="shared" si="39"/>
        <v>-1.3960491327430921E+40</v>
      </c>
      <c r="S96" s="2"/>
      <c r="T96" s="2">
        <f t="shared" si="40"/>
        <v>-5.6100050458628633E+38</v>
      </c>
      <c r="U96" s="2">
        <f t="shared" si="41"/>
        <v>-8.0067927288162516E+39</v>
      </c>
    </row>
    <row r="97" spans="6:21" x14ac:dyDescent="0.25">
      <c r="F97" s="2">
        <v>92</v>
      </c>
      <c r="G97" s="2">
        <f t="shared" si="28"/>
        <v>14.199999999999967</v>
      </c>
      <c r="H97" s="2">
        <f t="shared" si="29"/>
        <v>-7.3498738066693425E+38</v>
      </c>
      <c r="I97" s="2">
        <f t="shared" si="30"/>
        <v>-1.0467230760853096E+40</v>
      </c>
      <c r="J97" s="2">
        <f t="shared" si="31"/>
        <v>14.249999999999968</v>
      </c>
      <c r="K97" s="2">
        <f t="shared" si="32"/>
        <v>-1.0467230760853097E+39</v>
      </c>
      <c r="L97" s="2">
        <f t="shared" si="33"/>
        <v>-1.84208056413323E+39</v>
      </c>
      <c r="M97" s="2">
        <f t="shared" si="34"/>
        <v>-2.4488628384882915E+39</v>
      </c>
      <c r="N97" s="2">
        <f t="shared" si="35"/>
        <v>-4.7723365628706477E+39</v>
      </c>
      <c r="O97" s="2">
        <f t="shared" si="36"/>
        <v>-1.5907149760958408E+40</v>
      </c>
      <c r="P97" s="2">
        <f t="shared" si="37"/>
        <v>-2.8042795248059632E+40</v>
      </c>
      <c r="Q97" s="2">
        <f t="shared" si="38"/>
        <v>-3.7256134867853376E+40</v>
      </c>
      <c r="R97" s="2">
        <f t="shared" si="39"/>
        <v>-6.0463353881132683E+40</v>
      </c>
      <c r="S97" s="2"/>
      <c r="T97" s="2">
        <f t="shared" si="40"/>
        <v>-2.4001577406998335E+39</v>
      </c>
      <c r="U97" s="2">
        <f t="shared" si="41"/>
        <v>-3.4494727312319517E+40</v>
      </c>
    </row>
    <row r="98" spans="6:21" x14ac:dyDescent="0.25">
      <c r="F98" s="2">
        <v>93</v>
      </c>
      <c r="G98" s="2">
        <f t="shared" si="28"/>
        <v>14.299999999999967</v>
      </c>
      <c r="H98" s="2">
        <f t="shared" si="29"/>
        <v>-3.1351451213667675E+39</v>
      </c>
      <c r="I98" s="2">
        <f t="shared" si="30"/>
        <v>-4.4961958073172615E+40</v>
      </c>
      <c r="J98" s="2">
        <f t="shared" si="31"/>
        <v>14.349999999999968</v>
      </c>
      <c r="K98" s="2">
        <f t="shared" si="32"/>
        <v>-4.4961958073172619E+39</v>
      </c>
      <c r="L98" s="2">
        <f t="shared" si="33"/>
        <v>-7.9351386857268201E+39</v>
      </c>
      <c r="M98" s="2">
        <f t="shared" si="34"/>
        <v>-1.0575905501371814E+40</v>
      </c>
      <c r="N98" s="2">
        <f t="shared" si="35"/>
        <v>-2.0691859727402812E+40</v>
      </c>
      <c r="O98" s="2">
        <f t="shared" si="36"/>
        <v>-6.8778857568191161E+40</v>
      </c>
      <c r="P98" s="2">
        <f t="shared" si="37"/>
        <v>-1.2159419388109104E+41</v>
      </c>
      <c r="Q98" s="2">
        <f t="shared" si="38"/>
        <v>-1.6195663920085548E+41</v>
      </c>
      <c r="R98" s="2">
        <f t="shared" si="39"/>
        <v>-2.6438807305342148E+41</v>
      </c>
      <c r="S98" s="2"/>
      <c r="T98" s="2">
        <f t="shared" si="40"/>
        <v>-1.036835731815289E+40</v>
      </c>
      <c r="U98" s="2">
        <f t="shared" si="41"/>
        <v>-1.5004476613091761E+41</v>
      </c>
    </row>
    <row r="99" spans="6:21" x14ac:dyDescent="0.25">
      <c r="F99" s="2">
        <v>94</v>
      </c>
      <c r="G99" s="2">
        <f t="shared" si="28"/>
        <v>14.399999999999967</v>
      </c>
      <c r="H99" s="2">
        <f t="shared" si="29"/>
        <v>-1.3503502439519658E+40</v>
      </c>
      <c r="I99" s="2">
        <f t="shared" si="30"/>
        <v>-1.9500672420409023E+41</v>
      </c>
      <c r="J99" s="2">
        <f t="shared" si="31"/>
        <v>14.449999999999967</v>
      </c>
      <c r="K99" s="2">
        <f t="shared" si="32"/>
        <v>-1.9500672420409025E+40</v>
      </c>
      <c r="L99" s="2">
        <f t="shared" si="33"/>
        <v>-3.4513408738748903E+40</v>
      </c>
      <c r="M99" s="2">
        <f t="shared" si="34"/>
        <v>-4.6116700076597623E+40</v>
      </c>
      <c r="N99" s="2">
        <f t="shared" si="35"/>
        <v>-9.058415391497762E+40</v>
      </c>
      <c r="O99" s="2">
        <f t="shared" si="36"/>
        <v>-3.0025472636679756E+41</v>
      </c>
      <c r="P99" s="2">
        <f t="shared" si="37"/>
        <v>-5.3232055312377187E+41</v>
      </c>
      <c r="Q99" s="2">
        <f t="shared" si="38"/>
        <v>-7.1083481494568605E+41</v>
      </c>
      <c r="R99" s="2">
        <f t="shared" si="39"/>
        <v>-1.1672042179907981E+42</v>
      </c>
      <c r="S99" s="2"/>
      <c r="T99" s="2">
        <f t="shared" si="40"/>
        <v>-4.5224173994346623E+40</v>
      </c>
      <c r="U99" s="2">
        <f t="shared" si="41"/>
        <v>-6.5896161341608527E+41</v>
      </c>
    </row>
    <row r="100" spans="6:21" x14ac:dyDescent="0.25">
      <c r="F100" s="2">
        <v>95</v>
      </c>
      <c r="G100" s="2">
        <f t="shared" si="28"/>
        <v>14.499999999999966</v>
      </c>
      <c r="H100" s="2">
        <f t="shared" si="29"/>
        <v>-5.8727676433866283E+40</v>
      </c>
      <c r="I100" s="2">
        <f t="shared" si="30"/>
        <v>-8.539683376201755E+41</v>
      </c>
      <c r="J100" s="2">
        <f t="shared" si="31"/>
        <v>14.549999999999967</v>
      </c>
      <c r="K100" s="2">
        <f t="shared" si="32"/>
        <v>-8.539683376201755E+40</v>
      </c>
      <c r="L100" s="2">
        <f t="shared" si="33"/>
        <v>-1.5156729478093542E+41</v>
      </c>
      <c r="M100" s="2">
        <f t="shared" si="34"/>
        <v>-2.0304078900380497E+41</v>
      </c>
      <c r="N100" s="2">
        <f t="shared" si="35"/>
        <v>-4.0039257937899368E+41</v>
      </c>
      <c r="O100" s="2">
        <f t="shared" si="36"/>
        <v>-1.3234092203783574E+42</v>
      </c>
      <c r="P100" s="2">
        <f t="shared" si="37"/>
        <v>-2.3528791048357479E+42</v>
      </c>
      <c r="Q100" s="2">
        <f t="shared" si="38"/>
        <v>-3.1499574561697612E+42</v>
      </c>
      <c r="R100" s="2">
        <f t="shared" si="39"/>
        <v>-5.2024080959270051E+42</v>
      </c>
      <c r="S100" s="2"/>
      <c r="T100" s="2">
        <f t="shared" si="40"/>
        <v>-1.9916759678508197E+41</v>
      </c>
      <c r="U100" s="2">
        <f t="shared" si="41"/>
        <v>-2.92191507305273E+42</v>
      </c>
    </row>
    <row r="101" spans="6:21" x14ac:dyDescent="0.25">
      <c r="F101" s="2">
        <v>96</v>
      </c>
      <c r="G101" s="2">
        <f t="shared" si="28"/>
        <v>14.599999999999966</v>
      </c>
      <c r="H101" s="2">
        <f t="shared" si="29"/>
        <v>-2.5789527321894823E+41</v>
      </c>
      <c r="I101" s="2">
        <f t="shared" si="30"/>
        <v>-3.7758834106729055E+42</v>
      </c>
      <c r="J101" s="2">
        <f t="shared" si="31"/>
        <v>14.649999999999967</v>
      </c>
      <c r="K101" s="2">
        <f t="shared" si="32"/>
        <v>-3.7758834106729056E+41</v>
      </c>
      <c r="L101" s="2">
        <f t="shared" si="33"/>
        <v>-6.7205418499139521E+41</v>
      </c>
      <c r="M101" s="2">
        <f t="shared" si="34"/>
        <v>-9.025880333283639E+41</v>
      </c>
      <c r="N101" s="2">
        <f t="shared" si="35"/>
        <v>-1.7868894364705361E+42</v>
      </c>
      <c r="O101" s="2">
        <f t="shared" si="36"/>
        <v>-5.8893168784820931E+42</v>
      </c>
      <c r="P101" s="2">
        <f t="shared" si="37"/>
        <v>-1.0499993845221466E+43</v>
      </c>
      <c r="Q101" s="2">
        <f t="shared" si="38"/>
        <v>-1.4093010954032455E+43</v>
      </c>
      <c r="R101" s="2">
        <f t="shared" si="39"/>
        <v>-2.3410556214989553E+43</v>
      </c>
      <c r="S101" s="2"/>
      <c r="T101" s="2">
        <f t="shared" si="40"/>
        <v>-8.8562703569622423E+41</v>
      </c>
      <c r="U101" s="2">
        <f t="shared" si="41"/>
        <v>-1.3080980448663246E+43</v>
      </c>
    </row>
    <row r="102" spans="6:21" x14ac:dyDescent="0.25">
      <c r="F102" s="2">
        <v>97</v>
      </c>
      <c r="G102" s="2">
        <f t="shared" si="28"/>
        <v>14.699999999999966</v>
      </c>
      <c r="H102" s="2">
        <f t="shared" si="29"/>
        <v>-1.1435223089151724E+42</v>
      </c>
      <c r="I102" s="2">
        <f t="shared" si="30"/>
        <v>-1.6856863859336152E+43</v>
      </c>
      <c r="J102" s="2">
        <f t="shared" si="31"/>
        <v>14.749999999999966</v>
      </c>
      <c r="K102" s="2">
        <f t="shared" si="32"/>
        <v>-1.6856863859336153E+42</v>
      </c>
      <c r="L102" s="2">
        <f t="shared" si="33"/>
        <v>-3.0087147693000842E+42</v>
      </c>
      <c r="M102" s="2">
        <f t="shared" si="34"/>
        <v>-4.0511079840562178E+42</v>
      </c>
      <c r="N102" s="2">
        <f t="shared" si="35"/>
        <v>-8.0516329172173912E+42</v>
      </c>
      <c r="O102" s="2">
        <f t="shared" si="36"/>
        <v>-2.6460567667329382E+43</v>
      </c>
      <c r="P102" s="2">
        <f t="shared" si="37"/>
        <v>-4.7308431962452058E+43</v>
      </c>
      <c r="Q102" s="2">
        <f t="shared" si="38"/>
        <v>-6.365946531283776E+43</v>
      </c>
      <c r="R102" s="2">
        <f t="shared" si="39"/>
        <v>-1.0635695935516142E+44</v>
      </c>
      <c r="S102" s="2"/>
      <c r="T102" s="2">
        <f t="shared" si="40"/>
        <v>-3.9761608016439352E+42</v>
      </c>
      <c r="U102" s="2">
        <f t="shared" si="41"/>
        <v>-5.9125553595511744E+43</v>
      </c>
    </row>
    <row r="103" spans="6:21" x14ac:dyDescent="0.25">
      <c r="F103" s="2">
        <v>98</v>
      </c>
      <c r="G103" s="2">
        <f t="shared" si="28"/>
        <v>14.799999999999965</v>
      </c>
      <c r="H103" s="2">
        <f t="shared" si="29"/>
        <v>-5.1196831105591073E+42</v>
      </c>
      <c r="I103" s="2">
        <f t="shared" si="30"/>
        <v>-7.5982417454847894E+43</v>
      </c>
      <c r="J103" s="2">
        <f t="shared" si="31"/>
        <v>14.849999999999966</v>
      </c>
      <c r="K103" s="2">
        <f t="shared" si="32"/>
        <v>-7.5982417454847896E+42</v>
      </c>
      <c r="L103" s="2">
        <f t="shared" si="33"/>
        <v>-1.3599797187324895E+43</v>
      </c>
      <c r="M103" s="2">
        <f t="shared" si="34"/>
        <v>-1.8358312352833637E+43</v>
      </c>
      <c r="N103" s="2">
        <f t="shared" si="35"/>
        <v>-3.6630393472519574E+43</v>
      </c>
      <c r="O103" s="2">
        <f t="shared" si="36"/>
        <v>-1.2003110883680209E+44</v>
      </c>
      <c r="P103" s="2">
        <f t="shared" si="37"/>
        <v>-2.1520141214697691E+44</v>
      </c>
      <c r="Q103" s="2">
        <f t="shared" si="38"/>
        <v>-2.9032151727034785E+44</v>
      </c>
      <c r="R103" s="2">
        <f t="shared" si="39"/>
        <v>-4.8782497178238648E+44</v>
      </c>
      <c r="S103" s="2"/>
      <c r="T103" s="2">
        <f t="shared" si="40"/>
        <v>-1.8024142383053573E+43</v>
      </c>
      <c r="U103" s="2">
        <f t="shared" si="41"/>
        <v>-2.6981698990897306E+44</v>
      </c>
    </row>
    <row r="104" spans="6:21" x14ac:dyDescent="0.25">
      <c r="F104" s="2">
        <v>99</v>
      </c>
      <c r="G104" s="2">
        <f t="shared" si="28"/>
        <v>14.899999999999965</v>
      </c>
      <c r="H104" s="2">
        <f t="shared" si="29"/>
        <v>-2.3143825493612681E+43</v>
      </c>
      <c r="I104" s="2">
        <f t="shared" si="30"/>
        <v>-3.4579940736382096E+44</v>
      </c>
      <c r="J104" s="2">
        <f t="shared" si="31"/>
        <v>14.949999999999966</v>
      </c>
      <c r="K104" s="2">
        <f t="shared" si="32"/>
        <v>-3.4579940736382099E+43</v>
      </c>
      <c r="L104" s="2">
        <f t="shared" si="33"/>
        <v>-6.2066211584260845E+43</v>
      </c>
      <c r="M104" s="2">
        <f t="shared" si="34"/>
        <v>-8.3996860136286805E+43</v>
      </c>
      <c r="N104" s="2">
        <f t="shared" si="35"/>
        <v>-1.6825469786734912E+44</v>
      </c>
      <c r="O104" s="2">
        <f t="shared" si="36"/>
        <v>-5.497254169575749E+44</v>
      </c>
      <c r="P104" s="2">
        <f t="shared" si="37"/>
        <v>-9.8833838799809397E+44</v>
      </c>
      <c r="Q104" s="2">
        <f t="shared" si="38"/>
        <v>-1.3367475713096704E+45</v>
      </c>
      <c r="R104" s="2">
        <f t="shared" si="39"/>
        <v>-2.2589317027857407E+45</v>
      </c>
      <c r="S104" s="2"/>
      <c r="T104" s="2">
        <f t="shared" si="40"/>
        <v>-8.2493463674137751E+43</v>
      </c>
      <c r="U104" s="2">
        <f t="shared" si="41"/>
        <v>-1.2431381730598074E+45</v>
      </c>
    </row>
    <row r="105" spans="6:21" x14ac:dyDescent="0.25">
      <c r="F105" s="2">
        <v>100</v>
      </c>
      <c r="G105" s="2">
        <f t="shared" si="28"/>
        <v>14.999999999999964</v>
      </c>
      <c r="H105" s="2">
        <f t="shared" si="29"/>
        <v>-1.0563728916775043E+44</v>
      </c>
      <c r="I105" s="2">
        <f t="shared" si="30"/>
        <v>-1.5889375804236284E+45</v>
      </c>
      <c r="J105" s="2">
        <f t="shared" si="31"/>
        <v>15.049999999999965</v>
      </c>
      <c r="K105" s="2">
        <f t="shared" si="32"/>
        <v>-1.5889375804236285E+44</v>
      </c>
      <c r="L105" s="2">
        <f t="shared" si="33"/>
        <v>-2.8598687326171592E+44</v>
      </c>
      <c r="M105" s="2">
        <f t="shared" si="34"/>
        <v>-3.8802646382802073E+44</v>
      </c>
      <c r="N105" s="2">
        <f t="shared" si="35"/>
        <v>-7.8029251033622321E+44</v>
      </c>
      <c r="O105" s="2">
        <f t="shared" si="36"/>
        <v>-2.5418623043870623E+45</v>
      </c>
      <c r="P105" s="2">
        <f t="shared" si="37"/>
        <v>-4.5826541157131565E+45</v>
      </c>
      <c r="Q105" s="2">
        <f t="shared" si="38"/>
        <v>-6.2139875229386027E+45</v>
      </c>
      <c r="R105" s="2">
        <f t="shared" si="39"/>
        <v>-1.056039360528607E+46</v>
      </c>
      <c r="S105" s="2"/>
      <c r="T105" s="2">
        <f t="shared" si="40"/>
        <v>-3.8120215709300989E+44</v>
      </c>
      <c r="U105" s="2">
        <f t="shared" si="41"/>
        <v>-5.7825898644961083E+45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k221-19</dc:creator>
  <cp:lastModifiedBy>k221-19</cp:lastModifiedBy>
  <dcterms:created xsi:type="dcterms:W3CDTF">2023-11-03T06:16:53Z</dcterms:created>
  <dcterms:modified xsi:type="dcterms:W3CDTF">2023-11-03T11:28:24Z</dcterms:modified>
</cp:coreProperties>
</file>