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3" i="3"/>
  <c r="H14"/>
  <c r="H15"/>
  <c r="H16"/>
  <c r="H17"/>
  <c r="H18"/>
  <c r="H12"/>
  <c r="G13"/>
  <c r="G14"/>
  <c r="G15"/>
  <c r="G16"/>
  <c r="G17"/>
  <c r="G18"/>
  <c r="G12"/>
  <c r="F13"/>
  <c r="F14"/>
  <c r="F15"/>
  <c r="F16"/>
  <c r="F17"/>
  <c r="F18"/>
  <c r="F12"/>
  <c r="A13"/>
  <c r="A14" s="1"/>
  <c r="A15" s="1"/>
  <c r="A16" s="1"/>
  <c r="A17" s="1"/>
  <c r="A18" s="1"/>
  <c r="H3"/>
  <c r="H4"/>
  <c r="H5"/>
  <c r="H6"/>
  <c r="H7"/>
  <c r="H2"/>
  <c r="G3"/>
  <c r="G4"/>
  <c r="G5"/>
  <c r="G6"/>
  <c r="G7"/>
  <c r="G2"/>
  <c r="F3"/>
  <c r="F4"/>
  <c r="F5"/>
  <c r="F6"/>
  <c r="F7"/>
  <c r="F2"/>
  <c r="A3"/>
  <c r="A4" s="1"/>
  <c r="A5" s="1"/>
  <c r="A6" s="1"/>
  <c r="A7" s="1"/>
  <c r="H12" i="2"/>
  <c r="H13"/>
  <c r="H14"/>
  <c r="H15"/>
  <c r="H16"/>
  <c r="H17"/>
  <c r="H11"/>
  <c r="G12"/>
  <c r="G13"/>
  <c r="G14"/>
  <c r="G15"/>
  <c r="G16"/>
  <c r="G17"/>
  <c r="G11"/>
  <c r="F12"/>
  <c r="F13"/>
  <c r="F14"/>
  <c r="F15"/>
  <c r="F16"/>
  <c r="F17"/>
  <c r="F11"/>
  <c r="A17"/>
  <c r="A12"/>
  <c r="A13" s="1"/>
  <c r="A14" s="1"/>
  <c r="A15" s="1"/>
  <c r="A16" s="1"/>
  <c r="H7"/>
  <c r="G7"/>
  <c r="F7"/>
  <c r="H6"/>
  <c r="G6"/>
  <c r="F6"/>
  <c r="H5"/>
  <c r="G5"/>
  <c r="F5"/>
  <c r="H4"/>
  <c r="G4"/>
  <c r="F4"/>
  <c r="H3"/>
  <c r="G3"/>
  <c r="F3"/>
  <c r="A3"/>
  <c r="A4" s="1"/>
  <c r="A5" s="1"/>
  <c r="A6" s="1"/>
  <c r="A7" s="1"/>
  <c r="H2"/>
  <c r="G2"/>
  <c r="F2"/>
  <c r="A13" i="1"/>
  <c r="A14" s="1"/>
  <c r="A15" s="1"/>
  <c r="A16" s="1"/>
  <c r="A17" s="1"/>
  <c r="A18" s="1"/>
  <c r="A4"/>
  <c r="A5" s="1"/>
  <c r="A6" s="1"/>
  <c r="A7" s="1"/>
  <c r="A8" s="1"/>
  <c r="A3"/>
</calcChain>
</file>

<file path=xl/sharedStrings.xml><?xml version="1.0" encoding="utf-8"?>
<sst xmlns="http://schemas.openxmlformats.org/spreadsheetml/2006/main" count="40" uniqueCount="10">
  <si>
    <t>Cache size</t>
  </si>
  <si>
    <t>Block size</t>
  </si>
  <si>
    <t>Miss rate-Write</t>
  </si>
  <si>
    <t>Miss rate-Read</t>
  </si>
  <si>
    <t>Miss rate-Write(Data)</t>
  </si>
  <si>
    <t>Miss rate-Read(Data)</t>
  </si>
  <si>
    <t>Miss rate -Read(Instruction)</t>
  </si>
  <si>
    <t>Hit rate-Write(Data)</t>
  </si>
  <si>
    <t>Hit rate-Read(Data)</t>
  </si>
  <si>
    <t>Hit rate -Read(Instruction)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</si>
</sst>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Sheet1!$C$1</c:f>
              <c:strCache>
                <c:ptCount val="1"/>
                <c:pt idx="0">
                  <c:v>Miss rate-Write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29.55</c:v>
                </c:pt>
                <c:pt idx="1">
                  <c:v>18.420000000000002</c:v>
                </c:pt>
                <c:pt idx="2">
                  <c:v>12.06</c:v>
                </c:pt>
                <c:pt idx="3">
                  <c:v>4.8499999999999996</c:v>
                </c:pt>
                <c:pt idx="4">
                  <c:v>3.57</c:v>
                </c:pt>
                <c:pt idx="5">
                  <c:v>3.57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Miss rate-Read</c:v>
                </c:pt>
              </c:strCache>
            </c:strRef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11.64</c:v>
                </c:pt>
                <c:pt idx="1">
                  <c:v>7.38</c:v>
                </c:pt>
                <c:pt idx="2">
                  <c:v>3.91</c:v>
                </c:pt>
                <c:pt idx="3">
                  <c:v>0.78</c:v>
                </c:pt>
                <c:pt idx="4">
                  <c:v>0.25</c:v>
                </c:pt>
                <c:pt idx="5">
                  <c:v>0.25</c:v>
                </c:pt>
              </c:numCache>
            </c:numRef>
          </c:yVal>
          <c:smooth val="1"/>
        </c:ser>
        <c:axId val="186629504"/>
        <c:axId val="186627200"/>
      </c:scatterChart>
      <c:valAx>
        <c:axId val="18662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86627200"/>
        <c:crosses val="autoZero"/>
        <c:crossBetween val="midCat"/>
      </c:valAx>
      <c:valAx>
        <c:axId val="186627200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Miss rate</a:t>
                </a:r>
              </a:p>
            </c:rich>
          </c:tx>
          <c:layout/>
        </c:title>
        <c:numFmt formatCode="General" sourceLinked="1"/>
        <c:tickLblPos val="nextTo"/>
        <c:crossAx val="186629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Sheet1!$C$11</c:f>
              <c:strCache>
                <c:ptCount val="1"/>
                <c:pt idx="0">
                  <c:v>Miss rate-Write</c:v>
                </c:pt>
              </c:strCache>
            </c:strRef>
          </c:tx>
          <c:marker>
            <c:symbol val="none"/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Sheet1!$C$12:$C$18</c:f>
              <c:numCache>
                <c:formatCode>General</c:formatCode>
                <c:ptCount val="7"/>
                <c:pt idx="0">
                  <c:v>45.25</c:v>
                </c:pt>
                <c:pt idx="1">
                  <c:v>20.13</c:v>
                </c:pt>
                <c:pt idx="2">
                  <c:v>9.99</c:v>
                </c:pt>
                <c:pt idx="3">
                  <c:v>3</c:v>
                </c:pt>
                <c:pt idx="4">
                  <c:v>1.86</c:v>
                </c:pt>
                <c:pt idx="5">
                  <c:v>1.86</c:v>
                </c:pt>
                <c:pt idx="6">
                  <c:v>1.86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Miss rate-Read</c:v>
                </c:pt>
              </c:strCache>
            </c:strRef>
          </c:tx>
          <c:marker>
            <c:symbol val="none"/>
          </c:marker>
          <c:xVal>
            <c:numRef>
              <c:f>Sheet1!$A$12:$A$18</c:f>
              <c:numCache>
                <c:formatCode>General</c:formatCode>
                <c:ptCount val="7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</c:numCache>
            </c:numRef>
          </c:xVal>
          <c:yVal>
            <c:numRef>
              <c:f>Sheet1!$D$12:$D$18</c:f>
              <c:numCache>
                <c:formatCode>General</c:formatCode>
                <c:ptCount val="7"/>
                <c:pt idx="0">
                  <c:v>17.48</c:v>
                </c:pt>
                <c:pt idx="1">
                  <c:v>8.74</c:v>
                </c:pt>
                <c:pt idx="2">
                  <c:v>4.25</c:v>
                </c:pt>
                <c:pt idx="3">
                  <c:v>0.64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</c:numCache>
            </c:numRef>
          </c:yVal>
          <c:smooth val="1"/>
        </c:ser>
        <c:axId val="188371328"/>
        <c:axId val="187520512"/>
      </c:scatterChart>
      <c:valAx>
        <c:axId val="188371328"/>
        <c:scaling>
          <c:orientation val="minMax"/>
        </c:scaling>
        <c:axPos val="b"/>
        <c:numFmt formatCode="General" sourceLinked="1"/>
        <c:tickLblPos val="nextTo"/>
        <c:crossAx val="187520512"/>
        <c:crosses val="autoZero"/>
        <c:crossBetween val="midCat"/>
      </c:valAx>
      <c:valAx>
        <c:axId val="187520512"/>
        <c:scaling>
          <c:orientation val="minMax"/>
        </c:scaling>
        <c:axPos val="l"/>
        <c:majorGridlines/>
        <c:numFmt formatCode="General" sourceLinked="1"/>
        <c:tickLblPos val="nextTo"/>
        <c:crossAx val="188371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Sheet2!$C$1</c:f>
              <c:strCache>
                <c:ptCount val="1"/>
                <c:pt idx="0">
                  <c:v>Miss rate-Write(Data)</c:v>
                </c:pt>
              </c:strCache>
            </c:strRef>
          </c:tx>
          <c:marker>
            <c:symbol val="none"/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10.71</c:v>
                </c:pt>
                <c:pt idx="1">
                  <c:v>10.71</c:v>
                </c:pt>
                <c:pt idx="2">
                  <c:v>8.7100000000000009</c:v>
                </c:pt>
                <c:pt idx="3">
                  <c:v>3.64</c:v>
                </c:pt>
                <c:pt idx="4">
                  <c:v>3.57</c:v>
                </c:pt>
                <c:pt idx="5">
                  <c:v>3.57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Miss rate-Read(Data)</c:v>
                </c:pt>
              </c:strCache>
            </c:strRef>
          </c:tx>
          <c:marker>
            <c:symbol val="none"/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Sheet2!$D$2:$D$7</c:f>
              <c:numCache>
                <c:formatCode>General</c:formatCode>
                <c:ptCount val="6"/>
                <c:pt idx="0">
                  <c:v>23.96</c:v>
                </c:pt>
                <c:pt idx="1">
                  <c:v>22.87</c:v>
                </c:pt>
                <c:pt idx="2">
                  <c:v>12.39</c:v>
                </c:pt>
                <c:pt idx="3">
                  <c:v>2.02</c:v>
                </c:pt>
                <c:pt idx="4">
                  <c:v>0.11</c:v>
                </c:pt>
                <c:pt idx="5">
                  <c:v>0.11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Miss rate -Read(Instruction)</c:v>
                </c:pt>
              </c:strCache>
            </c:strRef>
          </c:tx>
          <c:marker>
            <c:symbol val="none"/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Sheet2!$E$2:$E$7</c:f>
              <c:numCache>
                <c:formatCode>General</c:formatCode>
                <c:ptCount val="6"/>
                <c:pt idx="0">
                  <c:v>0.59</c:v>
                </c:pt>
                <c:pt idx="1">
                  <c:v>0.53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Hit rate-Write(Data)</c:v>
                </c:pt>
              </c:strCache>
            </c:strRef>
          </c:tx>
          <c:marker>
            <c:symbol val="none"/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Sheet2!$F$2:$F$7</c:f>
              <c:numCache>
                <c:formatCode>General</c:formatCode>
                <c:ptCount val="6"/>
                <c:pt idx="0">
                  <c:v>89.289999999999992</c:v>
                </c:pt>
                <c:pt idx="1">
                  <c:v>89.289999999999992</c:v>
                </c:pt>
                <c:pt idx="2">
                  <c:v>91.289999999999992</c:v>
                </c:pt>
                <c:pt idx="3">
                  <c:v>96.36</c:v>
                </c:pt>
                <c:pt idx="4">
                  <c:v>96.43</c:v>
                </c:pt>
                <c:pt idx="5">
                  <c:v>96.43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Hit rate-Read(Data)</c:v>
                </c:pt>
              </c:strCache>
            </c:strRef>
          </c:tx>
          <c:marker>
            <c:symbol val="none"/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Sheet2!$G$2:$G$7</c:f>
              <c:numCache>
                <c:formatCode>General</c:formatCode>
                <c:ptCount val="6"/>
                <c:pt idx="0">
                  <c:v>76.039999999999992</c:v>
                </c:pt>
                <c:pt idx="1">
                  <c:v>77.13</c:v>
                </c:pt>
                <c:pt idx="2">
                  <c:v>87.61</c:v>
                </c:pt>
                <c:pt idx="3">
                  <c:v>97.98</c:v>
                </c:pt>
                <c:pt idx="4">
                  <c:v>99.89</c:v>
                </c:pt>
                <c:pt idx="5">
                  <c:v>99.89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Hit rate -Read(Instruction)</c:v>
                </c:pt>
              </c:strCache>
            </c:strRef>
          </c:tx>
          <c:marker>
            <c:symbol val="none"/>
          </c:marker>
          <c:xVal>
            <c:numRef>
              <c:f>Sheet2!$A$2:$A$7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xVal>
          <c:yVal>
            <c:numRef>
              <c:f>Sheet2!$H$2:$H$7</c:f>
              <c:numCache>
                <c:formatCode>General</c:formatCode>
                <c:ptCount val="6"/>
                <c:pt idx="0">
                  <c:v>99.41</c:v>
                </c:pt>
                <c:pt idx="1">
                  <c:v>99.47</c:v>
                </c:pt>
                <c:pt idx="2">
                  <c:v>99.73</c:v>
                </c:pt>
                <c:pt idx="3">
                  <c:v>99.73</c:v>
                </c:pt>
                <c:pt idx="4">
                  <c:v>99.73</c:v>
                </c:pt>
                <c:pt idx="5">
                  <c:v>99.73</c:v>
                </c:pt>
              </c:numCache>
            </c:numRef>
          </c:yVal>
          <c:smooth val="1"/>
        </c:ser>
        <c:axId val="104322944"/>
        <c:axId val="104321408"/>
      </c:scatterChart>
      <c:valAx>
        <c:axId val="104322944"/>
        <c:scaling>
          <c:orientation val="minMax"/>
        </c:scaling>
        <c:axPos val="b"/>
        <c:numFmt formatCode="General" sourceLinked="1"/>
        <c:tickLblPos val="nextTo"/>
        <c:crossAx val="104321408"/>
        <c:crosses val="autoZero"/>
        <c:crossBetween val="midCat"/>
      </c:valAx>
      <c:valAx>
        <c:axId val="104321408"/>
        <c:scaling>
          <c:orientation val="minMax"/>
        </c:scaling>
        <c:axPos val="l"/>
        <c:majorGridlines/>
        <c:numFmt formatCode="General" sourceLinked="1"/>
        <c:tickLblPos val="nextTo"/>
        <c:crossAx val="104322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123825</xdr:rowOff>
    </xdr:from>
    <xdr:to>
      <xdr:col>13</xdr:col>
      <xdr:colOff>0</xdr:colOff>
      <xdr:row>16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1</xdr:row>
      <xdr:rowOff>95250</xdr:rowOff>
    </xdr:from>
    <xdr:to>
      <xdr:col>20</xdr:col>
      <xdr:colOff>581025</xdr:colOff>
      <xdr:row>15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85725</xdr:rowOff>
    </xdr:from>
    <xdr:to>
      <xdr:col>16</xdr:col>
      <xdr:colOff>314325</xdr:colOff>
      <xdr:row>15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A20" sqref="A1:XFD1048576"/>
    </sheetView>
  </sheetViews>
  <sheetFormatPr defaultRowHeight="15"/>
  <cols>
    <col min="1" max="1" width="10.5703125" customWidth="1"/>
    <col min="2" max="2" width="11.140625" customWidth="1"/>
    <col min="3" max="3" width="22.85546875" customWidth="1"/>
    <col min="4" max="4" width="23.7109375" customWidth="1"/>
    <col min="5" max="5" width="29.7109375" customWidth="1"/>
    <col min="6" max="6" width="20.140625" customWidth="1"/>
    <col min="7" max="7" width="21.28515625" customWidth="1"/>
    <col min="8" max="8" width="25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128</v>
      </c>
      <c r="B2">
        <v>16</v>
      </c>
      <c r="C2">
        <v>29.55</v>
      </c>
      <c r="D2">
        <v>11.64</v>
      </c>
    </row>
    <row r="3" spans="1:4">
      <c r="A3">
        <f>A2*2</f>
        <v>256</v>
      </c>
      <c r="B3">
        <v>16</v>
      </c>
      <c r="C3">
        <v>18.420000000000002</v>
      </c>
      <c r="D3">
        <v>7.38</v>
      </c>
    </row>
    <row r="4" spans="1:4">
      <c r="A4">
        <f>A3*2</f>
        <v>512</v>
      </c>
      <c r="B4">
        <v>16</v>
      </c>
      <c r="C4">
        <v>12.06</v>
      </c>
      <c r="D4">
        <v>3.91</v>
      </c>
    </row>
    <row r="5" spans="1:4">
      <c r="A5">
        <f>A4*2</f>
        <v>1024</v>
      </c>
      <c r="B5">
        <v>16</v>
      </c>
      <c r="C5">
        <v>4.8499999999999996</v>
      </c>
      <c r="D5">
        <v>0.78</v>
      </c>
    </row>
    <row r="6" spans="1:4">
      <c r="A6">
        <f>A5*2</f>
        <v>2048</v>
      </c>
      <c r="B6">
        <v>16</v>
      </c>
      <c r="C6">
        <v>3.57</v>
      </c>
      <c r="D6">
        <v>0.25</v>
      </c>
    </row>
    <row r="7" spans="1:4">
      <c r="A7">
        <f>A6*2</f>
        <v>4096</v>
      </c>
      <c r="B7">
        <v>16</v>
      </c>
      <c r="C7">
        <v>3.57</v>
      </c>
      <c r="D7">
        <v>0.25</v>
      </c>
    </row>
    <row r="8" spans="1:4">
      <c r="A8">
        <f>A7*2</f>
        <v>8192</v>
      </c>
      <c r="B8">
        <v>16</v>
      </c>
    </row>
    <row r="11" spans="1:4">
      <c r="A11" t="s">
        <v>0</v>
      </c>
      <c r="B11" t="s">
        <v>1</v>
      </c>
      <c r="C11" t="s">
        <v>2</v>
      </c>
      <c r="D11" t="s">
        <v>3</v>
      </c>
    </row>
    <row r="12" spans="1:4">
      <c r="A12">
        <v>128</v>
      </c>
      <c r="B12">
        <v>32</v>
      </c>
      <c r="C12">
        <v>45.25</v>
      </c>
      <c r="D12">
        <v>17.48</v>
      </c>
    </row>
    <row r="13" spans="1:4">
      <c r="A13">
        <f>A12*2</f>
        <v>256</v>
      </c>
      <c r="B13">
        <v>32</v>
      </c>
      <c r="C13">
        <v>20.13</v>
      </c>
      <c r="D13">
        <v>8.74</v>
      </c>
    </row>
    <row r="14" spans="1:4">
      <c r="A14">
        <f>A13*2</f>
        <v>512</v>
      </c>
      <c r="B14">
        <v>32</v>
      </c>
      <c r="C14">
        <v>9.99</v>
      </c>
      <c r="D14">
        <v>4.25</v>
      </c>
    </row>
    <row r="15" spans="1:4">
      <c r="A15">
        <f>A14*2</f>
        <v>1024</v>
      </c>
      <c r="B15">
        <v>32</v>
      </c>
      <c r="C15">
        <v>3</v>
      </c>
      <c r="D15">
        <v>0.64</v>
      </c>
    </row>
    <row r="16" spans="1:4">
      <c r="A16">
        <f>A15*2</f>
        <v>2048</v>
      </c>
      <c r="B16">
        <v>32</v>
      </c>
      <c r="C16">
        <v>1.86</v>
      </c>
      <c r="D16">
        <v>0.13</v>
      </c>
    </row>
    <row r="17" spans="1:4">
      <c r="A17">
        <f>A16*2</f>
        <v>4096</v>
      </c>
      <c r="B17">
        <v>32</v>
      </c>
      <c r="C17">
        <v>1.86</v>
      </c>
      <c r="D17">
        <v>0.13</v>
      </c>
    </row>
    <row r="18" spans="1:4">
      <c r="A18">
        <f>A17*2</f>
        <v>8192</v>
      </c>
      <c r="B18">
        <v>32</v>
      </c>
      <c r="C18">
        <v>1.86</v>
      </c>
      <c r="D18">
        <v>0.13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A10" sqref="A10:H18"/>
    </sheetView>
  </sheetViews>
  <sheetFormatPr defaultRowHeight="15"/>
  <cols>
    <col min="1" max="1" width="12.5703125" customWidth="1"/>
    <col min="2" max="2" width="18.7109375" customWidth="1"/>
    <col min="3" max="3" width="21.140625" customWidth="1"/>
    <col min="4" max="4" width="21.5703125" customWidth="1"/>
    <col min="5" max="5" width="21.42578125" customWidth="1"/>
    <col min="6" max="6" width="22" customWidth="1"/>
    <col min="7" max="7" width="25" customWidth="1"/>
    <col min="8" max="8" width="26.7109375" customWidth="1"/>
  </cols>
  <sheetData>
    <row r="1" spans="1:8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>
        <v>128</v>
      </c>
      <c r="B2">
        <v>16</v>
      </c>
      <c r="C2">
        <v>10.71</v>
      </c>
      <c r="D2">
        <v>23.96</v>
      </c>
      <c r="E2">
        <v>0.59</v>
      </c>
      <c r="F2">
        <f>100-C2</f>
        <v>89.289999999999992</v>
      </c>
      <c r="G2">
        <f>100-D2</f>
        <v>76.039999999999992</v>
      </c>
      <c r="H2">
        <f>100-E2</f>
        <v>99.41</v>
      </c>
    </row>
    <row r="3" spans="1:8">
      <c r="A3">
        <f>A2*2</f>
        <v>256</v>
      </c>
      <c r="B3">
        <v>16</v>
      </c>
      <c r="C3">
        <v>10.71</v>
      </c>
      <c r="D3">
        <v>22.87</v>
      </c>
      <c r="E3">
        <v>0.53</v>
      </c>
      <c r="F3">
        <f>100-C3</f>
        <v>89.289999999999992</v>
      </c>
      <c r="G3">
        <f>100-D3</f>
        <v>77.13</v>
      </c>
      <c r="H3">
        <f>100-E3</f>
        <v>99.47</v>
      </c>
    </row>
    <row r="4" spans="1:8">
      <c r="A4">
        <f>A3*2</f>
        <v>512</v>
      </c>
      <c r="B4">
        <v>16</v>
      </c>
      <c r="C4">
        <v>8.7100000000000009</v>
      </c>
      <c r="D4">
        <v>12.39</v>
      </c>
      <c r="E4">
        <v>0.27</v>
      </c>
      <c r="F4">
        <f>100-C4</f>
        <v>91.289999999999992</v>
      </c>
      <c r="G4">
        <f>100-D4</f>
        <v>87.61</v>
      </c>
      <c r="H4">
        <f>100-E4</f>
        <v>99.73</v>
      </c>
    </row>
    <row r="5" spans="1:8">
      <c r="A5">
        <f>A4*2</f>
        <v>1024</v>
      </c>
      <c r="B5">
        <v>16</v>
      </c>
      <c r="C5">
        <v>3.64</v>
      </c>
      <c r="D5">
        <v>2.02</v>
      </c>
      <c r="E5">
        <v>0.27</v>
      </c>
      <c r="F5">
        <f>100-C5</f>
        <v>96.36</v>
      </c>
      <c r="G5">
        <f>100-D5</f>
        <v>97.98</v>
      </c>
      <c r="H5">
        <f>100-E5</f>
        <v>99.73</v>
      </c>
    </row>
    <row r="6" spans="1:8">
      <c r="A6">
        <f>A5*2</f>
        <v>2048</v>
      </c>
      <c r="B6">
        <v>16</v>
      </c>
      <c r="C6">
        <v>3.57</v>
      </c>
      <c r="D6">
        <v>0.11</v>
      </c>
      <c r="E6">
        <v>0.27</v>
      </c>
      <c r="F6">
        <f>100-C6</f>
        <v>96.43</v>
      </c>
      <c r="G6">
        <f>100-D6</f>
        <v>99.89</v>
      </c>
      <c r="H6">
        <f>100-E6</f>
        <v>99.73</v>
      </c>
    </row>
    <row r="7" spans="1:8">
      <c r="A7">
        <f>A6*2</f>
        <v>4096</v>
      </c>
      <c r="B7">
        <v>16</v>
      </c>
      <c r="C7">
        <v>3.57</v>
      </c>
      <c r="D7">
        <v>0.11</v>
      </c>
      <c r="E7">
        <v>0.27</v>
      </c>
      <c r="F7">
        <f>100-C7</f>
        <v>96.43</v>
      </c>
      <c r="G7">
        <f>100-D7</f>
        <v>99.89</v>
      </c>
      <c r="H7">
        <f>100-E7</f>
        <v>99.73</v>
      </c>
    </row>
    <row r="10" spans="1:8">
      <c r="A10" t="s">
        <v>0</v>
      </c>
      <c r="B10" t="s">
        <v>1</v>
      </c>
      <c r="C10" t="s">
        <v>4</v>
      </c>
      <c r="D10" t="s">
        <v>5</v>
      </c>
      <c r="E10" t="s">
        <v>6</v>
      </c>
      <c r="F10" t="s">
        <v>7</v>
      </c>
      <c r="G10" t="s">
        <v>8</v>
      </c>
      <c r="H10" t="s">
        <v>9</v>
      </c>
    </row>
    <row r="11" spans="1:8">
      <c r="A11">
        <v>128</v>
      </c>
      <c r="B11">
        <v>32</v>
      </c>
      <c r="C11">
        <v>19.27</v>
      </c>
      <c r="D11">
        <v>40.83</v>
      </c>
      <c r="E11">
        <v>0.49</v>
      </c>
      <c r="F11">
        <f>100-C11</f>
        <v>80.73</v>
      </c>
      <c r="G11">
        <f>100-D11</f>
        <v>59.17</v>
      </c>
      <c r="H11">
        <f>100-E11</f>
        <v>99.51</v>
      </c>
    </row>
    <row r="12" spans="1:8">
      <c r="A12">
        <f>A11*2</f>
        <v>256</v>
      </c>
      <c r="B12">
        <v>32</v>
      </c>
      <c r="C12">
        <v>5.57</v>
      </c>
      <c r="D12">
        <v>12.88</v>
      </c>
      <c r="E12">
        <v>0.4</v>
      </c>
      <c r="F12">
        <f t="shared" ref="F12:F17" si="0">100-C12</f>
        <v>94.43</v>
      </c>
      <c r="G12">
        <f t="shared" ref="G12:G17" si="1">100-D12</f>
        <v>87.12</v>
      </c>
      <c r="H12">
        <f t="shared" ref="H12:H17" si="2">100-E12</f>
        <v>99.6</v>
      </c>
    </row>
    <row r="13" spans="1:8">
      <c r="A13">
        <f>A12*2</f>
        <v>512</v>
      </c>
      <c r="B13">
        <v>32</v>
      </c>
      <c r="C13">
        <v>4.71</v>
      </c>
      <c r="D13">
        <v>7.86</v>
      </c>
      <c r="E13">
        <v>0.15</v>
      </c>
      <c r="F13">
        <f t="shared" si="0"/>
        <v>95.29</v>
      </c>
      <c r="G13">
        <f t="shared" si="1"/>
        <v>92.14</v>
      </c>
      <c r="H13">
        <f t="shared" si="2"/>
        <v>99.85</v>
      </c>
    </row>
    <row r="14" spans="1:8">
      <c r="A14">
        <f>A13*2</f>
        <v>1024</v>
      </c>
      <c r="B14">
        <v>32</v>
      </c>
      <c r="C14">
        <v>1.93</v>
      </c>
      <c r="D14">
        <v>2.2400000000000002</v>
      </c>
      <c r="E14">
        <v>0.14000000000000001</v>
      </c>
      <c r="F14">
        <f t="shared" si="0"/>
        <v>98.07</v>
      </c>
      <c r="G14">
        <f t="shared" si="1"/>
        <v>97.76</v>
      </c>
      <c r="H14">
        <f t="shared" si="2"/>
        <v>99.86</v>
      </c>
    </row>
    <row r="15" spans="1:8">
      <c r="A15">
        <f>A14*2</f>
        <v>2048</v>
      </c>
      <c r="B15">
        <v>32</v>
      </c>
      <c r="C15">
        <v>1.86</v>
      </c>
      <c r="D15">
        <v>0.05</v>
      </c>
      <c r="E15">
        <v>0.14000000000000001</v>
      </c>
      <c r="F15">
        <f t="shared" si="0"/>
        <v>98.14</v>
      </c>
      <c r="G15">
        <f t="shared" si="1"/>
        <v>99.95</v>
      </c>
      <c r="H15">
        <f t="shared" si="2"/>
        <v>99.86</v>
      </c>
    </row>
    <row r="16" spans="1:8">
      <c r="A16">
        <f>A15*2</f>
        <v>4096</v>
      </c>
      <c r="B16">
        <v>32</v>
      </c>
      <c r="C16">
        <v>1.86</v>
      </c>
      <c r="D16">
        <v>0.05</v>
      </c>
      <c r="E16">
        <v>0.14000000000000001</v>
      </c>
      <c r="F16">
        <f t="shared" si="0"/>
        <v>98.14</v>
      </c>
      <c r="G16">
        <f t="shared" si="1"/>
        <v>99.95</v>
      </c>
      <c r="H16">
        <f t="shared" si="2"/>
        <v>99.86</v>
      </c>
    </row>
    <row r="17" spans="1:8">
      <c r="A17">
        <f>A16*2</f>
        <v>8192</v>
      </c>
      <c r="B17">
        <v>32</v>
      </c>
      <c r="C17">
        <v>1.86</v>
      </c>
      <c r="D17">
        <v>0.05</v>
      </c>
      <c r="E17">
        <v>0.14000000000000001</v>
      </c>
      <c r="F17">
        <f t="shared" si="0"/>
        <v>98.14</v>
      </c>
      <c r="G17">
        <f t="shared" si="1"/>
        <v>99.95</v>
      </c>
      <c r="H17">
        <f t="shared" si="2"/>
        <v>99.86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K18" sqref="K18"/>
    </sheetView>
  </sheetViews>
  <sheetFormatPr defaultRowHeight="15"/>
  <cols>
    <col min="1" max="1" width="11" customWidth="1"/>
    <col min="3" max="3" width="22.42578125" customWidth="1"/>
    <col min="4" max="4" width="20.28515625" customWidth="1"/>
    <col min="5" max="5" width="28.140625" customWidth="1"/>
    <col min="6" max="6" width="20.42578125" customWidth="1"/>
    <col min="7" max="7" width="19" customWidth="1"/>
    <col min="8" max="8" width="23.7109375" customWidth="1"/>
  </cols>
  <sheetData>
    <row r="1" spans="1:8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>
        <v>128</v>
      </c>
      <c r="B2">
        <v>16</v>
      </c>
      <c r="C2">
        <v>10.85</v>
      </c>
      <c r="D2">
        <v>24.13</v>
      </c>
      <c r="E2">
        <v>0.56999999999999995</v>
      </c>
      <c r="F2">
        <f>100-C2</f>
        <v>89.15</v>
      </c>
      <c r="G2">
        <f>100-D2</f>
        <v>75.87</v>
      </c>
      <c r="H2">
        <f>100-E2</f>
        <v>99.43</v>
      </c>
    </row>
    <row r="3" spans="1:8">
      <c r="A3">
        <f>A2*2</f>
        <v>256</v>
      </c>
      <c r="B3">
        <v>16</v>
      </c>
      <c r="C3">
        <v>10.42</v>
      </c>
      <c r="D3">
        <v>20.41</v>
      </c>
      <c r="E3">
        <v>0.4</v>
      </c>
      <c r="F3">
        <f t="shared" ref="F3:F8" si="0">100-C3</f>
        <v>89.58</v>
      </c>
      <c r="G3">
        <f t="shared" ref="G3:G8" si="1">100-D3</f>
        <v>79.59</v>
      </c>
      <c r="H3">
        <f t="shared" ref="H3:H8" si="2">100-E3</f>
        <v>99.6</v>
      </c>
    </row>
    <row r="4" spans="1:8">
      <c r="A4">
        <f>A3*2</f>
        <v>512</v>
      </c>
      <c r="B4">
        <v>16</v>
      </c>
      <c r="C4">
        <v>8.07</v>
      </c>
      <c r="D4">
        <v>12.66</v>
      </c>
      <c r="E4">
        <v>0.28000000000000003</v>
      </c>
      <c r="F4">
        <f t="shared" si="0"/>
        <v>91.93</v>
      </c>
      <c r="G4">
        <f t="shared" si="1"/>
        <v>87.34</v>
      </c>
      <c r="H4">
        <f t="shared" si="2"/>
        <v>99.72</v>
      </c>
    </row>
    <row r="5" spans="1:8">
      <c r="A5">
        <f>A4*2</f>
        <v>1024</v>
      </c>
      <c r="B5">
        <v>16</v>
      </c>
      <c r="C5">
        <v>3.57</v>
      </c>
      <c r="D5">
        <v>0.11</v>
      </c>
      <c r="E5">
        <v>0.27</v>
      </c>
      <c r="F5">
        <f t="shared" si="0"/>
        <v>96.43</v>
      </c>
      <c r="G5">
        <f t="shared" si="1"/>
        <v>99.89</v>
      </c>
      <c r="H5">
        <f t="shared" si="2"/>
        <v>99.73</v>
      </c>
    </row>
    <row r="6" spans="1:8">
      <c r="A6">
        <f>A5*2</f>
        <v>2048</v>
      </c>
      <c r="B6">
        <v>16</v>
      </c>
      <c r="C6">
        <v>3.57</v>
      </c>
      <c r="D6">
        <v>0.11</v>
      </c>
      <c r="E6">
        <v>0.27</v>
      </c>
      <c r="F6">
        <f t="shared" si="0"/>
        <v>96.43</v>
      </c>
      <c r="G6">
        <f t="shared" si="1"/>
        <v>99.89</v>
      </c>
      <c r="H6">
        <f t="shared" si="2"/>
        <v>99.73</v>
      </c>
    </row>
    <row r="7" spans="1:8">
      <c r="A7">
        <f>A6*2</f>
        <v>4096</v>
      </c>
      <c r="B7">
        <v>16</v>
      </c>
      <c r="C7">
        <v>3.57</v>
      </c>
      <c r="D7">
        <v>0.11</v>
      </c>
      <c r="E7">
        <v>0.27</v>
      </c>
      <c r="F7">
        <f t="shared" si="0"/>
        <v>96.43</v>
      </c>
      <c r="G7">
        <f t="shared" si="1"/>
        <v>99.89</v>
      </c>
      <c r="H7">
        <f t="shared" si="2"/>
        <v>99.73</v>
      </c>
    </row>
    <row r="11" spans="1:8">
      <c r="A11" t="s">
        <v>0</v>
      </c>
      <c r="B11" t="s">
        <v>1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H11" t="s">
        <v>9</v>
      </c>
    </row>
    <row r="12" spans="1:8">
      <c r="A12">
        <v>128</v>
      </c>
      <c r="B12">
        <v>32</v>
      </c>
      <c r="C12">
        <v>7.21</v>
      </c>
      <c r="D12">
        <v>16.38</v>
      </c>
      <c r="E12">
        <v>0.57999999999999996</v>
      </c>
      <c r="F12">
        <f>100-C12</f>
        <v>92.79</v>
      </c>
      <c r="G12">
        <f>100-D12</f>
        <v>83.62</v>
      </c>
      <c r="H12">
        <f>100-E12</f>
        <v>99.42</v>
      </c>
    </row>
    <row r="13" spans="1:8">
      <c r="A13">
        <f>A12*2</f>
        <v>256</v>
      </c>
      <c r="B13">
        <v>32</v>
      </c>
      <c r="C13">
        <v>6.14</v>
      </c>
      <c r="D13">
        <v>12.06</v>
      </c>
      <c r="E13">
        <v>0.28999999999999998</v>
      </c>
      <c r="F13">
        <f t="shared" ref="F13:F18" si="3">100-C13</f>
        <v>93.86</v>
      </c>
      <c r="G13">
        <f t="shared" ref="G13:G18" si="4">100-D13</f>
        <v>87.94</v>
      </c>
      <c r="H13">
        <f t="shared" ref="H13:H18" si="5">100-E13</f>
        <v>99.71</v>
      </c>
    </row>
    <row r="14" spans="1:8">
      <c r="A14">
        <f>A13*2</f>
        <v>512</v>
      </c>
      <c r="B14">
        <v>32</v>
      </c>
      <c r="C14">
        <v>4.71</v>
      </c>
      <c r="D14">
        <v>7.21</v>
      </c>
      <c r="E14">
        <v>0.16</v>
      </c>
      <c r="F14">
        <f t="shared" si="3"/>
        <v>95.29</v>
      </c>
      <c r="G14">
        <f t="shared" si="4"/>
        <v>92.79</v>
      </c>
      <c r="H14">
        <f t="shared" si="5"/>
        <v>99.84</v>
      </c>
    </row>
    <row r="15" spans="1:8">
      <c r="A15">
        <f>A14*2</f>
        <v>1024</v>
      </c>
      <c r="B15">
        <v>32</v>
      </c>
      <c r="C15">
        <v>1.86</v>
      </c>
      <c r="D15">
        <v>0.05</v>
      </c>
      <c r="E15">
        <v>0.14000000000000001</v>
      </c>
      <c r="F15">
        <f t="shared" si="3"/>
        <v>98.14</v>
      </c>
      <c r="G15">
        <f t="shared" si="4"/>
        <v>99.95</v>
      </c>
      <c r="H15">
        <f t="shared" si="5"/>
        <v>99.86</v>
      </c>
    </row>
    <row r="16" spans="1:8">
      <c r="A16">
        <f>A15*2</f>
        <v>2048</v>
      </c>
      <c r="B16">
        <v>32</v>
      </c>
      <c r="C16">
        <v>1.86</v>
      </c>
      <c r="D16">
        <v>0.05</v>
      </c>
      <c r="E16">
        <v>0.14000000000000001</v>
      </c>
      <c r="F16">
        <f t="shared" si="3"/>
        <v>98.14</v>
      </c>
      <c r="G16">
        <f t="shared" si="4"/>
        <v>99.95</v>
      </c>
      <c r="H16">
        <f t="shared" si="5"/>
        <v>99.86</v>
      </c>
    </row>
    <row r="17" spans="1:8">
      <c r="A17">
        <f>A16*2</f>
        <v>4096</v>
      </c>
      <c r="B17">
        <v>32</v>
      </c>
      <c r="C17">
        <v>1.86</v>
      </c>
      <c r="D17">
        <v>0.05</v>
      </c>
      <c r="E17">
        <v>0.14000000000000001</v>
      </c>
      <c r="F17">
        <f t="shared" si="3"/>
        <v>98.14</v>
      </c>
      <c r="G17">
        <f t="shared" si="4"/>
        <v>99.95</v>
      </c>
      <c r="H17">
        <f t="shared" si="5"/>
        <v>99.86</v>
      </c>
    </row>
    <row r="18" spans="1:8">
      <c r="A18">
        <f>A17*2</f>
        <v>8192</v>
      </c>
      <c r="B18">
        <v>32</v>
      </c>
      <c r="C18">
        <v>1.86</v>
      </c>
      <c r="D18">
        <v>0.05</v>
      </c>
      <c r="E18">
        <v>0.14000000000000001</v>
      </c>
      <c r="F18">
        <f t="shared" si="3"/>
        <v>98.14</v>
      </c>
      <c r="G18">
        <f t="shared" si="4"/>
        <v>99.95</v>
      </c>
      <c r="H18">
        <f t="shared" si="5"/>
        <v>99.86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 Mantripragada</dc:creator>
  <cp:lastModifiedBy>Sankar Mantripragada</cp:lastModifiedBy>
  <dcterms:created xsi:type="dcterms:W3CDTF">2018-03-15T00:11:18Z</dcterms:created>
  <dcterms:modified xsi:type="dcterms:W3CDTF">2018-03-15T01:53:49Z</dcterms:modified>
</cp:coreProperties>
</file>